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pp_javeriana\app_javeriana\_base_datos\Carga por sql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2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AI2" i="1"/>
  <c r="AF2" i="1"/>
  <c r="AE2" i="1"/>
  <c r="AD2" i="1"/>
  <c r="AC2" i="1"/>
  <c r="AB2" i="1"/>
  <c r="AA2" i="1"/>
  <c r="Z2" i="1"/>
  <c r="Y2" i="1"/>
  <c r="X2" i="1"/>
  <c r="W2" i="1"/>
  <c r="V2" i="1"/>
  <c r="S2" i="1"/>
  <c r="U2" i="1"/>
  <c r="T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<sst xmlns="http://schemas.openxmlformats.org/spreadsheetml/2006/main" count="14374" uniqueCount="3813">
  <si>
    <t>correo</t>
  </si>
  <si>
    <t>id</t>
  </si>
  <si>
    <t>nombre</t>
  </si>
  <si>
    <t>apellido1</t>
  </si>
  <si>
    <t>apellido2</t>
  </si>
  <si>
    <t>documento</t>
  </si>
  <si>
    <t>estado</t>
  </si>
  <si>
    <t>semestre</t>
  </si>
  <si>
    <t>jornada</t>
  </si>
  <si>
    <t>pilo_paga</t>
  </si>
  <si>
    <t>KIOSHI EDUARDO</t>
  </si>
  <si>
    <t>EMURA</t>
  </si>
  <si>
    <t>k.emura@javeriana.edu.co</t>
  </si>
  <si>
    <t>Segunda Prueba</t>
  </si>
  <si>
    <t>3ro</t>
  </si>
  <si>
    <t>Nocturna</t>
  </si>
  <si>
    <t>N/A</t>
  </si>
  <si>
    <t>JHONNY MAURICIO</t>
  </si>
  <si>
    <t>LAZARO</t>
  </si>
  <si>
    <t>SANCHEZ</t>
  </si>
  <si>
    <t>jlazaro_98@hotmail.com</t>
  </si>
  <si>
    <t>Diurna</t>
  </si>
  <si>
    <t>Juan Sebastian</t>
  </si>
  <si>
    <t xml:space="preserve">Tovar </t>
  </si>
  <si>
    <t>Bello</t>
  </si>
  <si>
    <t>juan_tovar@javeriana.edu.co</t>
  </si>
  <si>
    <t>resto de estudiantes</t>
  </si>
  <si>
    <t>Augusto Jose</t>
  </si>
  <si>
    <t>Soto</t>
  </si>
  <si>
    <t>Herrera</t>
  </si>
  <si>
    <t>augusto.soto@javeriana.edu.co</t>
  </si>
  <si>
    <t>Primera Prueba</t>
  </si>
  <si>
    <t>JUAN JOSE</t>
  </si>
  <si>
    <t>JARAMILLO</t>
  </si>
  <si>
    <t>jujaramillo@javeriana.edu.co</t>
  </si>
  <si>
    <t>Primera prueba</t>
  </si>
  <si>
    <t>MARIA FERNANDA</t>
  </si>
  <si>
    <t>LORA</t>
  </si>
  <si>
    <t>PEREZ</t>
  </si>
  <si>
    <t>maria.lora@javeriana.edu.co</t>
  </si>
  <si>
    <t>VersiOn 1</t>
  </si>
  <si>
    <t>Katherine Lizeth</t>
  </si>
  <si>
    <t>Miranda</t>
  </si>
  <si>
    <t>Mogui</t>
  </si>
  <si>
    <t>kathemi_pekas@hotmail.com</t>
  </si>
  <si>
    <t>Laura</t>
  </si>
  <si>
    <t>Mendoza</t>
  </si>
  <si>
    <t>Medina</t>
  </si>
  <si>
    <t>laura_mendoza@javeriana.edu.co</t>
  </si>
  <si>
    <t>LAURA SOFIA</t>
  </si>
  <si>
    <t>VECINO</t>
  </si>
  <si>
    <t>MARRUGO</t>
  </si>
  <si>
    <t>lauravecinomarrugo@hotmail.com</t>
  </si>
  <si>
    <t>YOHANA</t>
  </si>
  <si>
    <t>ANDREA</t>
  </si>
  <si>
    <t>CUELLAR</t>
  </si>
  <si>
    <t>yohana.cuellar@javeriana.edu.co</t>
  </si>
  <si>
    <t>Jose Alirio</t>
  </si>
  <si>
    <t>Urrego</t>
  </si>
  <si>
    <t>Nieto</t>
  </si>
  <si>
    <t>JOSEALIRIOURREGO221012@GMAIL.COM</t>
  </si>
  <si>
    <t>Alejandro Jose</t>
  </si>
  <si>
    <t>Cantillo</t>
  </si>
  <si>
    <t>Vacca</t>
  </si>
  <si>
    <t>alejo.cantillo@gmail.com</t>
  </si>
  <si>
    <t>Normal</t>
  </si>
  <si>
    <t>2do</t>
  </si>
  <si>
    <t>Sara Elizabeth</t>
  </si>
  <si>
    <t>SanchEz</t>
  </si>
  <si>
    <t>Reina</t>
  </si>
  <si>
    <t>sarit_8706_sr@hotmail.com</t>
  </si>
  <si>
    <t>Viviana Carolina</t>
  </si>
  <si>
    <t>Leon</t>
  </si>
  <si>
    <t>Gomez</t>
  </si>
  <si>
    <t>vivianac-leong@javeriana.edu.co</t>
  </si>
  <si>
    <t>Luis Daniel</t>
  </si>
  <si>
    <t>Acosta</t>
  </si>
  <si>
    <t>Rojas</t>
  </si>
  <si>
    <t>luiisd_09@hotmail.com</t>
  </si>
  <si>
    <t>Diego Alejandro</t>
  </si>
  <si>
    <t>Rodriguez</t>
  </si>
  <si>
    <t>Marin</t>
  </si>
  <si>
    <t>Diiego_Mariin@hotmail.com</t>
  </si>
  <si>
    <t>Jeison Daniel</t>
  </si>
  <si>
    <t>Cabezas</t>
  </si>
  <si>
    <t>Rubiano</t>
  </si>
  <si>
    <t>jdcr22@hotmail.com</t>
  </si>
  <si>
    <t>Laura Juliana</t>
  </si>
  <si>
    <t>PeNa</t>
  </si>
  <si>
    <t>Lagos</t>
  </si>
  <si>
    <t>laurajulianapl@yahoo.com</t>
  </si>
  <si>
    <t>Daniel Camilo</t>
  </si>
  <si>
    <t>Buitrago</t>
  </si>
  <si>
    <t>Burgos</t>
  </si>
  <si>
    <t>dbuitragob@hotmail.com</t>
  </si>
  <si>
    <t>Radha Gopini</t>
  </si>
  <si>
    <t>Mantilla</t>
  </si>
  <si>
    <t>Biscardi</t>
  </si>
  <si>
    <t>Gopinimb@gmal.com</t>
  </si>
  <si>
    <t>Duban Estiben</t>
  </si>
  <si>
    <t>Barragan</t>
  </si>
  <si>
    <t>Ramirez</t>
  </si>
  <si>
    <t>dubanebr2011@hotmail.com</t>
  </si>
  <si>
    <t>Luis Alberto</t>
  </si>
  <si>
    <t>Prieto</t>
  </si>
  <si>
    <t>Moreno</t>
  </si>
  <si>
    <t>luis3azul_1995@hotmail.com</t>
  </si>
  <si>
    <t>PABLO</t>
  </si>
  <si>
    <t>AGUILAR</t>
  </si>
  <si>
    <t>GIRALDO</t>
  </si>
  <si>
    <t>aguilarpablo@javeriana.edu.co</t>
  </si>
  <si>
    <t>PAULA CATALINA</t>
  </si>
  <si>
    <t>CASTANEDA</t>
  </si>
  <si>
    <t>VILLAMIZAR</t>
  </si>
  <si>
    <t>paula_castaneda@javeriana.edu.co</t>
  </si>
  <si>
    <t>ANGIE CAROLINA</t>
  </si>
  <si>
    <t>DIMATE</t>
  </si>
  <si>
    <t>CEPEDA</t>
  </si>
  <si>
    <t>angie4632@gmail.com</t>
  </si>
  <si>
    <t>MIGUEL ANGEL</t>
  </si>
  <si>
    <t>GARCIA</t>
  </si>
  <si>
    <t>DIAZ</t>
  </si>
  <si>
    <t>miguel_garcia@javeriana.edu.co</t>
  </si>
  <si>
    <t>JULIAN</t>
  </si>
  <si>
    <t>julianj32@hotmail.com</t>
  </si>
  <si>
    <t>ANA OGARITH</t>
  </si>
  <si>
    <t>KORKMAZ</t>
  </si>
  <si>
    <t>OSORIO</t>
  </si>
  <si>
    <t>anaogarith@gmail.com</t>
  </si>
  <si>
    <t>RAIMUNDO ANDRES</t>
  </si>
  <si>
    <t>LECOMPTE</t>
  </si>
  <si>
    <t>VERGARA</t>
  </si>
  <si>
    <t>raimundolecompte@gmail.com</t>
  </si>
  <si>
    <t>DANIELA</t>
  </si>
  <si>
    <t>LEON</t>
  </si>
  <si>
    <t>PEDRAZA</t>
  </si>
  <si>
    <t>daniela_leon@javeriana.edu.co</t>
  </si>
  <si>
    <t>ANDREA DEL PILAR</t>
  </si>
  <si>
    <t>LIZCANO</t>
  </si>
  <si>
    <t>LAGUADO</t>
  </si>
  <si>
    <t>a.lizcano@javeriana.edu.co</t>
  </si>
  <si>
    <t>NICOLAS</t>
  </si>
  <si>
    <t>LUENGAS</t>
  </si>
  <si>
    <t>CASTILLO</t>
  </si>
  <si>
    <t>nicolas.luengas@javeriana.edu.co</t>
  </si>
  <si>
    <t>VARGAS</t>
  </si>
  <si>
    <t>papo9707@gmail.com</t>
  </si>
  <si>
    <t>MARIA</t>
  </si>
  <si>
    <t>LUZARDO</t>
  </si>
  <si>
    <t>MARTIN</t>
  </si>
  <si>
    <t>maria_luzardo1@hotmail.com</t>
  </si>
  <si>
    <t>MAURICIO JOSE</t>
  </si>
  <si>
    <t>MARMOLEJO</t>
  </si>
  <si>
    <t>ALVAREZ</t>
  </si>
  <si>
    <t>mauriciomarmolejo@hotmail.es</t>
  </si>
  <si>
    <t>DANIEL EDUARDO</t>
  </si>
  <si>
    <t>RIANO</t>
  </si>
  <si>
    <t>Danielriao@hotmail.com</t>
  </si>
  <si>
    <t>DANIELA ALEJANDRA</t>
  </si>
  <si>
    <t>SANTOS</t>
  </si>
  <si>
    <t>QUINONES</t>
  </si>
  <si>
    <t>dsalejandra22@hotmail.com</t>
  </si>
  <si>
    <t>JUAN SEBASTIAN</t>
  </si>
  <si>
    <t>TORRES</t>
  </si>
  <si>
    <t>to_juan@javeriana.edu.co</t>
  </si>
  <si>
    <t>LAURA TATIANA</t>
  </si>
  <si>
    <t>MENDOZA</t>
  </si>
  <si>
    <t>PANQUEVA</t>
  </si>
  <si>
    <t>mendozalaura@javeriana.edu.co</t>
  </si>
  <si>
    <t>Natalia</t>
  </si>
  <si>
    <t>Manchego</t>
  </si>
  <si>
    <t>Infante</t>
  </si>
  <si>
    <t>nmanchego@javeriana.edu.co</t>
  </si>
  <si>
    <t>Resto de Estudiantes</t>
  </si>
  <si>
    <t>David Ricardo</t>
  </si>
  <si>
    <t>Padilla</t>
  </si>
  <si>
    <t>Velasco</t>
  </si>
  <si>
    <t>david.padilla.v@javeriana.edu.co</t>
  </si>
  <si>
    <t>Resto de los Estudiantes</t>
  </si>
  <si>
    <t>Maria Camila</t>
  </si>
  <si>
    <t>Espinosa</t>
  </si>
  <si>
    <t>m_espinosa@javeriana.edu.co</t>
  </si>
  <si>
    <t>SANTIAGO</t>
  </si>
  <si>
    <t>ARRIETA</t>
  </si>
  <si>
    <t>MOSQUERA</t>
  </si>
  <si>
    <t>s.arrieta@javeriana.edu.co</t>
  </si>
  <si>
    <t>VALERIA</t>
  </si>
  <si>
    <t>SILVA</t>
  </si>
  <si>
    <t>NINO</t>
  </si>
  <si>
    <t>silvavaleria@javeriana.edu.co</t>
  </si>
  <si>
    <t>MARIANGELA</t>
  </si>
  <si>
    <t>BADLISSI</t>
  </si>
  <si>
    <t>m_badlissi@javeriana.edu.co</t>
  </si>
  <si>
    <t>SERGIO EDUARDO</t>
  </si>
  <si>
    <t>BARAJAS</t>
  </si>
  <si>
    <t>PUENTES</t>
  </si>
  <si>
    <t>sergio_barajas@javeriana.edu.co</t>
  </si>
  <si>
    <t>MARIA CAMILA</t>
  </si>
  <si>
    <t>BARRIOS</t>
  </si>
  <si>
    <t>LIZARAZO</t>
  </si>
  <si>
    <t>barriosmaria@javeriana.edu.co</t>
  </si>
  <si>
    <t>LIZETH CAROLINA</t>
  </si>
  <si>
    <t>BASTIDAS</t>
  </si>
  <si>
    <t>l-bastidas@javeriana.edu.co</t>
  </si>
  <si>
    <t>BERNAL</t>
  </si>
  <si>
    <t>PLATA</t>
  </si>
  <si>
    <t>bernal_santiago@javeriana.edu.co</t>
  </si>
  <si>
    <t>KATHERINE</t>
  </si>
  <si>
    <t>BONILLA</t>
  </si>
  <si>
    <t>JIMENEZ</t>
  </si>
  <si>
    <t>katherinebonilla@javeriana.edu.co</t>
  </si>
  <si>
    <t>ANTONIA AMARANTA</t>
  </si>
  <si>
    <t>BROCK</t>
  </si>
  <si>
    <t>RODRIGUEZ</t>
  </si>
  <si>
    <t>antonia.brock@javeriana.edu.co</t>
  </si>
  <si>
    <t>Cristian Camilo</t>
  </si>
  <si>
    <t>Bustos</t>
  </si>
  <si>
    <t>bustos.c@javeriana.edu.co</t>
  </si>
  <si>
    <t>FREDDY JOSE</t>
  </si>
  <si>
    <t>CABARCAS</t>
  </si>
  <si>
    <t>freddy.cabarcas@javeriana.edu.co</t>
  </si>
  <si>
    <t>CABRERA</t>
  </si>
  <si>
    <t>LOPEZ</t>
  </si>
  <si>
    <t>daniela-cabrera@javeriana.edu.co</t>
  </si>
  <si>
    <t>Felipe</t>
  </si>
  <si>
    <t>Espitia</t>
  </si>
  <si>
    <t>Garavito</t>
  </si>
  <si>
    <t>felipe_espitia@javeriana.edu.co</t>
  </si>
  <si>
    <t>MARIANA</t>
  </si>
  <si>
    <t>FIGUEROA</t>
  </si>
  <si>
    <t>mariana.figueroa@javeriana.edu.co</t>
  </si>
  <si>
    <t>VALENTINA</t>
  </si>
  <si>
    <t>FLOREZ</t>
  </si>
  <si>
    <t>NAZZAR</t>
  </si>
  <si>
    <t>valentina-florez@javeriana.edu.co</t>
  </si>
  <si>
    <t>MARIA JULIANA</t>
  </si>
  <si>
    <t>GUERRA</t>
  </si>
  <si>
    <t>RAAD</t>
  </si>
  <si>
    <t>guerramaria@javeriana.edu.co</t>
  </si>
  <si>
    <t>GUZMAN</t>
  </si>
  <si>
    <t>VASQUEZ</t>
  </si>
  <si>
    <t>maguzman@javeriana.edu.co</t>
  </si>
  <si>
    <t>MARIA ANTONIA</t>
  </si>
  <si>
    <t>HERNANDEZ</t>
  </si>
  <si>
    <t>DE LEON</t>
  </si>
  <si>
    <t>maria-hernandezd@javeriana.edu.co</t>
  </si>
  <si>
    <t>JUAN PABLO</t>
  </si>
  <si>
    <t>URIBE</t>
  </si>
  <si>
    <t>jusilva@javeriana.edu.co</t>
  </si>
  <si>
    <t>Catalina</t>
  </si>
  <si>
    <t>Simmons</t>
  </si>
  <si>
    <t>Ortiz</t>
  </si>
  <si>
    <t>simmonscatalina@javeriana.edu.co</t>
  </si>
  <si>
    <t>ALEJANDRO</t>
  </si>
  <si>
    <t>VILLA</t>
  </si>
  <si>
    <t>ANGARITA</t>
  </si>
  <si>
    <t>alejandrovilla@javeriana.edu.co</t>
  </si>
  <si>
    <t>ZITO</t>
  </si>
  <si>
    <t>BOADA</t>
  </si>
  <si>
    <t>daniela.zito@javeriana.edu.co</t>
  </si>
  <si>
    <t>Javier Esteban</t>
  </si>
  <si>
    <t>Sandoval</t>
  </si>
  <si>
    <t>Albarracin</t>
  </si>
  <si>
    <t>sandoval.javier@javeriana.edu.co</t>
  </si>
  <si>
    <t>Resto de estudiantes</t>
  </si>
  <si>
    <t>Portilla</t>
  </si>
  <si>
    <t>Santacruz</t>
  </si>
  <si>
    <t>portilla.maria@javeriana.edu.co</t>
  </si>
  <si>
    <t>Viviana</t>
  </si>
  <si>
    <t>CAceres</t>
  </si>
  <si>
    <t>v.buitrago@javeriana.edu.co</t>
  </si>
  <si>
    <t>Yoiner</t>
  </si>
  <si>
    <t>Cardozo</t>
  </si>
  <si>
    <t>GarcIa</t>
  </si>
  <si>
    <t>ycardozo@javeriana.edu.co</t>
  </si>
  <si>
    <t>MARTINEZ</t>
  </si>
  <si>
    <t>BARRETO</t>
  </si>
  <si>
    <t>jmartinez-b@javeriana.edu.co</t>
  </si>
  <si>
    <t>Etelberto</t>
  </si>
  <si>
    <t>Cepeda</t>
  </si>
  <si>
    <t>Fernandez</t>
  </si>
  <si>
    <t>cepeda.e@javeriana.edu.co</t>
  </si>
  <si>
    <t xml:space="preserve">Resto de estudiantes </t>
  </si>
  <si>
    <t>Claudia Gisselle</t>
  </si>
  <si>
    <t>Bernal</t>
  </si>
  <si>
    <t>YopasA</t>
  </si>
  <si>
    <t>claudia-bernal@javeriana.edu.co</t>
  </si>
  <si>
    <t>Daniel</t>
  </si>
  <si>
    <t>Gonzalez</t>
  </si>
  <si>
    <t>Molano</t>
  </si>
  <si>
    <t>dgonzalezm@javeriana.edu.co</t>
  </si>
  <si>
    <t>Sanchez</t>
  </si>
  <si>
    <t>burgos-juan@javeriana.edu.co</t>
  </si>
  <si>
    <t>Santiago Alejandro</t>
  </si>
  <si>
    <t>Ruiz</t>
  </si>
  <si>
    <t>Gallego</t>
  </si>
  <si>
    <t>ruiz.santiago@javeriana.edu.co</t>
  </si>
  <si>
    <t>Santiago Alberto</t>
  </si>
  <si>
    <t>Lamprea</t>
  </si>
  <si>
    <t>soto.s@javeriana.edu.co</t>
  </si>
  <si>
    <t>Santiago</t>
  </si>
  <si>
    <t>Toro</t>
  </si>
  <si>
    <t>LOpez</t>
  </si>
  <si>
    <t>torosantiago@javeriana.edu.co</t>
  </si>
  <si>
    <t>Clavijo</t>
  </si>
  <si>
    <t>HernAndez</t>
  </si>
  <si>
    <t>natalia-clavijo@javeriana.edu.co</t>
  </si>
  <si>
    <t>Carlos Mauricio</t>
  </si>
  <si>
    <t>MuNoz</t>
  </si>
  <si>
    <t>Melo</t>
  </si>
  <si>
    <t>cmunozm@javeriana.edu.co</t>
  </si>
  <si>
    <t>Maria Alejandra</t>
  </si>
  <si>
    <t>Chaparro</t>
  </si>
  <si>
    <t>Contreras</t>
  </si>
  <si>
    <t>m_chaparro@javeriana.edu.co</t>
  </si>
  <si>
    <t>Diurno</t>
  </si>
  <si>
    <t>santiago</t>
  </si>
  <si>
    <t>roa</t>
  </si>
  <si>
    <t>serrano</t>
  </si>
  <si>
    <t>roa.santiago@javeriana.edu.co</t>
  </si>
  <si>
    <t>Dacarth</t>
  </si>
  <si>
    <t>Sarmiento</t>
  </si>
  <si>
    <t>Guzman</t>
  </si>
  <si>
    <t>dacarthsarmiento@javeriana.edu.co</t>
  </si>
  <si>
    <t>Cristian</t>
  </si>
  <si>
    <t>Cano</t>
  </si>
  <si>
    <t>Fajardo</t>
  </si>
  <si>
    <t>cristiancano@javeriana.edu.co</t>
  </si>
  <si>
    <t>Manuel Alejandro</t>
  </si>
  <si>
    <t>Pardo</t>
  </si>
  <si>
    <t>manuel.pardo@javeriana.edu.co</t>
  </si>
  <si>
    <t>1ro</t>
  </si>
  <si>
    <t>Giselle Alejandra</t>
  </si>
  <si>
    <t>Acero</t>
  </si>
  <si>
    <t>Torres</t>
  </si>
  <si>
    <t>acero-giselle@javeriana.edu.co</t>
  </si>
  <si>
    <t>Figueroa</t>
  </si>
  <si>
    <t>Salinas</t>
  </si>
  <si>
    <t>juan.figueroa@javeriana.edu.co</t>
  </si>
  <si>
    <t>Andres Felipe</t>
  </si>
  <si>
    <t>ZuNiga</t>
  </si>
  <si>
    <t>andresrubiano@javeriana.edu.co</t>
  </si>
  <si>
    <t>MarIa Fernanda</t>
  </si>
  <si>
    <t>Castro</t>
  </si>
  <si>
    <t>Rivera</t>
  </si>
  <si>
    <t>m.castror@javeriana.edu.co</t>
  </si>
  <si>
    <t>Carlos Augusto</t>
  </si>
  <si>
    <t>Gutierrez</t>
  </si>
  <si>
    <t>Hoyos</t>
  </si>
  <si>
    <t>cgutierrezh@javeriana.edu.co</t>
  </si>
  <si>
    <t>Juan Salvatore</t>
  </si>
  <si>
    <t>Montenegro</t>
  </si>
  <si>
    <t>Pava</t>
  </si>
  <si>
    <t>juan-montenegro@javeriana.edu.co</t>
  </si>
  <si>
    <t>Juan Pablo</t>
  </si>
  <si>
    <t>Guerrero</t>
  </si>
  <si>
    <t>juan_guerrero@javeriana.edu.co</t>
  </si>
  <si>
    <t>Martinez</t>
  </si>
  <si>
    <t>m_prieto@javeriana.edu.co</t>
  </si>
  <si>
    <t>Juan Camilo</t>
  </si>
  <si>
    <t>Silva</t>
  </si>
  <si>
    <t>ju.silva@javeriana.edu.co</t>
  </si>
  <si>
    <t>Valentina</t>
  </si>
  <si>
    <t>Hernandez</t>
  </si>
  <si>
    <t>Rodas</t>
  </si>
  <si>
    <t>v_hernandez@javeriana.edu.co</t>
  </si>
  <si>
    <t>Daniela</t>
  </si>
  <si>
    <t>Isaza</t>
  </si>
  <si>
    <t>daniela.isaza@javeriana.edu.co</t>
  </si>
  <si>
    <t>Luis Guillermo</t>
  </si>
  <si>
    <t>Molina</t>
  </si>
  <si>
    <t>luigirodriguez10@gmail.com</t>
  </si>
  <si>
    <t>Jorge Eduardo</t>
  </si>
  <si>
    <t>Enciso</t>
  </si>
  <si>
    <t>Agudelo</t>
  </si>
  <si>
    <t>enciso.j@javeriana.edu.co</t>
  </si>
  <si>
    <t>Luis Steven</t>
  </si>
  <si>
    <t>Vaca</t>
  </si>
  <si>
    <t>Roman</t>
  </si>
  <si>
    <t>luis-vaca@javeriana.edu.co</t>
  </si>
  <si>
    <t>Jorge Andres</t>
  </si>
  <si>
    <t>Vivas</t>
  </si>
  <si>
    <t>Vega</t>
  </si>
  <si>
    <t>vivas.jorge@javeriana.edu.co</t>
  </si>
  <si>
    <t>Nathaly Alejandra</t>
  </si>
  <si>
    <t>Sanabria</t>
  </si>
  <si>
    <t>munoznathaly@javeriana.edu.co</t>
  </si>
  <si>
    <t>s_moreno@javeriana.edu.co</t>
  </si>
  <si>
    <t>Juan Jose</t>
  </si>
  <si>
    <t>juan.henandez@javeriana.edu.co</t>
  </si>
  <si>
    <t>Miguel Angel</t>
  </si>
  <si>
    <t>BohOrquez</t>
  </si>
  <si>
    <t>Romero</t>
  </si>
  <si>
    <t>bohorquez.miguel@javeriana.edu.co</t>
  </si>
  <si>
    <t>Jose Daniel</t>
  </si>
  <si>
    <t>Pinilla</t>
  </si>
  <si>
    <t>fajardo_j@javeriana.edu.co</t>
  </si>
  <si>
    <t>Fabio Alexander</t>
  </si>
  <si>
    <t>Hincapie</t>
  </si>
  <si>
    <t>Abicht</t>
  </si>
  <si>
    <t>fabiohincapie@javeriana.edu.co</t>
  </si>
  <si>
    <t>Villamil</t>
  </si>
  <si>
    <t>Quintero</t>
  </si>
  <si>
    <t>juan_villamil@javeriana.edu.co</t>
  </si>
  <si>
    <t>Rossiasco</t>
  </si>
  <si>
    <t>Gaitan</t>
  </si>
  <si>
    <t>rossiasco.juan@javeriana.edu.co</t>
  </si>
  <si>
    <t>Garcia</t>
  </si>
  <si>
    <t>Olarte</t>
  </si>
  <si>
    <t>juan-garciao@javeriana.edu.co</t>
  </si>
  <si>
    <t>Juan SebastiAn</t>
  </si>
  <si>
    <t>FernAndez</t>
  </si>
  <si>
    <t>j-torresf@javeriana.edu.co</t>
  </si>
  <si>
    <t>Beck</t>
  </si>
  <si>
    <t>Arango</t>
  </si>
  <si>
    <t>santiagobeck@javeriana.edu.co</t>
  </si>
  <si>
    <t>Lorenzo</t>
  </si>
  <si>
    <t>Ovalle</t>
  </si>
  <si>
    <t>Henao</t>
  </si>
  <si>
    <t>ovalle-l@javeriana.edu.co</t>
  </si>
  <si>
    <t>Nicolas Mauricio</t>
  </si>
  <si>
    <t>Paez</t>
  </si>
  <si>
    <t>Cortes</t>
  </si>
  <si>
    <t>n_paez@javeriana.edu.co</t>
  </si>
  <si>
    <t>David Felipe</t>
  </si>
  <si>
    <t>Vargas</t>
  </si>
  <si>
    <t>Suesca</t>
  </si>
  <si>
    <t>d-vargass@javeriana.edu.co</t>
  </si>
  <si>
    <t>Viviana Daniela</t>
  </si>
  <si>
    <t>viviana.leon@javeriana.edu.co</t>
  </si>
  <si>
    <t>Ashley Nicole</t>
  </si>
  <si>
    <t>Lozano</t>
  </si>
  <si>
    <t>ashley.lozanoe@javeriana.edu.co</t>
  </si>
  <si>
    <t>Hector Camilo</t>
  </si>
  <si>
    <t>Duarte</t>
  </si>
  <si>
    <t>duarte.h@javeriana.edu.co</t>
  </si>
  <si>
    <t>Christian Camilo</t>
  </si>
  <si>
    <t>Parada</t>
  </si>
  <si>
    <t>Barrera</t>
  </si>
  <si>
    <t>parada.c@javeriana.edu.co</t>
  </si>
  <si>
    <t>Javier Guillermo</t>
  </si>
  <si>
    <t>Trout</t>
  </si>
  <si>
    <t>Garzon</t>
  </si>
  <si>
    <t>javiertrout@javeriana.edu.co</t>
  </si>
  <si>
    <t>Alonso</t>
  </si>
  <si>
    <t>Escovar</t>
  </si>
  <si>
    <t>nataliaalonso@javeriana.edu.co</t>
  </si>
  <si>
    <t>NicolAs</t>
  </si>
  <si>
    <t>MartInez</t>
  </si>
  <si>
    <t>nramirezm@javeriana.edu.co</t>
  </si>
  <si>
    <t>Succar</t>
  </si>
  <si>
    <t>Angulo</t>
  </si>
  <si>
    <t>v-succar@javeriana.edu.co</t>
  </si>
  <si>
    <t>Calderon</t>
  </si>
  <si>
    <t>Andrade</t>
  </si>
  <si>
    <t>valentina-calderon@javeriana.edu.co</t>
  </si>
  <si>
    <t>Gianny Yileny</t>
  </si>
  <si>
    <t>Perez</t>
  </si>
  <si>
    <t>Caicedo</t>
  </si>
  <si>
    <t>perezgianny@javeriana.edu.co</t>
  </si>
  <si>
    <t>Daniela Alejandra</t>
  </si>
  <si>
    <t>Ibarra</t>
  </si>
  <si>
    <t>sa_daniela@javeriana.edu.co</t>
  </si>
  <si>
    <t>Jessica Virginia</t>
  </si>
  <si>
    <t>Cabrera</t>
  </si>
  <si>
    <t>PinzOn</t>
  </si>
  <si>
    <t>cabrera_jessica@javeriana.edu.co</t>
  </si>
  <si>
    <t>Tibavizco</t>
  </si>
  <si>
    <t>RodrIguez</t>
  </si>
  <si>
    <t>n-tibavizco@javeriana.edu.co</t>
  </si>
  <si>
    <t>Mateo</t>
  </si>
  <si>
    <t>Uribe</t>
  </si>
  <si>
    <t>Ossa</t>
  </si>
  <si>
    <t>mateouribe@javeriana.edu.co</t>
  </si>
  <si>
    <t>Camilo AndrEs</t>
  </si>
  <si>
    <t>Cuestas</t>
  </si>
  <si>
    <t>GonzAlez</t>
  </si>
  <si>
    <t>cuestas.c@javeriana.edu.co</t>
  </si>
  <si>
    <t>Henry Santiago</t>
  </si>
  <si>
    <t>Perilla</t>
  </si>
  <si>
    <t>h-cano@javeriana.edu.co</t>
  </si>
  <si>
    <t xml:space="preserve">Daniel </t>
  </si>
  <si>
    <t>Carmona</t>
  </si>
  <si>
    <t>daniel-carmona@javeriana.edu.co</t>
  </si>
  <si>
    <t>Nicolas</t>
  </si>
  <si>
    <t>Steffens</t>
  </si>
  <si>
    <t>ngonzalezs@javeriana.edu.co</t>
  </si>
  <si>
    <t>KEVIN ESTEBAN</t>
  </si>
  <si>
    <t>PARRA</t>
  </si>
  <si>
    <t>kevin.vargas@javeriana.edu.co</t>
  </si>
  <si>
    <t xml:space="preserve">Lorenzo </t>
  </si>
  <si>
    <t>Rincon</t>
  </si>
  <si>
    <t>Berrocal</t>
  </si>
  <si>
    <t>lorenzo_rincon@javeriana.edu.co</t>
  </si>
  <si>
    <t>Diego Alonso</t>
  </si>
  <si>
    <t>Pachon</t>
  </si>
  <si>
    <t>Suarez</t>
  </si>
  <si>
    <t>diego.pachon@javeriana.edu.co</t>
  </si>
  <si>
    <t>Daniel Fernando</t>
  </si>
  <si>
    <t>Perdomo</t>
  </si>
  <si>
    <t>perdomo_daniel@javeriana.edu.co</t>
  </si>
  <si>
    <t xml:space="preserve">Nicolas </t>
  </si>
  <si>
    <t>Pico</t>
  </si>
  <si>
    <t>npico@javeriana.edu.co</t>
  </si>
  <si>
    <t>SimOn</t>
  </si>
  <si>
    <t>Alvarado</t>
  </si>
  <si>
    <t>RamIrez</t>
  </si>
  <si>
    <t>s_alvarado@javeriana.edu.co</t>
  </si>
  <si>
    <t>Juan David</t>
  </si>
  <si>
    <t>BeltrAn</t>
  </si>
  <si>
    <t>juan.cepeda@javeriana.edu.co</t>
  </si>
  <si>
    <t>Ricardo Andres</t>
  </si>
  <si>
    <t>Daza</t>
  </si>
  <si>
    <t>ricardodaza@javeriana.edu.co</t>
  </si>
  <si>
    <t>CELSO JAIME</t>
  </si>
  <si>
    <t xml:space="preserve">ERAZO  </t>
  </si>
  <si>
    <t>erazoc@javeriana.edu.co</t>
  </si>
  <si>
    <t xml:space="preserve">Juanita </t>
  </si>
  <si>
    <t>Tarazona</t>
  </si>
  <si>
    <t>juanitagallego@javeriana.edu.co</t>
  </si>
  <si>
    <t>Aura Maria</t>
  </si>
  <si>
    <t>Galvis</t>
  </si>
  <si>
    <t>Acevedo</t>
  </si>
  <si>
    <t>aura.galvis@javeriana.edu.co</t>
  </si>
  <si>
    <t xml:space="preserve">Camila </t>
  </si>
  <si>
    <t>GarzOn</t>
  </si>
  <si>
    <t>CArdenas</t>
  </si>
  <si>
    <t>camila.garzon@javeriana.edu.co</t>
  </si>
  <si>
    <t>Camila Andrea</t>
  </si>
  <si>
    <t>Guerra</t>
  </si>
  <si>
    <t>camila.guerra@javeriana.edu.co</t>
  </si>
  <si>
    <t>Malagon</t>
  </si>
  <si>
    <t>hincapie-juan@javeriana.edu.co</t>
  </si>
  <si>
    <t>Luis Sebastian</t>
  </si>
  <si>
    <t>Monroy</t>
  </si>
  <si>
    <t>luisleon@javeriana.edu.co</t>
  </si>
  <si>
    <t>Jesus Manuel</t>
  </si>
  <si>
    <t>Mendez</t>
  </si>
  <si>
    <t>Camperos</t>
  </si>
  <si>
    <t>j_mendez@javeriana.edu.co</t>
  </si>
  <si>
    <t>Orjuela</t>
  </si>
  <si>
    <t>andres.orjuela@javeriana.edu.co</t>
  </si>
  <si>
    <t xml:space="preserve">Carolina </t>
  </si>
  <si>
    <t>Otoya</t>
  </si>
  <si>
    <t>Visbal</t>
  </si>
  <si>
    <t>c.otoya@javeriana.edu.co</t>
  </si>
  <si>
    <t>Elkin Andres</t>
  </si>
  <si>
    <t>Berdugo</t>
  </si>
  <si>
    <t>e-prieto@javeriana.edu.co</t>
  </si>
  <si>
    <t xml:space="preserve">NicolAs </t>
  </si>
  <si>
    <t>Ravelo</t>
  </si>
  <si>
    <t>Santoyo</t>
  </si>
  <si>
    <t>n.ravelo@javeriana.edu.co</t>
  </si>
  <si>
    <t>FABIO NELSON</t>
  </si>
  <si>
    <t>ROMERO</t>
  </si>
  <si>
    <t>RUBIO</t>
  </si>
  <si>
    <t>fabio.romero@javeriana.edu.co</t>
  </si>
  <si>
    <t>SERGIO ANDRES</t>
  </si>
  <si>
    <t xml:space="preserve">ACOSTA  </t>
  </si>
  <si>
    <t>MORENO</t>
  </si>
  <si>
    <t>sergio-acosta@javeriana.edu.co</t>
  </si>
  <si>
    <t>Juan Andres</t>
  </si>
  <si>
    <t>juanclavijo@javeriana.edu.co</t>
  </si>
  <si>
    <t>Correa</t>
  </si>
  <si>
    <t>Hurtado</t>
  </si>
  <si>
    <t>mcorreah@javeriana.edu.co</t>
  </si>
  <si>
    <t>Carlos Gustavo</t>
  </si>
  <si>
    <t>Eslava</t>
  </si>
  <si>
    <t>Mattos</t>
  </si>
  <si>
    <t>eslavacarlos@javeriana.edu.co</t>
  </si>
  <si>
    <t xml:space="preserve">Daniela </t>
  </si>
  <si>
    <t>Carrero</t>
  </si>
  <si>
    <t>d_fernandez@javeriana.edu.co</t>
  </si>
  <si>
    <t>MarIa Alejandra</t>
  </si>
  <si>
    <t>Forero</t>
  </si>
  <si>
    <t>figueroa.maria@javeriana.edu.co</t>
  </si>
  <si>
    <t>Daniel Ernesto</t>
  </si>
  <si>
    <t>Echeverry</t>
  </si>
  <si>
    <t>galvis-d@javeriana.edu.co</t>
  </si>
  <si>
    <t>Estefania</t>
  </si>
  <si>
    <t>garcia.estefania@javeriana.edu.co</t>
  </si>
  <si>
    <t xml:space="preserve">Rafael </t>
  </si>
  <si>
    <t>garciarafael@javeriana.edu.co</t>
  </si>
  <si>
    <t>Carolina</t>
  </si>
  <si>
    <t>carolina.garzon@javeriana.edu.co</t>
  </si>
  <si>
    <t>Gelvez</t>
  </si>
  <si>
    <t>gelvezd@javeriana.edu.co</t>
  </si>
  <si>
    <t>Maria Fernanda</t>
  </si>
  <si>
    <t>mf_gomez@javeriana.edu.co</t>
  </si>
  <si>
    <t>Santamaria</t>
  </si>
  <si>
    <t>gonzalezcarolina@javeriana.edu.co</t>
  </si>
  <si>
    <t>gonzalez_daniela@javeriana.edu.co</t>
  </si>
  <si>
    <t>Gutierrez De PiNeres</t>
  </si>
  <si>
    <t>agutierrezdepineres@javeriana.edu.co</t>
  </si>
  <si>
    <t>NAGLES</t>
  </si>
  <si>
    <t>nhernandezn@javeriana.edu.co</t>
  </si>
  <si>
    <t>Heinz</t>
  </si>
  <si>
    <t>Jany</t>
  </si>
  <si>
    <t>Mancilla</t>
  </si>
  <si>
    <t>hjany@javeriana.edu.co</t>
  </si>
  <si>
    <t>Jimenez</t>
  </si>
  <si>
    <t>Lopez</t>
  </si>
  <si>
    <t>mjimenezl@javeriana.edu.co</t>
  </si>
  <si>
    <t>Maria Jose</t>
  </si>
  <si>
    <t>Leal</t>
  </si>
  <si>
    <t>Quevedo</t>
  </si>
  <si>
    <t>mlealq@javeriana.edu.co</t>
  </si>
  <si>
    <t>Jhonatan Alexander</t>
  </si>
  <si>
    <t>Leiva</t>
  </si>
  <si>
    <t>Alarcon</t>
  </si>
  <si>
    <t>j.leiva@javeriana.edu.co</t>
  </si>
  <si>
    <t>catalinalopez@javeriana.edu.co</t>
  </si>
  <si>
    <t>Paula Camila</t>
  </si>
  <si>
    <t>Mahecha</t>
  </si>
  <si>
    <t>p.mahecha@javeriana.edu.co</t>
  </si>
  <si>
    <t>Mariana</t>
  </si>
  <si>
    <t>Narvaez</t>
  </si>
  <si>
    <t>mariana.marin@javeriana.edu.co</t>
  </si>
  <si>
    <t>Marquez</t>
  </si>
  <si>
    <t>Tolosa</t>
  </si>
  <si>
    <t>diego_marquez@javeriana.edu.co</t>
  </si>
  <si>
    <t>Victoria Xiomara</t>
  </si>
  <si>
    <t>Fuentes</t>
  </si>
  <si>
    <t>victoriamedina@javeriana.edu.co</t>
  </si>
  <si>
    <t>Claudia Stephania</t>
  </si>
  <si>
    <t>Michelsen</t>
  </si>
  <si>
    <t>NiNo</t>
  </si>
  <si>
    <t>c.ganan@javeriana.edu.co</t>
  </si>
  <si>
    <t>Molinas</t>
  </si>
  <si>
    <t>jmolinas@javeriana.edu.co</t>
  </si>
  <si>
    <t>Ruben Dario</t>
  </si>
  <si>
    <t>mmontenegros@javeriana.edu.co</t>
  </si>
  <si>
    <t>Sebastian</t>
  </si>
  <si>
    <t>Mora</t>
  </si>
  <si>
    <t>sebastian.mora@javeriana.edu.co</t>
  </si>
  <si>
    <t>Angela Lorena</t>
  </si>
  <si>
    <t>Morales</t>
  </si>
  <si>
    <t>angela-morales@javeriana.edu.co</t>
  </si>
  <si>
    <t xml:space="preserve">Natalia </t>
  </si>
  <si>
    <t>Giraldo</t>
  </si>
  <si>
    <t>n_munoz@javeriana.edu.co</t>
  </si>
  <si>
    <t>Paula Alejandra</t>
  </si>
  <si>
    <t>Navarrete</t>
  </si>
  <si>
    <t>Esteban</t>
  </si>
  <si>
    <t>paulanavarrete@javeriana.edu.co</t>
  </si>
  <si>
    <t>MarIa Paula</t>
  </si>
  <si>
    <t>Osorio</t>
  </si>
  <si>
    <t>maria_nieto@javeriana.edu.co</t>
  </si>
  <si>
    <t>Nelson Daniel</t>
  </si>
  <si>
    <t>Olaya</t>
  </si>
  <si>
    <t>TriviNo</t>
  </si>
  <si>
    <t>olaya-n@javeriana.edu.co</t>
  </si>
  <si>
    <t>Laura Maria</t>
  </si>
  <si>
    <t>Carvajal</t>
  </si>
  <si>
    <t>laura_ortiz@javeriana.edu.co</t>
  </si>
  <si>
    <t>maria_ortiz@javeriana.edu.co</t>
  </si>
  <si>
    <t>MarIa JosE</t>
  </si>
  <si>
    <t>Pacheco</t>
  </si>
  <si>
    <t>Meza</t>
  </si>
  <si>
    <t>maria-pacheco@javeriana.edu.co</t>
  </si>
  <si>
    <t xml:space="preserve">Ricardo </t>
  </si>
  <si>
    <t>Pinzon</t>
  </si>
  <si>
    <t>Segura</t>
  </si>
  <si>
    <t>ricardopinzon@javeriana.edu.co</t>
  </si>
  <si>
    <t xml:space="preserve">Adriana </t>
  </si>
  <si>
    <t>Echeverri</t>
  </si>
  <si>
    <t>ro-adriana@javeriana.edu.co</t>
  </si>
  <si>
    <t>Maria Angelica</t>
  </si>
  <si>
    <t>Trujillo</t>
  </si>
  <si>
    <t>Iriarte</t>
  </si>
  <si>
    <t>trujillomaria@javeriana.edu.co</t>
  </si>
  <si>
    <t>Vinchery</t>
  </si>
  <si>
    <t>Arias</t>
  </si>
  <si>
    <t>maria.vinchery@javeriana.edu.co</t>
  </si>
  <si>
    <t>Camilo</t>
  </si>
  <si>
    <t>alarcon.c@javeriana.edu.co</t>
  </si>
  <si>
    <t>Ana Maria</t>
  </si>
  <si>
    <t>Mosquera</t>
  </si>
  <si>
    <t>am_gomez@javeriana.edu.co</t>
  </si>
  <si>
    <t>German Alberto</t>
  </si>
  <si>
    <t>Santos</t>
  </si>
  <si>
    <t>Meek</t>
  </si>
  <si>
    <t>santos.g@javeriana.edu.co</t>
  </si>
  <si>
    <t>Lina Maria</t>
  </si>
  <si>
    <t>fernandez.lina@javeriana.edu.co</t>
  </si>
  <si>
    <t>ANDRES</t>
  </si>
  <si>
    <t>JUAN</t>
  </si>
  <si>
    <t>aj.sanchez@javeriana.edu.co</t>
  </si>
  <si>
    <t>Angel</t>
  </si>
  <si>
    <t>Ceballos</t>
  </si>
  <si>
    <t>angel.f@javeriana.edu.co</t>
  </si>
  <si>
    <t>Amaya</t>
  </si>
  <si>
    <t>IbaNez</t>
  </si>
  <si>
    <t>jamayai@javeriana.edu.co</t>
  </si>
  <si>
    <t>AndrEs Felipe</t>
  </si>
  <si>
    <t>CortEs</t>
  </si>
  <si>
    <t>cortesandres@javeriana.edu.co</t>
  </si>
  <si>
    <t>Donar Esteban</t>
  </si>
  <si>
    <t>cortes.donar@javeriana.edu.co</t>
  </si>
  <si>
    <t>Oscar DarIo</t>
  </si>
  <si>
    <t>Dorado</t>
  </si>
  <si>
    <t>Mancera</t>
  </si>
  <si>
    <t>oscar_dorado@javeriana.edu.co</t>
  </si>
  <si>
    <t>JUAN ANDRES</t>
  </si>
  <si>
    <t>GARZON</t>
  </si>
  <si>
    <t>CORSSY</t>
  </si>
  <si>
    <t>j_garzon@javeriana.edu.co</t>
  </si>
  <si>
    <t>CAMILO</t>
  </si>
  <si>
    <t>GOMEZ</t>
  </si>
  <si>
    <t>go-camilo@javeriana.edu.co</t>
  </si>
  <si>
    <t>DANIEL GUSTAVO</t>
  </si>
  <si>
    <t>MONROY</t>
  </si>
  <si>
    <t>CARDENAS</t>
  </si>
  <si>
    <t>monroy-d@javeriana.edu.co</t>
  </si>
  <si>
    <t>Nicolas Eduardo</t>
  </si>
  <si>
    <t>Perafan</t>
  </si>
  <si>
    <t>Medicis</t>
  </si>
  <si>
    <t>nicolas.perafan@javeriana.edu.co</t>
  </si>
  <si>
    <t>Laura Milena</t>
  </si>
  <si>
    <t>Roa</t>
  </si>
  <si>
    <t>Almanza</t>
  </si>
  <si>
    <t>lauraroa@javeriana.edu.co</t>
  </si>
  <si>
    <t>Orlando Andres</t>
  </si>
  <si>
    <t>Cabeza</t>
  </si>
  <si>
    <t>Abril</t>
  </si>
  <si>
    <t>orlandoacabezaa@javeriana.edu.co</t>
  </si>
  <si>
    <t>Laura Victoria</t>
  </si>
  <si>
    <t>Castellanos</t>
  </si>
  <si>
    <t>Bonilla</t>
  </si>
  <si>
    <t>castellanos_laura@javeriana.edu.co</t>
  </si>
  <si>
    <t>Piarpussan</t>
  </si>
  <si>
    <t>julopez@javeriana.edu.co</t>
  </si>
  <si>
    <t>Laura Valentina</t>
  </si>
  <si>
    <t>Russi</t>
  </si>
  <si>
    <t>Lince</t>
  </si>
  <si>
    <t>russi-l@javeriana.edu.co</t>
  </si>
  <si>
    <t>Juanita</t>
  </si>
  <si>
    <t>martinezg_j@javeriana.edu.co</t>
  </si>
  <si>
    <t>Alberto</t>
  </si>
  <si>
    <t>LondoNo</t>
  </si>
  <si>
    <t>a_santos@javeriana.edu.co</t>
  </si>
  <si>
    <t>Paula InEs</t>
  </si>
  <si>
    <t>Fierro</t>
  </si>
  <si>
    <t>paula-perdomof@javeriana.edu.co</t>
  </si>
  <si>
    <t>Paula SofIa</t>
  </si>
  <si>
    <t>Garay</t>
  </si>
  <si>
    <t>sa_paula@javeriana.edu.co</t>
  </si>
  <si>
    <t>Arboleda</t>
  </si>
  <si>
    <t>e.arboleda@javeriana.edu.co</t>
  </si>
  <si>
    <t>Jhonnier David</t>
  </si>
  <si>
    <t>Velandia</t>
  </si>
  <si>
    <t>hoyos_jd@javeriana.edu.co</t>
  </si>
  <si>
    <t>Merly Daniela</t>
  </si>
  <si>
    <t>Archila</t>
  </si>
  <si>
    <t>merly.nino@javeriana.edu.co</t>
  </si>
  <si>
    <t>Eyner Yair</t>
  </si>
  <si>
    <t>Latorre</t>
  </si>
  <si>
    <t>Corredor</t>
  </si>
  <si>
    <t>la.eyner@javeriana.edu.co</t>
  </si>
  <si>
    <t>laura.rojash@javeriana.edu.co</t>
  </si>
  <si>
    <t>Nadim Samir</t>
  </si>
  <si>
    <t>El Hage</t>
  </si>
  <si>
    <t>Ibrahim</t>
  </si>
  <si>
    <t>elhagensamir@javeriana.edu.co</t>
  </si>
  <si>
    <t>Julieta</t>
  </si>
  <si>
    <t>Conde</t>
  </si>
  <si>
    <t>Laverde</t>
  </si>
  <si>
    <t>julieta_conde@javeriana.edu.co</t>
  </si>
  <si>
    <t>Samuel</t>
  </si>
  <si>
    <t>Cely</t>
  </si>
  <si>
    <t>pacheco.samuel@javeriana.edu.co</t>
  </si>
  <si>
    <t>Dairo De Jesus</t>
  </si>
  <si>
    <t>Quiroz</t>
  </si>
  <si>
    <t>Epiayu</t>
  </si>
  <si>
    <t>quiroz_dairo@javeriana.edu.co</t>
  </si>
  <si>
    <t>Moises</t>
  </si>
  <si>
    <t>Sabbah</t>
  </si>
  <si>
    <t>Pechthalt</t>
  </si>
  <si>
    <t>sabbahp_m@javeriana.edu.co</t>
  </si>
  <si>
    <t>castrom.s@javeriana.edu.co</t>
  </si>
  <si>
    <t>Luis Eduardo</t>
  </si>
  <si>
    <t>Rosas</t>
  </si>
  <si>
    <t>Solano</t>
  </si>
  <si>
    <t>luisrosas@javeriana.edu.co</t>
  </si>
  <si>
    <t>fuentesm-diego@javeriana.edu.co</t>
  </si>
  <si>
    <t>Juliana</t>
  </si>
  <si>
    <t>Barco</t>
  </si>
  <si>
    <t>Castillo</t>
  </si>
  <si>
    <t>barcoc.juliana@javeriana.edu.co</t>
  </si>
  <si>
    <t>Leidy Manuela</t>
  </si>
  <si>
    <t>Alzate</t>
  </si>
  <si>
    <t>leidymalzateo@javeriana.edu.co</t>
  </si>
  <si>
    <t>GIEDELMANN</t>
  </si>
  <si>
    <t>mariana-giedelmann@javeriana.edu.co</t>
  </si>
  <si>
    <t>Juan Esteban</t>
  </si>
  <si>
    <t>Matallana</t>
  </si>
  <si>
    <t>jegiraldo@javeriana.edu.co</t>
  </si>
  <si>
    <t>Barreneche</t>
  </si>
  <si>
    <t>SAnchez</t>
  </si>
  <si>
    <t>nbarreneche@javeriana.edu.co</t>
  </si>
  <si>
    <t>ro.mateo@javeriana.edu.co</t>
  </si>
  <si>
    <t>Daniel Humberto</t>
  </si>
  <si>
    <t>Fonnegra</t>
  </si>
  <si>
    <t>danielfonnegra@javeriana.edu.co</t>
  </si>
  <si>
    <t>Sergio</t>
  </si>
  <si>
    <t>Merizalde</t>
  </si>
  <si>
    <t>sergiomerizalde@javeriana.edu.co</t>
  </si>
  <si>
    <t>Simon</t>
  </si>
  <si>
    <t>simon_henao@javeriana.edu.co</t>
  </si>
  <si>
    <t>TomAs</t>
  </si>
  <si>
    <t>Salazar</t>
  </si>
  <si>
    <t>hoyos.tomas@javeriana.edu.co</t>
  </si>
  <si>
    <t>Federico</t>
  </si>
  <si>
    <t>Escobar</t>
  </si>
  <si>
    <t>federico.quintero@javeriana.edu.co</t>
  </si>
  <si>
    <t>Coral</t>
  </si>
  <si>
    <t>santiago_martinez@javeriana.edu.co</t>
  </si>
  <si>
    <t>Christina</t>
  </si>
  <si>
    <t>christina.arango@javeriana.edu.co</t>
  </si>
  <si>
    <t>sanabriajuan@javeriana.edu.co</t>
  </si>
  <si>
    <t>Fernando</t>
  </si>
  <si>
    <t>Vernaza</t>
  </si>
  <si>
    <t>Saavedra</t>
  </si>
  <si>
    <t>fernandovernaza@javeriana.edu.co</t>
  </si>
  <si>
    <t>Kevin Fernando</t>
  </si>
  <si>
    <t>Aguilera</t>
  </si>
  <si>
    <t>k-aguilera@javeriana.edu.co</t>
  </si>
  <si>
    <t>Restrepo</t>
  </si>
  <si>
    <t>restrepoglaurav@javeriana.edu.co</t>
  </si>
  <si>
    <t>Karen Johana</t>
  </si>
  <si>
    <t>Ducon</t>
  </si>
  <si>
    <t>Granados</t>
  </si>
  <si>
    <t>ducon_karen@javeriana.edu.co</t>
  </si>
  <si>
    <t>Alvaro Jose</t>
  </si>
  <si>
    <t>Moncaleano</t>
  </si>
  <si>
    <t>moncaleano.alvaro@javeriana.edu.co</t>
  </si>
  <si>
    <t>CEsar Javier</t>
  </si>
  <si>
    <t>Mojica</t>
  </si>
  <si>
    <t>mocesar@javeriana.edu.co</t>
  </si>
  <si>
    <t>SebastiAn Guillermo</t>
  </si>
  <si>
    <t>PAez</t>
  </si>
  <si>
    <t>paezsebastian@javeriana.edu.co</t>
  </si>
  <si>
    <t>OYAGA</t>
  </si>
  <si>
    <t>OTERO</t>
  </si>
  <si>
    <t>mariaoyaga@javeriana.edu.co</t>
  </si>
  <si>
    <t>Maria Paula</t>
  </si>
  <si>
    <t>CaNon</t>
  </si>
  <si>
    <t>mariacanon@javeriana.edu.co</t>
  </si>
  <si>
    <t>Salvatore Giuliano</t>
  </si>
  <si>
    <t>Cassalins</t>
  </si>
  <si>
    <t>Diaz</t>
  </si>
  <si>
    <t>scassalins@javeriana.edu.co</t>
  </si>
  <si>
    <t>jcastro-c@javeriana.edu.co</t>
  </si>
  <si>
    <t>JOSE DANIEL</t>
  </si>
  <si>
    <t>GONZALEZ</t>
  </si>
  <si>
    <t>CALVO</t>
  </si>
  <si>
    <t>jo-gonzalez@javeriana.edu.co</t>
  </si>
  <si>
    <t>GRANDE</t>
  </si>
  <si>
    <t>ALCALA</t>
  </si>
  <si>
    <t>juan.grande@javeriana.edu.co</t>
  </si>
  <si>
    <t>ANDRES MAURICIO</t>
  </si>
  <si>
    <t>gonzalez-andresg@javeriana.edu.co</t>
  </si>
  <si>
    <t>OrdoNez</t>
  </si>
  <si>
    <t>Bozzi</t>
  </si>
  <si>
    <t>luis.ordonez@javeriana.edu.co</t>
  </si>
  <si>
    <t>Cifuentes</t>
  </si>
  <si>
    <t>linacifuentes@javeriana.edu.co</t>
  </si>
  <si>
    <t>Alvarino</t>
  </si>
  <si>
    <t>valvarino@javeriana.edu.co</t>
  </si>
  <si>
    <t>Alvaro Andres</t>
  </si>
  <si>
    <t>alvaro.molina@javeriana.edu.co</t>
  </si>
  <si>
    <t>jmorenoi@javeriana.edu.co</t>
  </si>
  <si>
    <t xml:space="preserve">Hernan </t>
  </si>
  <si>
    <t>Osejo</t>
  </si>
  <si>
    <t>Arcos</t>
  </si>
  <si>
    <t>hosejo@javeriana.edu.co</t>
  </si>
  <si>
    <t>resto de Estudiantes</t>
  </si>
  <si>
    <t>Luz Alejandra</t>
  </si>
  <si>
    <t>luz.duarte@javeriana.edu.co</t>
  </si>
  <si>
    <t>Silvia Helena</t>
  </si>
  <si>
    <t>Franco</t>
  </si>
  <si>
    <t>franco.silvia@javeriana.edu.co</t>
  </si>
  <si>
    <t>Diego Sebastian</t>
  </si>
  <si>
    <t>diego.acosta@javeriana.edu.co</t>
  </si>
  <si>
    <t>Laura Marcela</t>
  </si>
  <si>
    <t>Aldana</t>
  </si>
  <si>
    <t>laura.aldana@javeriana.edu.co</t>
  </si>
  <si>
    <t>MAIRA ALEJANDRA</t>
  </si>
  <si>
    <t>FUENTES</t>
  </si>
  <si>
    <t>maira.alvarez@javeriana.edu.co</t>
  </si>
  <si>
    <t>Alejandro</t>
  </si>
  <si>
    <t>Maturana</t>
  </si>
  <si>
    <t>alejandro.amaya@javeriana.edu.co</t>
  </si>
  <si>
    <t>Tatiana</t>
  </si>
  <si>
    <t>Aragon</t>
  </si>
  <si>
    <t>Fatat</t>
  </si>
  <si>
    <t>taragon@javeriana.edu.co</t>
  </si>
  <si>
    <t>Arenas</t>
  </si>
  <si>
    <t>Rosero</t>
  </si>
  <si>
    <t>arenas.javier@javeriana.edu.co</t>
  </si>
  <si>
    <t>David</t>
  </si>
  <si>
    <t>Arevalo</t>
  </si>
  <si>
    <t>arevalo.david@javeriana.edu.co</t>
  </si>
  <si>
    <t>Parra</t>
  </si>
  <si>
    <t>camiloarias@javeriana.edu.co</t>
  </si>
  <si>
    <t>Luis Felipe</t>
  </si>
  <si>
    <t>Arjona</t>
  </si>
  <si>
    <t>larjona@javeriana.edu.co</t>
  </si>
  <si>
    <t>Carlos Andres</t>
  </si>
  <si>
    <t>Avila</t>
  </si>
  <si>
    <t>Aguirre</t>
  </si>
  <si>
    <t>avila.carlos@javeriana.edu.co</t>
  </si>
  <si>
    <t>Julieth Lorena</t>
  </si>
  <si>
    <t>Barbosa</t>
  </si>
  <si>
    <t>julieth.barbosa@javeriana.edu.co</t>
  </si>
  <si>
    <t>Baron</t>
  </si>
  <si>
    <t>santiago.baron@javeriana.edu.co</t>
  </si>
  <si>
    <t>Bautista</t>
  </si>
  <si>
    <t>mbautistas@javeriana.edu.co</t>
  </si>
  <si>
    <t>Jorge Ivan</t>
  </si>
  <si>
    <t>Ayala</t>
  </si>
  <si>
    <t>jorge-bernal@javeriana.edu.co</t>
  </si>
  <si>
    <t>Jorge Esteban</t>
  </si>
  <si>
    <t>Barrantes</t>
  </si>
  <si>
    <t>jorge-castellanos@javeriana.edu.co</t>
  </si>
  <si>
    <t>Kelly Johanna</t>
  </si>
  <si>
    <t>Cordoba</t>
  </si>
  <si>
    <t>cordoba_kelly@javeriana.edu.co</t>
  </si>
  <si>
    <t>Delgadillo</t>
  </si>
  <si>
    <t>juan.delgadillo@javeriana.edu.co</t>
  </si>
  <si>
    <t xml:space="preserve">Santiago </t>
  </si>
  <si>
    <t>diaz_s@javeriana.edu.co</t>
  </si>
  <si>
    <t>Javier Santiago</t>
  </si>
  <si>
    <t>DIaz</t>
  </si>
  <si>
    <t>Becerra</t>
  </si>
  <si>
    <t>javier_diaz@javeriana.edu.co</t>
  </si>
  <si>
    <t>Fonseca</t>
  </si>
  <si>
    <t>ju.fonseca@javeriana.edu.co</t>
  </si>
  <si>
    <t>LAURA MELISSA</t>
  </si>
  <si>
    <t>GALINDO</t>
  </si>
  <si>
    <t>ACUNA</t>
  </si>
  <si>
    <t>galindo-laura@javeriana.edu.co</t>
  </si>
  <si>
    <t>Gaona</t>
  </si>
  <si>
    <t>Delgado</t>
  </si>
  <si>
    <t>andres-gaona@javeriana.edu.co</t>
  </si>
  <si>
    <t>Lizette Ximena</t>
  </si>
  <si>
    <t>Gil</t>
  </si>
  <si>
    <t>lizette_gil@javeriana.edu.co</t>
  </si>
  <si>
    <t>Godoy</t>
  </si>
  <si>
    <t>j_godoy@javeriana.edu.co</t>
  </si>
  <si>
    <t>Del Gallego</t>
  </si>
  <si>
    <t>j_gomezd@javeriana.edu.co</t>
  </si>
  <si>
    <t xml:space="preserve">Veronica </t>
  </si>
  <si>
    <t>GOmez</t>
  </si>
  <si>
    <t>veronicagomez@javeriana.edu.co</t>
  </si>
  <si>
    <t>Mario Alejandro</t>
  </si>
  <si>
    <t>mario-gutierrez@javeriana.edu.co</t>
  </si>
  <si>
    <t>LINDA MARCELA</t>
  </si>
  <si>
    <t>HADENCHY</t>
  </si>
  <si>
    <t>ARGOTE</t>
  </si>
  <si>
    <t>lhadenchny@javeriana.edu.co</t>
  </si>
  <si>
    <t>ANA MARIA</t>
  </si>
  <si>
    <t>LAGUNA</t>
  </si>
  <si>
    <t>lagunaa@javeriana.edu.co</t>
  </si>
  <si>
    <t xml:space="preserve">GERALDINE </t>
  </si>
  <si>
    <t>LOZANO</t>
  </si>
  <si>
    <t>BUITRAGO</t>
  </si>
  <si>
    <t>mlozanob@javeriana.edu.co</t>
  </si>
  <si>
    <t>Angie Catherine</t>
  </si>
  <si>
    <t>Luna</t>
  </si>
  <si>
    <t>luna-angie@javeriana.edu.co</t>
  </si>
  <si>
    <t>DANIEL FELIPE</t>
  </si>
  <si>
    <t>MARTHA</t>
  </si>
  <si>
    <t>ERASO</t>
  </si>
  <si>
    <t>marthad@javeriana.edu.co</t>
  </si>
  <si>
    <t>Carol Alexandra</t>
  </si>
  <si>
    <t>martinez.carol@javeriana.edu.co</t>
  </si>
  <si>
    <t>Javier Felipe</t>
  </si>
  <si>
    <t>Merchan</t>
  </si>
  <si>
    <t>Paipa</t>
  </si>
  <si>
    <t>javier.merchan@javeriana.edu.co</t>
  </si>
  <si>
    <t>molano-juan@javeriana.edu.co</t>
  </si>
  <si>
    <t>Lady Johana</t>
  </si>
  <si>
    <t>Moya</t>
  </si>
  <si>
    <t>Bedoya</t>
  </si>
  <si>
    <t>moya.lady@javeriana.edu.co</t>
  </si>
  <si>
    <t>Laura Daniela</t>
  </si>
  <si>
    <t>lmunoz.c@javeriana.edu.co</t>
  </si>
  <si>
    <t>j.munozg@javeriana.edu.co</t>
  </si>
  <si>
    <t>Naranjo</t>
  </si>
  <si>
    <t>Granada</t>
  </si>
  <si>
    <t>santiagonaranjo@javeriana.edu.co</t>
  </si>
  <si>
    <t>Camila</t>
  </si>
  <si>
    <t>NUNez</t>
  </si>
  <si>
    <t>camila.nunez@javeriana.edu.co</t>
  </si>
  <si>
    <t>Santiago Felipe</t>
  </si>
  <si>
    <t>Ocampo</t>
  </si>
  <si>
    <t>Amezquita</t>
  </si>
  <si>
    <t>ocampo.santiago@javeriana.edu.co</t>
  </si>
  <si>
    <t>Ochoa</t>
  </si>
  <si>
    <t>danielaochoa@javeriana.edu.co</t>
  </si>
  <si>
    <t>Olivos</t>
  </si>
  <si>
    <t>david.olivos@javeriana.edu.co</t>
  </si>
  <si>
    <t>ossa.m@javeriana.edu.co</t>
  </si>
  <si>
    <t>Oviedo</t>
  </si>
  <si>
    <t>Lizarazo</t>
  </si>
  <si>
    <t>oviedo-c@javeriana.edu.co</t>
  </si>
  <si>
    <t>German Eduardo</t>
  </si>
  <si>
    <t>pachon.g@javeriana.edu.co</t>
  </si>
  <si>
    <t>Pineda</t>
  </si>
  <si>
    <t>pineda.nicolas@javeriana.edu.co</t>
  </si>
  <si>
    <t>Rico</t>
  </si>
  <si>
    <t>ricop@javeriana.edu.co</t>
  </si>
  <si>
    <t>Trillos</t>
  </si>
  <si>
    <t>trillos.j@javeriana.edu.co</t>
  </si>
  <si>
    <t>Sara Catalina</t>
  </si>
  <si>
    <t>Varela</t>
  </si>
  <si>
    <t>Yepes</t>
  </si>
  <si>
    <t>s.varela@javeriana.edu.co</t>
  </si>
  <si>
    <t>Karoll Ximena</t>
  </si>
  <si>
    <t>Velasquez</t>
  </si>
  <si>
    <t>Pulido</t>
  </si>
  <si>
    <t>karoll.velasquez@javeriana.edu.co</t>
  </si>
  <si>
    <t>Candamil</t>
  </si>
  <si>
    <t>davidcandamil@javeriana.edu.co</t>
  </si>
  <si>
    <t>Silvana</t>
  </si>
  <si>
    <t>silvanacarvajal@javeriana.edu.co</t>
  </si>
  <si>
    <t>Tuta</t>
  </si>
  <si>
    <t>camila_parada@javeriana.edu.co</t>
  </si>
  <si>
    <t xml:space="preserve">Arias </t>
  </si>
  <si>
    <t>aariasr@javeriana.edu.co</t>
  </si>
  <si>
    <t>Angela Maria</t>
  </si>
  <si>
    <t>angela.aragon@javeriana.edu.co</t>
  </si>
  <si>
    <t>Cordero</t>
  </si>
  <si>
    <t>lozano-miguel@javeriana.edu.co</t>
  </si>
  <si>
    <t>Adriana Rocio</t>
  </si>
  <si>
    <t>Alayon</t>
  </si>
  <si>
    <t>a.alayon@javeriana.edu.co</t>
  </si>
  <si>
    <t>Diruna</t>
  </si>
  <si>
    <t>Hector Stivens</t>
  </si>
  <si>
    <t>hector-vargas@javeriana.edu.co</t>
  </si>
  <si>
    <t>Manuela</t>
  </si>
  <si>
    <t>hernandez.manuela@javeriana.edu.co</t>
  </si>
  <si>
    <t>Santiago Jose</t>
  </si>
  <si>
    <t>santiago.arias@javeriana.edu.co</t>
  </si>
  <si>
    <t xml:space="preserve">ALEJANDRO </t>
  </si>
  <si>
    <t xml:space="preserve">CALDERON </t>
  </si>
  <si>
    <t>PINEDA</t>
  </si>
  <si>
    <t>alejandro.calderon@javeriana.edu.co</t>
  </si>
  <si>
    <t>CARLOS ALBERTO</t>
  </si>
  <si>
    <t>CARDOZO</t>
  </si>
  <si>
    <t>c.cardozo@javeriana.edu.co</t>
  </si>
  <si>
    <t>Andrea Liseth</t>
  </si>
  <si>
    <t>bonilla.andrea@javeriana.edu.co</t>
  </si>
  <si>
    <t>Nocturno</t>
  </si>
  <si>
    <t>Laura Alejandra</t>
  </si>
  <si>
    <t>Ardila</t>
  </si>
  <si>
    <t>laura-ardila@javeriana.edu.co</t>
  </si>
  <si>
    <t>YENNY DANIELA</t>
  </si>
  <si>
    <t>rodriguez_y@javeriana.edu.co</t>
  </si>
  <si>
    <t xml:space="preserve">Jorge Luis </t>
  </si>
  <si>
    <t>Enriquez</t>
  </si>
  <si>
    <t>jayala@javeriana.edu.co</t>
  </si>
  <si>
    <t xml:space="preserve">Alejandro  </t>
  </si>
  <si>
    <t>a-fierro@javeriana.edu.co</t>
  </si>
  <si>
    <t>Corrales</t>
  </si>
  <si>
    <t>Urhan</t>
  </si>
  <si>
    <t>v.corrales@javeriana.edu.co</t>
  </si>
  <si>
    <t>Alvaro Fernando</t>
  </si>
  <si>
    <t>Tavera</t>
  </si>
  <si>
    <t>alvarovargas@javeriana.edu.co</t>
  </si>
  <si>
    <t>Juan Felipe</t>
  </si>
  <si>
    <t>jfrojas@javeriana.edu.co</t>
  </si>
  <si>
    <t>PadrOn</t>
  </si>
  <si>
    <t>martinezvalentina@javeriana.edu.co</t>
  </si>
  <si>
    <t>Valerie</t>
  </si>
  <si>
    <t>valerie_monroy@javeriana.edu.co</t>
  </si>
  <si>
    <t>Laura Yuliana</t>
  </si>
  <si>
    <t>Camacho</t>
  </si>
  <si>
    <t>Vasquez</t>
  </si>
  <si>
    <t>camacho-laura@javeriana.edu.co</t>
  </si>
  <si>
    <t xml:space="preserve">Mateo  </t>
  </si>
  <si>
    <t>Montes</t>
  </si>
  <si>
    <t>mateomontes@javeriana.edu.co</t>
  </si>
  <si>
    <t xml:space="preserve">Sebastian  </t>
  </si>
  <si>
    <t>Duque</t>
  </si>
  <si>
    <t>sebastian_duque@javeriana.edu.co</t>
  </si>
  <si>
    <t>Rueda</t>
  </si>
  <si>
    <t>jruedar@javeriana.edu.co</t>
  </si>
  <si>
    <t xml:space="preserve">Paola  </t>
  </si>
  <si>
    <t>Turriago</t>
  </si>
  <si>
    <t>pturriago@javeriana.edu.co</t>
  </si>
  <si>
    <t>Armando Daniel</t>
  </si>
  <si>
    <t>Blanco</t>
  </si>
  <si>
    <t>sarmiento.armando@javeriana.edu.co</t>
  </si>
  <si>
    <t>Carlos David</t>
  </si>
  <si>
    <t>Rios</t>
  </si>
  <si>
    <t>carlosdrios1@gmail.com</t>
  </si>
  <si>
    <t>Valeria</t>
  </si>
  <si>
    <t>valeria_martinez@javeriana.edu.co</t>
  </si>
  <si>
    <t>vargas_luis@javeriana.edu.co</t>
  </si>
  <si>
    <t>castellanoso.sergio@javeriana.edu.co</t>
  </si>
  <si>
    <t>luisleal@javeriana.edu.co</t>
  </si>
  <si>
    <t>ju_salazar@javeriana.edu.co</t>
  </si>
  <si>
    <t>Sofia</t>
  </si>
  <si>
    <t>Celis</t>
  </si>
  <si>
    <t>socelis@javeriana.edu.co</t>
  </si>
  <si>
    <t>Citelly</t>
  </si>
  <si>
    <t>ma-guerrero@javeriana.edu.co</t>
  </si>
  <si>
    <t>Cardenas</t>
  </si>
  <si>
    <t>Riveros</t>
  </si>
  <si>
    <t>alejandro_cardenas@javeriana.edu.co</t>
  </si>
  <si>
    <t>Ana MarIa</t>
  </si>
  <si>
    <t>VelAsquez</t>
  </si>
  <si>
    <t>ana-nieto@javeriana.edu.co</t>
  </si>
  <si>
    <t>Barrios</t>
  </si>
  <si>
    <t>d_barrios@javeriana.edu.co</t>
  </si>
  <si>
    <t>Javier Alejandro</t>
  </si>
  <si>
    <t>Ramos</t>
  </si>
  <si>
    <t>ramos.javier@javeriana.edu.co</t>
  </si>
  <si>
    <t>Oscar David</t>
  </si>
  <si>
    <t>oscar.toro@javeriana.edu.co</t>
  </si>
  <si>
    <t>Serrano</t>
  </si>
  <si>
    <t>ma.serrano@javeriana.edu.co</t>
  </si>
  <si>
    <t>JAIME ANDRES</t>
  </si>
  <si>
    <t>ROJAS</t>
  </si>
  <si>
    <t>RUBIANO</t>
  </si>
  <si>
    <t>jaime_rojas@javeriana.edu.co</t>
  </si>
  <si>
    <t>MILLER DANIEL</t>
  </si>
  <si>
    <t>TRUJILLO</t>
  </si>
  <si>
    <t>miller.trujillo@javeriana.edu.co</t>
  </si>
  <si>
    <t>DANIEL</t>
  </si>
  <si>
    <t>VELEZ</t>
  </si>
  <si>
    <t>AGUDELO</t>
  </si>
  <si>
    <t>velez.daniel@javeriana.edu.co</t>
  </si>
  <si>
    <t>Viviana Alexandra</t>
  </si>
  <si>
    <t>Chacon</t>
  </si>
  <si>
    <t>solano-viviana@javeriana.edu.co</t>
  </si>
  <si>
    <t>VersiOn 3</t>
  </si>
  <si>
    <t>carolinasoto@javeriana.edu.co</t>
  </si>
  <si>
    <t xml:space="preserve">Juan Pablo </t>
  </si>
  <si>
    <t xml:space="preserve">Tellez </t>
  </si>
  <si>
    <t xml:space="preserve">Ardila </t>
  </si>
  <si>
    <t>j_tellez@javeriana.edu.co</t>
  </si>
  <si>
    <t>VersiOn 2</t>
  </si>
  <si>
    <t>Tique</t>
  </si>
  <si>
    <t>laura.tique@javeriana.edu.co</t>
  </si>
  <si>
    <t>CAROLINA</t>
  </si>
  <si>
    <t>ABRIL</t>
  </si>
  <si>
    <t>ro-carolina@javeriana.edu.co</t>
  </si>
  <si>
    <t>ARGUELLO</t>
  </si>
  <si>
    <t>da-sanchez@javeriana.edu.co</t>
  </si>
  <si>
    <t>CESAR FELIPE</t>
  </si>
  <si>
    <t>SANDOVAL</t>
  </si>
  <si>
    <t>sandoval_cesar@javeriana.edu.co</t>
  </si>
  <si>
    <t>ESCANDON</t>
  </si>
  <si>
    <t>torres_s@javeriana.edu.co</t>
  </si>
  <si>
    <t>JUAN FELIPE</t>
  </si>
  <si>
    <t>vasquez_juan@javeriana.edu.co</t>
  </si>
  <si>
    <t>EDMUNDO JOSE</t>
  </si>
  <si>
    <t>FARAH</t>
  </si>
  <si>
    <t>farah.e@javeriana.edu.co</t>
  </si>
  <si>
    <t>PolanIa</t>
  </si>
  <si>
    <t>aceromariana@javeriana.edu.co</t>
  </si>
  <si>
    <t>Cardona</t>
  </si>
  <si>
    <t>Plazas</t>
  </si>
  <si>
    <t>cardona.juanita@javeriana.edu.co</t>
  </si>
  <si>
    <t>camilo-duque@javeriana.edu.co</t>
  </si>
  <si>
    <t>Daniela Andrea</t>
  </si>
  <si>
    <t>Murillo</t>
  </si>
  <si>
    <t xml:space="preserve"> Velasquez</t>
  </si>
  <si>
    <t>murillo.daniela@javeriana.edu.co</t>
  </si>
  <si>
    <t>Karen Dayana</t>
  </si>
  <si>
    <t>karen_acosta@javeriana.edu.co</t>
  </si>
  <si>
    <t>Angarita</t>
  </si>
  <si>
    <t>Santander</t>
  </si>
  <si>
    <t>a-angarita@javeriana.edu.co</t>
  </si>
  <si>
    <t>Orozco</t>
  </si>
  <si>
    <t>esteban.angel@javeriana.edu.co</t>
  </si>
  <si>
    <t>Gallo</t>
  </si>
  <si>
    <t>juan.gallo@javeriana.edu.co</t>
  </si>
  <si>
    <t>Jose Alejandro</t>
  </si>
  <si>
    <t>Giron</t>
  </si>
  <si>
    <t>Corso</t>
  </si>
  <si>
    <t>gironj@javeriana.edu.co</t>
  </si>
  <si>
    <t xml:space="preserve">Hector Andres </t>
  </si>
  <si>
    <t>Vanegas</t>
  </si>
  <si>
    <t>vanegashector@javeriana.edu.co</t>
  </si>
  <si>
    <t>Laura Estefania</t>
  </si>
  <si>
    <t>lfonsecar@javeriana.edu.co</t>
  </si>
  <si>
    <t xml:space="preserve">David Fernando </t>
  </si>
  <si>
    <t>Aguilar</t>
  </si>
  <si>
    <t>acosta_david@javeriana.edu.co</t>
  </si>
  <si>
    <t xml:space="preserve">Luis Felipe </t>
  </si>
  <si>
    <t>l_acosta@javeriana.edu.co</t>
  </si>
  <si>
    <t xml:space="preserve">Sofia  </t>
  </si>
  <si>
    <t>Cerra</t>
  </si>
  <si>
    <t>s_aguilera@javeriana.edu.co</t>
  </si>
  <si>
    <t xml:space="preserve">Joan SebastiAn </t>
  </si>
  <si>
    <t>Alaix</t>
  </si>
  <si>
    <t>alaix_joan@javeriana.edu.co</t>
  </si>
  <si>
    <t xml:space="preserve">Nicolas  </t>
  </si>
  <si>
    <t>Betancourt</t>
  </si>
  <si>
    <t>alonso_nicolas@javeriana.edu.co</t>
  </si>
  <si>
    <t xml:space="preserve">Daniela  </t>
  </si>
  <si>
    <t>Amado</t>
  </si>
  <si>
    <t>amadod@javeriana.edu.co</t>
  </si>
  <si>
    <t xml:space="preserve">Angelina MarIa </t>
  </si>
  <si>
    <t>Puello</t>
  </si>
  <si>
    <t>angelina_angulo@javeriana.edu.co</t>
  </si>
  <si>
    <t xml:space="preserve">Alejandra  </t>
  </si>
  <si>
    <t>Bermudez</t>
  </si>
  <si>
    <t>alejandra-bermudez@javeriana.edu.co</t>
  </si>
  <si>
    <t xml:space="preserve">Andrea Vanesa </t>
  </si>
  <si>
    <t>a_bonilla@javeriana.edu.co</t>
  </si>
  <si>
    <t>JosE Antonio</t>
  </si>
  <si>
    <t>Botello</t>
  </si>
  <si>
    <t>Jaramillo</t>
  </si>
  <si>
    <t>jbotello@javeriana.edu.co</t>
  </si>
  <si>
    <t>AndrEs Camilo</t>
  </si>
  <si>
    <t>Bueno</t>
  </si>
  <si>
    <t>bueno_andres@javeriana.edu.co</t>
  </si>
  <si>
    <t>Cabrales</t>
  </si>
  <si>
    <t>Ricardo</t>
  </si>
  <si>
    <t>cabrales-a@javeriana.edu.co</t>
  </si>
  <si>
    <t>CahueNas</t>
  </si>
  <si>
    <t>ccahuenas@javeriana.edu.co</t>
  </si>
  <si>
    <t>Juan Pablo Francisco</t>
  </si>
  <si>
    <t>Florez</t>
  </si>
  <si>
    <t>calderonjuan@javeriana.edu.co</t>
  </si>
  <si>
    <t>Verjel</t>
  </si>
  <si>
    <t>daniela.carvajal@javeriana.edu.co</t>
  </si>
  <si>
    <t>SofIa</t>
  </si>
  <si>
    <t>CastrillOn</t>
  </si>
  <si>
    <t>MejIa</t>
  </si>
  <si>
    <t>scastrillon@javeriana.edu.co</t>
  </si>
  <si>
    <t xml:space="preserve">Diego Armando </t>
  </si>
  <si>
    <t>Charry</t>
  </si>
  <si>
    <t>charrydiego@javeriana.edu.co</t>
  </si>
  <si>
    <t xml:space="preserve">Maria Camila </t>
  </si>
  <si>
    <t>m-cifuentes@javeriana.edu.co</t>
  </si>
  <si>
    <t>Cuesta</t>
  </si>
  <si>
    <t>Carpintero</t>
  </si>
  <si>
    <t>cuesta-j@javeriana.edu.co</t>
  </si>
  <si>
    <t>Juan Martin</t>
  </si>
  <si>
    <t>echeverri-juan@javeriana.edu.co</t>
  </si>
  <si>
    <t>Javier Mauricio</t>
  </si>
  <si>
    <t>Barreto</t>
  </si>
  <si>
    <t>fierro-j@javeriana.edu.co</t>
  </si>
  <si>
    <t>daniel_franco@javeriana.edu.co</t>
  </si>
  <si>
    <t>ANDRES FERNADO</t>
  </si>
  <si>
    <t>FRANCO</t>
  </si>
  <si>
    <t>ARIAS</t>
  </si>
  <si>
    <t>andres-franco@javeriana.edu.co</t>
  </si>
  <si>
    <t>Yessica Alejandra</t>
  </si>
  <si>
    <t>Galindo</t>
  </si>
  <si>
    <t>Alvarez</t>
  </si>
  <si>
    <t>y.galindo@javeriana.edu.co</t>
  </si>
  <si>
    <t>Javier Leonardo</t>
  </si>
  <si>
    <t>javiergalindo@javeriana.edu.co</t>
  </si>
  <si>
    <t xml:space="preserve">Juanita  </t>
  </si>
  <si>
    <t>juanita.gallego@javeriana.edu.co</t>
  </si>
  <si>
    <t xml:space="preserve">Luis Omar </t>
  </si>
  <si>
    <t>Amador</t>
  </si>
  <si>
    <t>garcialuis@javeriana.edu.co</t>
  </si>
  <si>
    <t>gomezsebastian@javeriana.edu.co</t>
  </si>
  <si>
    <t>mariana_gomez@javeriana.edu.co</t>
  </si>
  <si>
    <t>BAUTISTA</t>
  </si>
  <si>
    <t>jgomez.b@javeriana.edu.co</t>
  </si>
  <si>
    <t>Adelaida</t>
  </si>
  <si>
    <t>adelaidagutierrez@javeriana.edu.co</t>
  </si>
  <si>
    <t xml:space="preserve">Juan SebastiAn </t>
  </si>
  <si>
    <t>GuzmAn</t>
  </si>
  <si>
    <t>Mutis</t>
  </si>
  <si>
    <t>j_guzman@javeriana.edu.co</t>
  </si>
  <si>
    <t>mariahenao@javeriana.edu.co</t>
  </si>
  <si>
    <t>valentinahernandez@javeriana.edu.co</t>
  </si>
  <si>
    <t>Daniela Camila</t>
  </si>
  <si>
    <t>Imbacuan</t>
  </si>
  <si>
    <t>Neira</t>
  </si>
  <si>
    <t>daniela.imbacuan@javeriana.edu.co</t>
  </si>
  <si>
    <t xml:space="preserve">Johnny Alexander </t>
  </si>
  <si>
    <t>MENDEZ</t>
  </si>
  <si>
    <t>BORBON</t>
  </si>
  <si>
    <t>johnny.mendez@javeriana.edu.co</t>
  </si>
  <si>
    <t xml:space="preserve">Manuela Andrea </t>
  </si>
  <si>
    <t>Nava</t>
  </si>
  <si>
    <t>navam@javeriana.edu.co</t>
  </si>
  <si>
    <t>Carlos Arturo</t>
  </si>
  <si>
    <t>Quintana</t>
  </si>
  <si>
    <t>quintana.c@javeriana.edu.co</t>
  </si>
  <si>
    <t>Natalia Juliana</t>
  </si>
  <si>
    <t>nramirez.c@javeriana.edu.co</t>
  </si>
  <si>
    <t>Hector Hugo Junior</t>
  </si>
  <si>
    <t>Reyes</t>
  </si>
  <si>
    <t>Nocua</t>
  </si>
  <si>
    <t>reyes.h@javeriana.edu.co</t>
  </si>
  <si>
    <t xml:space="preserve">David Leonardo </t>
  </si>
  <si>
    <t>Viatela</t>
  </si>
  <si>
    <t>david-riveros@javeriana.edu.co</t>
  </si>
  <si>
    <t xml:space="preserve">Julian David </t>
  </si>
  <si>
    <t>RIOS</t>
  </si>
  <si>
    <t>rodriguez.u@javeriana.edu.co</t>
  </si>
  <si>
    <t>Vonnie Lorena</t>
  </si>
  <si>
    <t>vonnie.rojas@javeriana.edu.co</t>
  </si>
  <si>
    <t>Karen</t>
  </si>
  <si>
    <t>Roncancio</t>
  </si>
  <si>
    <t>Caro</t>
  </si>
  <si>
    <t>kroncancio@javeriana.edu.co</t>
  </si>
  <si>
    <t xml:space="preserve">David Felipe </t>
  </si>
  <si>
    <t>SaldaNa</t>
  </si>
  <si>
    <t>Ibague</t>
  </si>
  <si>
    <t>david-saldana@javeriana.edu.co</t>
  </si>
  <si>
    <t>Julian Andres</t>
  </si>
  <si>
    <t>Najar</t>
  </si>
  <si>
    <t>j-sanchezn@javeriana.edu.co</t>
  </si>
  <si>
    <t>Sierra</t>
  </si>
  <si>
    <t>jsierra-l@javeriana.edu.co</t>
  </si>
  <si>
    <t>Jose David</t>
  </si>
  <si>
    <t>jsierra.l@javeriana.edu.co</t>
  </si>
  <si>
    <t xml:space="preserve">Camilo Adolfo </t>
  </si>
  <si>
    <t>silva_camilo@javeriana.edu.co</t>
  </si>
  <si>
    <t xml:space="preserve">Daniel Andres </t>
  </si>
  <si>
    <t>Tangarife</t>
  </si>
  <si>
    <t>tangarifedaniel@javeriana.edu.co</t>
  </si>
  <si>
    <t>Cesar Eduardo</t>
  </si>
  <si>
    <t>Urrea</t>
  </si>
  <si>
    <t>c.urrea@javeriana.edu.co</t>
  </si>
  <si>
    <t xml:space="preserve">Santiago  </t>
  </si>
  <si>
    <t>s-vanegas@javeriana.edu.co</t>
  </si>
  <si>
    <t xml:space="preserve">Juan Sebastian </t>
  </si>
  <si>
    <t>juan.vega@javeriana.edu.co</t>
  </si>
  <si>
    <t>Nicolas Alberto</t>
  </si>
  <si>
    <t>Guevara</t>
  </si>
  <si>
    <t>nicolas-parra@javeriana.edu.co</t>
  </si>
  <si>
    <t xml:space="preserve">Lucas Francisco </t>
  </si>
  <si>
    <t>VillazOn</t>
  </si>
  <si>
    <t>lucas_villazon@javeriana.edu.co</t>
  </si>
  <si>
    <t>Julian</t>
  </si>
  <si>
    <t>julian_sandoval@javeriana.edu.co</t>
  </si>
  <si>
    <t>Yeison Andres</t>
  </si>
  <si>
    <t>Escamilla</t>
  </si>
  <si>
    <t>rodriguez.yeison@javeriana.edu.co</t>
  </si>
  <si>
    <t>Chajin</t>
  </si>
  <si>
    <t>Meneses</t>
  </si>
  <si>
    <t>rchajin@javeriana.edu.co</t>
  </si>
  <si>
    <t>Cristancho</t>
  </si>
  <si>
    <t>Noriega</t>
  </si>
  <si>
    <t>cristancho.juan@javeriana.edu.co</t>
  </si>
  <si>
    <t>gomezdiego@javeriana.edu.co</t>
  </si>
  <si>
    <t>Camilo Alfonso</t>
  </si>
  <si>
    <t>c-gomezn@javeriana.edu.co</t>
  </si>
  <si>
    <t>Pablo Felipe</t>
  </si>
  <si>
    <t>hernandez.pablo@javeriana.edu.co</t>
  </si>
  <si>
    <t>LUIS EDUARDO</t>
  </si>
  <si>
    <t>FORERO</t>
  </si>
  <si>
    <t>AVELLANEDA</t>
  </si>
  <si>
    <t>luis_forero@javeriana.edu.co</t>
  </si>
  <si>
    <t xml:space="preserve">Juan David </t>
  </si>
  <si>
    <t>aguilera.juan@javeriana.edu.co</t>
  </si>
  <si>
    <t>Andrea Elizabeth</t>
  </si>
  <si>
    <t>pulido.andrea@javeriana.edu.co</t>
  </si>
  <si>
    <t>Jorge David</t>
  </si>
  <si>
    <t>gaitan.jorge@javeriana.edu.co</t>
  </si>
  <si>
    <t>Chinchilla</t>
  </si>
  <si>
    <t>d.chinchilla@javeriana.edu.co</t>
  </si>
  <si>
    <t>Duran</t>
  </si>
  <si>
    <t>Pastrana</t>
  </si>
  <si>
    <t>m_duran@javeriana.edu.co</t>
  </si>
  <si>
    <t xml:space="preserve">Reyes </t>
  </si>
  <si>
    <t>andresreyes@javeriana.edu.co</t>
  </si>
  <si>
    <t xml:space="preserve">Resto de Estudiantes </t>
  </si>
  <si>
    <t>Miguel Andres</t>
  </si>
  <si>
    <t>Cantor</t>
  </si>
  <si>
    <t>miguel-cantord@javeriana.edu.co</t>
  </si>
  <si>
    <t>Juan Ferrnando</t>
  </si>
  <si>
    <t>Babilonia</t>
  </si>
  <si>
    <t>babiloniag_jf@javeriana.edu.co</t>
  </si>
  <si>
    <t>Cristian Miguel</t>
  </si>
  <si>
    <t>Barguil</t>
  </si>
  <si>
    <t>cmespitia@javeriana.edu.co</t>
  </si>
  <si>
    <t>Redondo</t>
  </si>
  <si>
    <t>m_alvarez@javeriana.edu.co</t>
  </si>
  <si>
    <t>Mor</t>
  </si>
  <si>
    <t>juanc.jaramillo@javeriana.edu.co</t>
  </si>
  <si>
    <t>Prada</t>
  </si>
  <si>
    <t>valentina.osorio@javeriana.edu.co</t>
  </si>
  <si>
    <t>Jenifer Angelica</t>
  </si>
  <si>
    <t>jennifer_barrera@javeriana.edu.co</t>
  </si>
  <si>
    <t>Rafael Enrique</t>
  </si>
  <si>
    <t>rtique@javeriana.edu.co</t>
  </si>
  <si>
    <t>Gabriel Nicolas</t>
  </si>
  <si>
    <t>Ponce</t>
  </si>
  <si>
    <t>gabrielnariasp@javeriana.edu.co</t>
  </si>
  <si>
    <t>Navarro</t>
  </si>
  <si>
    <t>juand.alvarez@javeriana.edu.co</t>
  </si>
  <si>
    <t>VElez</t>
  </si>
  <si>
    <t>alzate-sebastian@javeriana.edu.co</t>
  </si>
  <si>
    <t>carrillo</t>
  </si>
  <si>
    <t>moreno</t>
  </si>
  <si>
    <t>santiagocarrillom@javeriana.edu.co</t>
  </si>
  <si>
    <t>Daniel Jose</t>
  </si>
  <si>
    <t>Casique</t>
  </si>
  <si>
    <t>casiquedaniel@javeriana.edu.co</t>
  </si>
  <si>
    <t>Gabriela</t>
  </si>
  <si>
    <t>ga_morales@javeriana.edu.co</t>
  </si>
  <si>
    <t>Cesar Antonio</t>
  </si>
  <si>
    <t>cesar.gomezh@javeriana.edu.co</t>
  </si>
  <si>
    <t>Mateus</t>
  </si>
  <si>
    <t>gparram@javeriana.edu.co</t>
  </si>
  <si>
    <t>David Josue</t>
  </si>
  <si>
    <t>Barberi</t>
  </si>
  <si>
    <t>da.barberi@javeriana.edu.co</t>
  </si>
  <si>
    <t>luisa fernanda</t>
  </si>
  <si>
    <t>sierra</t>
  </si>
  <si>
    <t>delgado</t>
  </si>
  <si>
    <t>sierra_lf@javeriana.edu.co</t>
  </si>
  <si>
    <t>Maria Manuela</t>
  </si>
  <si>
    <t>mm.mancera@javeriana.edu.co</t>
  </si>
  <si>
    <t>Angela MarIa</t>
  </si>
  <si>
    <t>angela_correar@javeriana.edu.co</t>
  </si>
  <si>
    <t>Sabogal</t>
  </si>
  <si>
    <t>Troncoso</t>
  </si>
  <si>
    <t>sabogalt.federico@javeriana.edu.co</t>
  </si>
  <si>
    <t>David Santiago</t>
  </si>
  <si>
    <t>ci_david@javeriana.edu.co</t>
  </si>
  <si>
    <t>DANIEL MAURICIO</t>
  </si>
  <si>
    <t>VESGA</t>
  </si>
  <si>
    <t>BOHORQUEZ</t>
  </si>
  <si>
    <t>vesgadaniel@javeriana.edu.co</t>
  </si>
  <si>
    <t>Julian AndrEs</t>
  </si>
  <si>
    <t>julian_barrios@javeriana.edu.co</t>
  </si>
  <si>
    <t>Salamanca</t>
  </si>
  <si>
    <t>jpablo.salamancas@javeriana.edu.co</t>
  </si>
  <si>
    <t>Isabella</t>
  </si>
  <si>
    <t>Linero</t>
  </si>
  <si>
    <t>isabella_linero@javeriana.edu.co</t>
  </si>
  <si>
    <t xml:space="preserve">MARIA </t>
  </si>
  <si>
    <t>LEIVA</t>
  </si>
  <si>
    <t>CONTO</t>
  </si>
  <si>
    <t>mleyvaconto@gmail.com</t>
  </si>
  <si>
    <t xml:space="preserve">ANDRES </t>
  </si>
  <si>
    <t>LLANO</t>
  </si>
  <si>
    <t>CUARTAS</t>
  </si>
  <si>
    <t>andresllanoc@javeriana.edu.co</t>
  </si>
  <si>
    <t>JOSE GABRIEL</t>
  </si>
  <si>
    <t>LUBO</t>
  </si>
  <si>
    <t>lubo@javeriana.edu.co</t>
  </si>
  <si>
    <t xml:space="preserve">NICOLAS </t>
  </si>
  <si>
    <t>mesabn@javeriana.edu.co</t>
  </si>
  <si>
    <t>JUAN  SEBASTIAN</t>
  </si>
  <si>
    <t xml:space="preserve">MORALES </t>
  </si>
  <si>
    <t>mo-juan@javeriana.edu.co</t>
  </si>
  <si>
    <t>ronicolas@javeriana.edu.co</t>
  </si>
  <si>
    <t>Lady Nathaly</t>
  </si>
  <si>
    <t>la6y@hotmail.com</t>
  </si>
  <si>
    <t>Laura Camila</t>
  </si>
  <si>
    <t>lauracamilasd15@hotmail.com</t>
  </si>
  <si>
    <t>Pelaez</t>
  </si>
  <si>
    <t>pelaezl_a@javeriana.edu.co</t>
  </si>
  <si>
    <t>Angelica Natalia</t>
  </si>
  <si>
    <t>Ballestero</t>
  </si>
  <si>
    <t>Agaton</t>
  </si>
  <si>
    <t>a_ballestero@javeriana.edu.co</t>
  </si>
  <si>
    <t>mj.gutierrez@javeriana.edu.co</t>
  </si>
  <si>
    <t>camilo andres</t>
  </si>
  <si>
    <t>aguirre</t>
  </si>
  <si>
    <t>guevara</t>
  </si>
  <si>
    <t>aguirre_camilo@javeriana.edu.co</t>
  </si>
  <si>
    <t>MARIO ANDRES</t>
  </si>
  <si>
    <t>OBANDO</t>
  </si>
  <si>
    <t>obandor.m@javeriana.edu.co</t>
  </si>
  <si>
    <t>Susana</t>
  </si>
  <si>
    <t>ramirez_s@javeriana.edu.co</t>
  </si>
  <si>
    <t>camilo</t>
  </si>
  <si>
    <t>galindo</t>
  </si>
  <si>
    <t>cano</t>
  </si>
  <si>
    <t>cgalindoc@javeriana.edu.co</t>
  </si>
  <si>
    <t>Paula Carolina</t>
  </si>
  <si>
    <t>roanpaula@javeriana.edu.co</t>
  </si>
  <si>
    <t>Rangel</t>
  </si>
  <si>
    <t>manuela.corralesr@javeriana.edu.co</t>
  </si>
  <si>
    <t>Tovar</t>
  </si>
  <si>
    <t>AvendaNo</t>
  </si>
  <si>
    <t>tovar-mcamila@javeriana.edu.co</t>
  </si>
  <si>
    <t>JOSE LUIS</t>
  </si>
  <si>
    <t>ROA</t>
  </si>
  <si>
    <t>jl_roat@javeriana.edu.co</t>
  </si>
  <si>
    <t>Chavez</t>
  </si>
  <si>
    <t>ma.chavez@javeriana.edu.co</t>
  </si>
  <si>
    <t>Valentina -</t>
  </si>
  <si>
    <t>va.diaz@javeriana.edu.co</t>
  </si>
  <si>
    <t>slondonom@javeriana.edu.co</t>
  </si>
  <si>
    <t>maria camila</t>
  </si>
  <si>
    <t>de la espriella</t>
  </si>
  <si>
    <t>villlobos</t>
  </si>
  <si>
    <t>mariac_delaespriella@javeriana.edu.co</t>
  </si>
  <si>
    <t>morag.sofia@javeriana.edu.co</t>
  </si>
  <si>
    <t>Diana Marcela</t>
  </si>
  <si>
    <t>lozano_diana@javeriana.edu.co</t>
  </si>
  <si>
    <t>Francisco Javier</t>
  </si>
  <si>
    <t>Campos</t>
  </si>
  <si>
    <t>vargas.franciscoj@javeriana.edu.co</t>
  </si>
  <si>
    <t>Bonett</t>
  </si>
  <si>
    <t>salazarb.c@javeriana.edu.co</t>
  </si>
  <si>
    <t>Lourdes</t>
  </si>
  <si>
    <t>Manrique</t>
  </si>
  <si>
    <t>Bahamon</t>
  </si>
  <si>
    <t>lmanriqueb@javeriana.edu.co</t>
  </si>
  <si>
    <t>Chamucero</t>
  </si>
  <si>
    <t>lauraa_contreras@javeriana.edu.co</t>
  </si>
  <si>
    <t>Laura Natalia</t>
  </si>
  <si>
    <t>Lema</t>
  </si>
  <si>
    <t>lnatalia-gomez@javeriana.edu.co</t>
  </si>
  <si>
    <t>MarIa Ximena</t>
  </si>
  <si>
    <t>Tobar</t>
  </si>
  <si>
    <t>velasqueztmx@javeriana.edu.co</t>
  </si>
  <si>
    <t>Daniel Alexander</t>
  </si>
  <si>
    <t>Cediel</t>
  </si>
  <si>
    <t>daalvarez@javeriana.edu.co</t>
  </si>
  <si>
    <t>Maria Juliana</t>
  </si>
  <si>
    <t>Cuenca</t>
  </si>
  <si>
    <t>rojas.mj@javeriana.edu.co</t>
  </si>
  <si>
    <t>Sarahi Catalina</t>
  </si>
  <si>
    <t>Ferrucho</t>
  </si>
  <si>
    <t>ferrucho-sarahi@javeriana.edu.co</t>
  </si>
  <si>
    <t>Ruben Hernando</t>
  </si>
  <si>
    <t>prieto-ruben@javeriana.edu.co</t>
  </si>
  <si>
    <t xml:space="preserve">Juan Camilo </t>
  </si>
  <si>
    <t>Galan</t>
  </si>
  <si>
    <t>riverajuan@javeriana.edu.co</t>
  </si>
  <si>
    <t>Paula Andrea</t>
  </si>
  <si>
    <t>Pimiento</t>
  </si>
  <si>
    <t>p.segura@javeriana.edu.co</t>
  </si>
  <si>
    <t>Diego Francisco</t>
  </si>
  <si>
    <t>Burbano</t>
  </si>
  <si>
    <t>burbano.d@javeriana.edu.co</t>
  </si>
  <si>
    <t>Giovanny Alejandro</t>
  </si>
  <si>
    <t>CalderOn</t>
  </si>
  <si>
    <t>giovanny.calderon@javeriana.edu.co</t>
  </si>
  <si>
    <t>escobarnicolas@javeriana.edu.co</t>
  </si>
  <si>
    <t>Paola Andrea</t>
  </si>
  <si>
    <t>Huepa</t>
  </si>
  <si>
    <t>Bolivar</t>
  </si>
  <si>
    <t>phuepa@javeriana.edu.co</t>
  </si>
  <si>
    <t xml:space="preserve">Irene </t>
  </si>
  <si>
    <t>jaramillo.irene@javeriana.edu.co</t>
  </si>
  <si>
    <t>Linda Tatiana</t>
  </si>
  <si>
    <t>Cruz</t>
  </si>
  <si>
    <t>linda.cruz@javeriana.edu.co</t>
  </si>
  <si>
    <t>MarIa Camila</t>
  </si>
  <si>
    <t>Del RIo</t>
  </si>
  <si>
    <t>mariadelrio@javeriana.edu.co</t>
  </si>
  <si>
    <t>delgadomaria@javeriana.edu.co</t>
  </si>
  <si>
    <t>Jairo Ivan</t>
  </si>
  <si>
    <t>j-ayala@javeriana.edu.co</t>
  </si>
  <si>
    <t>santiago.gallego@javeriana.edu.co</t>
  </si>
  <si>
    <t xml:space="preserve">Beatriz </t>
  </si>
  <si>
    <t>Chaves</t>
  </si>
  <si>
    <t>Matamoros</t>
  </si>
  <si>
    <t>beatrizchaves@javeriana.edu.co</t>
  </si>
  <si>
    <t>AcuNa</t>
  </si>
  <si>
    <t>j-acuna@javeriana.edu.co</t>
  </si>
  <si>
    <t>camila.alarcon@javeriana.edu.co</t>
  </si>
  <si>
    <t>Daniel Santiago</t>
  </si>
  <si>
    <t>BolIvar</t>
  </si>
  <si>
    <t>daniel-andrade@javeriana.edu.co</t>
  </si>
  <si>
    <t xml:space="preserve">Juliana </t>
  </si>
  <si>
    <t>Motta</t>
  </si>
  <si>
    <t>avila.juliana@javeriana.edu.co</t>
  </si>
  <si>
    <t>Monica</t>
  </si>
  <si>
    <t>Azula</t>
  </si>
  <si>
    <t>Zubieta</t>
  </si>
  <si>
    <t>m.azula@javeriana.edu.co</t>
  </si>
  <si>
    <t>Lina Gabriela</t>
  </si>
  <si>
    <t>Barwick</t>
  </si>
  <si>
    <t>barwick.l@javeriana.edu.co</t>
  </si>
  <si>
    <t>natalia-bernal@javeriana.edu.co</t>
  </si>
  <si>
    <t>HENRY CAMILO</t>
  </si>
  <si>
    <t>BERNATE</t>
  </si>
  <si>
    <t>GAVILAN</t>
  </si>
  <si>
    <t>hbernate@javeriana.edu.co</t>
  </si>
  <si>
    <t>Sergio Alberto</t>
  </si>
  <si>
    <t>Inzunza</t>
  </si>
  <si>
    <t>s_blanco@javeriana.edu.co</t>
  </si>
  <si>
    <t>Borda</t>
  </si>
  <si>
    <t>maria_borda@javeriana.edu.co</t>
  </si>
  <si>
    <t>SebastiAn</t>
  </si>
  <si>
    <t>Bucheli</t>
  </si>
  <si>
    <t>bucheli-sebastian@javeriana.edu.co</t>
  </si>
  <si>
    <t>laurabustos@javeriana.edu.co</t>
  </si>
  <si>
    <t>Diana Carolina</t>
  </si>
  <si>
    <t>Alfonso</t>
  </si>
  <si>
    <t>d_bustos@javeriana.edu.co</t>
  </si>
  <si>
    <t>Samuel Ricardo</t>
  </si>
  <si>
    <t>Calambas</t>
  </si>
  <si>
    <t>samuel.calambas@javeriana.edu.co</t>
  </si>
  <si>
    <t>Juan Carlos</t>
  </si>
  <si>
    <t>juan_calderon@javeriana.edu.co</t>
  </si>
  <si>
    <t>Kevin AndrEs</t>
  </si>
  <si>
    <t>kevin.calderon@javeriana.edu.co</t>
  </si>
  <si>
    <t xml:space="preserve">Samuel </t>
  </si>
  <si>
    <t>MacIa</t>
  </si>
  <si>
    <t>samuelcamacho@javeriana.edu.co</t>
  </si>
  <si>
    <t>Pedro Luis</t>
  </si>
  <si>
    <t>p-camacho@javeriana.edu.co</t>
  </si>
  <si>
    <t>Manuel Jose</t>
  </si>
  <si>
    <t>manuelcarvajal@javeriana.edu.co</t>
  </si>
  <si>
    <t>juan_carvajal@javeriana.edu.co</t>
  </si>
  <si>
    <t>Lina Paola</t>
  </si>
  <si>
    <t>Castiblanco</t>
  </si>
  <si>
    <t>lina.castiblanco@javeriana.edu.co</t>
  </si>
  <si>
    <t>castillocamila@javeriana.edu.co</t>
  </si>
  <si>
    <t>Sepulveda</t>
  </si>
  <si>
    <t>alejandrocastillo@javeriana.edu.co</t>
  </si>
  <si>
    <t>Mayra Kathyusca</t>
  </si>
  <si>
    <t>Gebauer</t>
  </si>
  <si>
    <t>castro.mayra@javeriana.edu.co</t>
  </si>
  <si>
    <t>Daniel Mateo</t>
  </si>
  <si>
    <t>ChAvarro</t>
  </si>
  <si>
    <t>d-chavarro@javeriana.edu.co</t>
  </si>
  <si>
    <t>Nicole</t>
  </si>
  <si>
    <t>Colina</t>
  </si>
  <si>
    <t>ncolina@javeriana.edu.co</t>
  </si>
  <si>
    <t>Combita</t>
  </si>
  <si>
    <t>Guacheta</t>
  </si>
  <si>
    <t>kevin_combita@javeriana.edu.co</t>
  </si>
  <si>
    <t>Cesar Augusto</t>
  </si>
  <si>
    <t>Correal</t>
  </si>
  <si>
    <t>correalcesar@javeriana.edu.co</t>
  </si>
  <si>
    <t>corredorcristian@javeriana.edu.co</t>
  </si>
  <si>
    <t>Cristina</t>
  </si>
  <si>
    <t>corredor.cristina@javeriana.edu.co</t>
  </si>
  <si>
    <t>m_cortes@javeriana.edu.co</t>
  </si>
  <si>
    <t>Maria Natalia</t>
  </si>
  <si>
    <t>diazmaria@javeriana.edu.co</t>
  </si>
  <si>
    <t xml:space="preserve">Alfonso </t>
  </si>
  <si>
    <t>garzonalfonso@javeriana.edu.co</t>
  </si>
  <si>
    <t>Nathalia</t>
  </si>
  <si>
    <t>Jurado</t>
  </si>
  <si>
    <t>nathalia.giraldo@javeriana.edu.co</t>
  </si>
  <si>
    <t>Escorcia</t>
  </si>
  <si>
    <t>gomeznatalia@javeriana.edu.co</t>
  </si>
  <si>
    <t>Andres Mauricio</t>
  </si>
  <si>
    <t>Huertas</t>
  </si>
  <si>
    <t>vgomezc@javeriana.edu.co</t>
  </si>
  <si>
    <t>Vanessa Mariana</t>
  </si>
  <si>
    <t>jgomezf@javeriana.edu.co</t>
  </si>
  <si>
    <t>mc.gomez@javeriana.edu.co</t>
  </si>
  <si>
    <t>Camargo</t>
  </si>
  <si>
    <t>aida.gomez@javeriana.edu.co</t>
  </si>
  <si>
    <t>AngElica Fernanda</t>
  </si>
  <si>
    <t>agomez-n@javeriana.edu.co</t>
  </si>
  <si>
    <t>Alvaro Miguel</t>
  </si>
  <si>
    <t>agonzalez.f@javeriana.edu.co</t>
  </si>
  <si>
    <t xml:space="preserve">Felipe </t>
  </si>
  <si>
    <t>CastaNo</t>
  </si>
  <si>
    <t>gonzalezfelipe@javeriana.edu.co</t>
  </si>
  <si>
    <t>dgonzalez.o@javeriana.edu.co</t>
  </si>
  <si>
    <t>Grillo</t>
  </si>
  <si>
    <t>maria-grillo@javeriana.edu.co</t>
  </si>
  <si>
    <t xml:space="preserve">Gabriela </t>
  </si>
  <si>
    <t>gabriela-guerrero@javeriana.edu.co</t>
  </si>
  <si>
    <t>lgutierrezh@javeriana.edu.co</t>
  </si>
  <si>
    <t>mguzmanu@javeriana.edu.co</t>
  </si>
  <si>
    <t>jguzmanc@javeriana.edu.co</t>
  </si>
  <si>
    <t>Carlos AndrEs</t>
  </si>
  <si>
    <t>cguzmanp@javeriana.edu.co</t>
  </si>
  <si>
    <t>herrera.cristina@javeriana.edu.co</t>
  </si>
  <si>
    <t>m.jimenezg@javeriana.edu.co</t>
  </si>
  <si>
    <t>MarIa Daniela</t>
  </si>
  <si>
    <t>Lubo</t>
  </si>
  <si>
    <t>lubo.maria@javeriana.edu.co</t>
  </si>
  <si>
    <t>Marroquin</t>
  </si>
  <si>
    <t>m-marroquin@javeriana.edu.co</t>
  </si>
  <si>
    <t>Alejo</t>
  </si>
  <si>
    <t>juan_navarro@javeriana.edu.co</t>
  </si>
  <si>
    <t>ortiz_juan@javeriana.edu.co</t>
  </si>
  <si>
    <t xml:space="preserve">Valentina </t>
  </si>
  <si>
    <t>valentinaosorio@javeriana.edu.co</t>
  </si>
  <si>
    <t>Maria Luisa</t>
  </si>
  <si>
    <t>Perea</t>
  </si>
  <si>
    <t>pereamaria@javeriana.edu.co</t>
  </si>
  <si>
    <t>Andrea Viviana</t>
  </si>
  <si>
    <t>andrea.pulido@javeriana.edu.co</t>
  </si>
  <si>
    <t>STIVEN ADOLFO</t>
  </si>
  <si>
    <t>stive.rodriguez@javeriana.edu.co</t>
  </si>
  <si>
    <t>NICOLAS ESTEBAN</t>
  </si>
  <si>
    <t>RUIZ</t>
  </si>
  <si>
    <t>FARFAN</t>
  </si>
  <si>
    <t>nicolas-ruiz@javeriana.edu.co</t>
  </si>
  <si>
    <t>Salcedo</t>
  </si>
  <si>
    <t>salcedo-maria@javeriana.edu.co</t>
  </si>
  <si>
    <t xml:space="preserve">Alejandro </t>
  </si>
  <si>
    <t>alejandro_sanchez@javeriana.edu.co</t>
  </si>
  <si>
    <t>Navas</t>
  </si>
  <si>
    <t>silva-i@javeriana.edu.co</t>
  </si>
  <si>
    <t>Ivanna Jackeline</t>
  </si>
  <si>
    <t>Soler</t>
  </si>
  <si>
    <t>Ospina</t>
  </si>
  <si>
    <t>i.soler@javeriana.edu.co</t>
  </si>
  <si>
    <t>Antia</t>
  </si>
  <si>
    <t>uribe-camilo@javeriana.edu.co</t>
  </si>
  <si>
    <t>Tejada</t>
  </si>
  <si>
    <t>varela-g@javeriana.edu.co</t>
  </si>
  <si>
    <t>Jose Camilo</t>
  </si>
  <si>
    <t>Alderete</t>
  </si>
  <si>
    <t>jose_vargas@javeriana.edu.co</t>
  </si>
  <si>
    <t>Villamizar</t>
  </si>
  <si>
    <t>laura-villamizar@javeriana.edu.co</t>
  </si>
  <si>
    <t>PatiNo</t>
  </si>
  <si>
    <t>santiago.villamizar@javeriana.edu.co</t>
  </si>
  <si>
    <t>Zamora</t>
  </si>
  <si>
    <t>Carranza</t>
  </si>
  <si>
    <t>j_zamora@javeriana.edu.co</t>
  </si>
  <si>
    <t>Zapata</t>
  </si>
  <si>
    <t>zapata-maria@javeriana.edu.co</t>
  </si>
  <si>
    <t xml:space="preserve">Isabela </t>
  </si>
  <si>
    <t>Zuluaga</t>
  </si>
  <si>
    <t>zuluaga.i@javeriana.edu.co</t>
  </si>
  <si>
    <t>Maldonado</t>
  </si>
  <si>
    <t>v.zuluaga@javeriana.edu.co</t>
  </si>
  <si>
    <t>Guillermo Leon</t>
  </si>
  <si>
    <t>guillermodiaz@javeriana.edu.co</t>
  </si>
  <si>
    <t>Ferreira</t>
  </si>
  <si>
    <t>santiagoferreira@javeriana.edu.co</t>
  </si>
  <si>
    <t>Juan JosE</t>
  </si>
  <si>
    <t>Ortegon</t>
  </si>
  <si>
    <t>juanpadilla@javeriana.edu.co</t>
  </si>
  <si>
    <t>Jorge</t>
  </si>
  <si>
    <t>Durana</t>
  </si>
  <si>
    <t>Posada</t>
  </si>
  <si>
    <t>jdurana@javeriana.edu.co</t>
  </si>
  <si>
    <t>DANIEL  FELIPE</t>
  </si>
  <si>
    <t>mendoza.daniel@javeriana.edu.co</t>
  </si>
  <si>
    <t>Ghila</t>
  </si>
  <si>
    <t>Translateur</t>
  </si>
  <si>
    <t>Kahn</t>
  </si>
  <si>
    <t>ghilatranslateur@javeriana.edu.co</t>
  </si>
  <si>
    <t>Jose Gregorio</t>
  </si>
  <si>
    <t>rivera_jose@javeriana.edu.co</t>
  </si>
  <si>
    <t>Sin info</t>
  </si>
  <si>
    <t>IVAN FELIPE</t>
  </si>
  <si>
    <t>ivan-giraldo@javeriana.edu.co</t>
  </si>
  <si>
    <t>alvaro_arias@javeriana.edu.co</t>
  </si>
  <si>
    <t>nino_diana@javeriana.edu.co</t>
  </si>
  <si>
    <t>Pinaud</t>
  </si>
  <si>
    <t>pinaud.juliana@javeriana.edu.co</t>
  </si>
  <si>
    <t>Santiago Andres</t>
  </si>
  <si>
    <t>Puerta</t>
  </si>
  <si>
    <t>Moyano</t>
  </si>
  <si>
    <t>puertasantiago@javeriana.edu.co</t>
  </si>
  <si>
    <t>juan_quintero@javeriana.edu.co</t>
  </si>
  <si>
    <t>RIVERA</t>
  </si>
  <si>
    <t>rivera.daniel@javeriana.edu.co</t>
  </si>
  <si>
    <t>CAMILA</t>
  </si>
  <si>
    <t>NAVARRO</t>
  </si>
  <si>
    <t>BERMEJO</t>
  </si>
  <si>
    <t>camila.navarro@javeriana.edu.co</t>
  </si>
  <si>
    <t>OCAMPO</t>
  </si>
  <si>
    <t>ocamponicolas@javeriana.edu.co</t>
  </si>
  <si>
    <t>OSPINA</t>
  </si>
  <si>
    <t>BENITEZ</t>
  </si>
  <si>
    <t>ospinapablo@javeriana.edu.co</t>
  </si>
  <si>
    <t>JUAN MIGUEL</t>
  </si>
  <si>
    <t>RAMIREZ</t>
  </si>
  <si>
    <t>ramirez-juanr@javeriana.edu.co</t>
  </si>
  <si>
    <t>TOMAS</t>
  </si>
  <si>
    <t>tomas.ramirez@javeriana.edu.co</t>
  </si>
  <si>
    <t>PABON</t>
  </si>
  <si>
    <t>PORRAS</t>
  </si>
  <si>
    <t>a-pabon@javeriana.edu.co</t>
  </si>
  <si>
    <t xml:space="preserve">Martin </t>
  </si>
  <si>
    <t>martin-guerra@javeriana.edu.co</t>
  </si>
  <si>
    <t>Tomas Alfonso</t>
  </si>
  <si>
    <t>montes_ta@javeriana.edu.co</t>
  </si>
  <si>
    <t>Bayona</t>
  </si>
  <si>
    <t>juan_bayona@javeriana.edu.co</t>
  </si>
  <si>
    <t>Melissa Andrea</t>
  </si>
  <si>
    <t>Cure</t>
  </si>
  <si>
    <t>Villa</t>
  </si>
  <si>
    <t>me.cure@javeriana.edu.co</t>
  </si>
  <si>
    <t>Diana</t>
  </si>
  <si>
    <t>escobarmdiana@javeriana.edu.co</t>
  </si>
  <si>
    <t>angulocj@javeriana.edu.co</t>
  </si>
  <si>
    <t>Milton</t>
  </si>
  <si>
    <t>milton_rodriguez@javeriana.edu.co</t>
  </si>
  <si>
    <t>Juan Daniel</t>
  </si>
  <si>
    <t>ninojuan@javeriana.edu.co</t>
  </si>
  <si>
    <t>Angel Felipe</t>
  </si>
  <si>
    <t>Novoa</t>
  </si>
  <si>
    <t>angelnovoa@javeriana.edu.co</t>
  </si>
  <si>
    <t>Rafael Esteban</t>
  </si>
  <si>
    <t>Pino</t>
  </si>
  <si>
    <t>rafaelpino@javeriana.edu.co</t>
  </si>
  <si>
    <t>quintero.julian@javeriana.edu.co</t>
  </si>
  <si>
    <t>NicolAs Henry</t>
  </si>
  <si>
    <t>Quitian</t>
  </si>
  <si>
    <t>nicolas-quitian@javeriana.edu.co</t>
  </si>
  <si>
    <t>Angie Daniela</t>
  </si>
  <si>
    <t>Rache</t>
  </si>
  <si>
    <t>angie.rache@javeriana.edu.co</t>
  </si>
  <si>
    <t>Santiago Antonio</t>
  </si>
  <si>
    <t>Rocha</t>
  </si>
  <si>
    <t>srocha@javeriana.edu.co</t>
  </si>
  <si>
    <t>Flechas</t>
  </si>
  <si>
    <t>rojascamila@javeriana.edu.co</t>
  </si>
  <si>
    <t>ju_romero@javeriana.edu.co</t>
  </si>
  <si>
    <t>Daniel Felipe</t>
  </si>
  <si>
    <t>Villarraga</t>
  </si>
  <si>
    <t>villarraga_daniel@javeriana.edu.co</t>
  </si>
  <si>
    <t>Daniel Mauricio</t>
  </si>
  <si>
    <t>danielnieto@javeriana.edu.co</t>
  </si>
  <si>
    <t>Daniel Alejandro</t>
  </si>
  <si>
    <t>da.hernandez@javeriana.edu.co</t>
  </si>
  <si>
    <t>David Esteban</t>
  </si>
  <si>
    <t>Baracaldo</t>
  </si>
  <si>
    <t>d_baracaldo@javeriana.edu.co</t>
  </si>
  <si>
    <t>valentina.garcia@javeriana.edu.co</t>
  </si>
  <si>
    <t>Ruan</t>
  </si>
  <si>
    <t>Stellabatti</t>
  </si>
  <si>
    <t>ruansantiago@javeriana.edu.co</t>
  </si>
  <si>
    <t>PAULA ANDREA</t>
  </si>
  <si>
    <t>COTES</t>
  </si>
  <si>
    <t>LUGO</t>
  </si>
  <si>
    <t>cotes-pandrea@javeriana.edu.co</t>
  </si>
  <si>
    <t>Ivan Dario</t>
  </si>
  <si>
    <t xml:space="preserve">Rocha </t>
  </si>
  <si>
    <t>ivanrochag@javeriana.edu.co</t>
  </si>
  <si>
    <t>VersiOn 4</t>
  </si>
  <si>
    <t>JUAN CAMILO</t>
  </si>
  <si>
    <t>ESPITIA</t>
  </si>
  <si>
    <t>j_espitia@javeriana.edu.co</t>
  </si>
  <si>
    <t>Juan Diego</t>
  </si>
  <si>
    <t>juandrocha@javeriana.edu.co</t>
  </si>
  <si>
    <t>LeaNo</t>
  </si>
  <si>
    <t>motty.andres@gmail.com</t>
  </si>
  <si>
    <t>Lissette Carolina</t>
  </si>
  <si>
    <t>PeNaranda</t>
  </si>
  <si>
    <t>lissettesanchzp@gmail.com</t>
  </si>
  <si>
    <t>Puentes</t>
  </si>
  <si>
    <t>Gamboa</t>
  </si>
  <si>
    <t>puentes_julian@javeriana.edu.co</t>
  </si>
  <si>
    <t>Ana Isabel</t>
  </si>
  <si>
    <t>an_ceballos@javeriana.edu.co</t>
  </si>
  <si>
    <t>YEISON FERNEY</t>
  </si>
  <si>
    <t>ARIZA</t>
  </si>
  <si>
    <t>yfariza@javeriana.edu.co</t>
  </si>
  <si>
    <t>Valeria Vanessa</t>
  </si>
  <si>
    <t>v_bonilla@javeriana.edu.co</t>
  </si>
  <si>
    <t xml:space="preserve">VALENTINA </t>
  </si>
  <si>
    <t>VALBUENA</t>
  </si>
  <si>
    <t>valen-1280@hotmail.com</t>
  </si>
  <si>
    <t>Bocanegra</t>
  </si>
  <si>
    <t>ana_bocanegra@javeriana.edu.co</t>
  </si>
  <si>
    <t>luise-pardo@javeriana.edu.co</t>
  </si>
  <si>
    <t>Laura Tatiana</t>
  </si>
  <si>
    <t>Cortina</t>
  </si>
  <si>
    <t>rivera_laura@javeriana.edu.co</t>
  </si>
  <si>
    <t>Erick Thomas</t>
  </si>
  <si>
    <t>Liebisch</t>
  </si>
  <si>
    <t>ethomas.liebisch@javeriana.edu.co</t>
  </si>
  <si>
    <t>martinezfederico@javeriana.edu.co</t>
  </si>
  <si>
    <t>Luis Esteban</t>
  </si>
  <si>
    <t>CaNizares</t>
  </si>
  <si>
    <t>Manjarres</t>
  </si>
  <si>
    <t>luiscanizares@javeriana.edu.co</t>
  </si>
  <si>
    <t>Marulanda</t>
  </si>
  <si>
    <t>Grisales</t>
  </si>
  <si>
    <t>camarulanda@javeriana.edu.co</t>
  </si>
  <si>
    <t>MarIa Valentina</t>
  </si>
  <si>
    <t>lopezmvalentina@javeriana.edu.co</t>
  </si>
  <si>
    <t>duriber@javeriana.edu.co</t>
  </si>
  <si>
    <t>bello.nicolas@javeriana.edu.co</t>
  </si>
  <si>
    <t>Botero</t>
  </si>
  <si>
    <t>bo_sofia@javeriana.edu.co</t>
  </si>
  <si>
    <t>Carlos Alberto</t>
  </si>
  <si>
    <t>Gaviria</t>
  </si>
  <si>
    <t>jimenezg_carlos@javeriana.edu.co</t>
  </si>
  <si>
    <t>Arcila</t>
  </si>
  <si>
    <t>paula-quinteroa@javeriana.edu.co</t>
  </si>
  <si>
    <t>Andrea Valentina</t>
  </si>
  <si>
    <t>Caballero</t>
  </si>
  <si>
    <t>caballerog.andrea@javeriana.edu.co</t>
  </si>
  <si>
    <t>Gustavo Andres</t>
  </si>
  <si>
    <t>cruzg.g@javeriana.edu.co</t>
  </si>
  <si>
    <t>Camilo Andres</t>
  </si>
  <si>
    <t>reina.c@javeriana.edu.co</t>
  </si>
  <si>
    <t>Matura</t>
  </si>
  <si>
    <t>valentina_garciam@javeriana.edu.co</t>
  </si>
  <si>
    <t>Orrego</t>
  </si>
  <si>
    <t>Payan</t>
  </si>
  <si>
    <t>ca.orrego@javeriana.edu.co</t>
  </si>
  <si>
    <t>juliana.vargasc@javeriana.edu.co</t>
  </si>
  <si>
    <t>Corral</t>
  </si>
  <si>
    <t>corraldaniela@javeriana.edu.co</t>
  </si>
  <si>
    <t>LeOn</t>
  </si>
  <si>
    <t>juand-gomez@javeriana.edu.co</t>
  </si>
  <si>
    <t>MArquez</t>
  </si>
  <si>
    <t>al-juan@javeriana.edu.co</t>
  </si>
  <si>
    <t>Sara</t>
  </si>
  <si>
    <t>AvilAn</t>
  </si>
  <si>
    <t>Britto</t>
  </si>
  <si>
    <t>sara.avilan@javeriana.edu.co</t>
  </si>
  <si>
    <t>Daniel Francisco</t>
  </si>
  <si>
    <t>Norato</t>
  </si>
  <si>
    <t>dnorato@javeriana.edu.co</t>
  </si>
  <si>
    <t>Diana Maria</t>
  </si>
  <si>
    <t>NuNez</t>
  </si>
  <si>
    <t>diananunez@javeriana.edu.co</t>
  </si>
  <si>
    <t>Ortega</t>
  </si>
  <si>
    <t>camilo_ortega@javeriana.edu.co</t>
  </si>
  <si>
    <t>Sergio Andres</t>
  </si>
  <si>
    <t>s-patino@javeriana.edu.co</t>
  </si>
  <si>
    <t>Diego Fernando</t>
  </si>
  <si>
    <t>Garces</t>
  </si>
  <si>
    <t>ra-diego@javeriana.edu.co</t>
  </si>
  <si>
    <t>v-ramirez@javeriana.edu.co</t>
  </si>
  <si>
    <t>Elisa Amalia</t>
  </si>
  <si>
    <t>Recine</t>
  </si>
  <si>
    <t>Nisi</t>
  </si>
  <si>
    <t>recine_elisa@javeriana.edu.co</t>
  </si>
  <si>
    <t>Romina Valeria</t>
  </si>
  <si>
    <t>recine_romina@javeriana.edu.co</t>
  </si>
  <si>
    <t>Maria Jimena</t>
  </si>
  <si>
    <t>RincOn</t>
  </si>
  <si>
    <t>ma-rincon@javeriana.edu.co</t>
  </si>
  <si>
    <t>juan.rodriguezb@javeriana.edu.co</t>
  </si>
  <si>
    <t>Diego</t>
  </si>
  <si>
    <t>Maione</t>
  </si>
  <si>
    <t>ro-diego@javeriana.edu.co</t>
  </si>
  <si>
    <t>Maria Margarita</t>
  </si>
  <si>
    <t>maria-rodriguezo@javeriana.edu.co</t>
  </si>
  <si>
    <t>Javier Ricardo</t>
  </si>
  <si>
    <t>Pinto</t>
  </si>
  <si>
    <t>ro.javier@javeriana.edu.co</t>
  </si>
  <si>
    <t>rovalentina@javeriana.edu.co</t>
  </si>
  <si>
    <t>Rubio</t>
  </si>
  <si>
    <t>juan_rubio@javeriana.edu.co</t>
  </si>
  <si>
    <t>Jaime Nicolas</t>
  </si>
  <si>
    <t>ruizjaime@javeriana.edu.co</t>
  </si>
  <si>
    <t>Aleman</t>
  </si>
  <si>
    <t>nicolasaleman@javeriana.edu.co</t>
  </si>
  <si>
    <t>zuluaga_daniel@javeriana.edu.co</t>
  </si>
  <si>
    <t>Arturo</t>
  </si>
  <si>
    <t>valeria_arturo@javeriana.edu.co</t>
  </si>
  <si>
    <t>orregof@javeriana.edu.co</t>
  </si>
  <si>
    <t>paola_pacheco@javeriana.edu.co</t>
  </si>
  <si>
    <t>Beltran</t>
  </si>
  <si>
    <t>v-pena@javeriana.edu.co</t>
  </si>
  <si>
    <t>Juliana Marcela</t>
  </si>
  <si>
    <t>julianapinzon@javeriana.edu.co</t>
  </si>
  <si>
    <t>Polanco</t>
  </si>
  <si>
    <t>polanco.v@javeriana.edu.co</t>
  </si>
  <si>
    <t>Maria JosE</t>
  </si>
  <si>
    <t>ramosmaria@javeriana.edu.co</t>
  </si>
  <si>
    <t>ma-reyes@javeriana.edu.co</t>
  </si>
  <si>
    <t>Juan Miguel</t>
  </si>
  <si>
    <t>PiNeres</t>
  </si>
  <si>
    <t>Henriquez</t>
  </si>
  <si>
    <t>juanpineres@javeriana.edu.co</t>
  </si>
  <si>
    <t>SIMON</t>
  </si>
  <si>
    <t>OCHOA</t>
  </si>
  <si>
    <t>VALDIRI</t>
  </si>
  <si>
    <t>ochoasimon@javeriana.edu.co</t>
  </si>
  <si>
    <t>RAMOS</t>
  </si>
  <si>
    <t>daniela.ramos@javeriana.edu.co</t>
  </si>
  <si>
    <t>msanchez-c@javeriana.edu.co</t>
  </si>
  <si>
    <t>Carlos Eduardo</t>
  </si>
  <si>
    <t>c.martinezr@javeriana.edu.co</t>
  </si>
  <si>
    <t>MICHAEL</t>
  </si>
  <si>
    <t>MORON</t>
  </si>
  <si>
    <t>MORALES</t>
  </si>
  <si>
    <t>moronmichael@javeriana.edu.co</t>
  </si>
  <si>
    <t>GABRIELA</t>
  </si>
  <si>
    <t>MUNOZ</t>
  </si>
  <si>
    <t>g_munoz@javeriana.edu.co</t>
  </si>
  <si>
    <t>NATALIA MARIA</t>
  </si>
  <si>
    <t>NIETO</t>
  </si>
  <si>
    <t>NAIZIR</t>
  </si>
  <si>
    <t>natalia.nieto@javeriana.edu.co</t>
  </si>
  <si>
    <t>Lina MarIa</t>
  </si>
  <si>
    <t>lina_olarte@javeriana.edu.co</t>
  </si>
  <si>
    <t>Jorge Daniel</t>
  </si>
  <si>
    <t>Palomino</t>
  </si>
  <si>
    <t>palominoj@javeriana.edu.co</t>
  </si>
  <si>
    <t>RENGIFO</t>
  </si>
  <si>
    <t>PAZ</t>
  </si>
  <si>
    <t>juan-rengifo@javeriana.edu.co</t>
  </si>
  <si>
    <t>REYES</t>
  </si>
  <si>
    <t>LONDONO</t>
  </si>
  <si>
    <t>reyes-santiago@javeriana.edu.co</t>
  </si>
  <si>
    <t>Oscar Mauricio</t>
  </si>
  <si>
    <t>Ricaurte</t>
  </si>
  <si>
    <t>oscar-ricaurte@javeriana.edu.co</t>
  </si>
  <si>
    <t>rincon.juliana@javeriana.edu.co</t>
  </si>
  <si>
    <t>RIVEROS</t>
  </si>
  <si>
    <t>TELLEZ</t>
  </si>
  <si>
    <t>santiago.riveros@javeriana.edu.co</t>
  </si>
  <si>
    <t>m_rocha@javeriana.edu.co</t>
  </si>
  <si>
    <t>mariana_sanchez@javeriana.edu.co</t>
  </si>
  <si>
    <t>SuArez</t>
  </si>
  <si>
    <t>Carrizosa</t>
  </si>
  <si>
    <t>suareznatalia@javeriana.edu.co</t>
  </si>
  <si>
    <t>STEFANIA</t>
  </si>
  <si>
    <t>ZEA</t>
  </si>
  <si>
    <t>stefania.vargas@javeriana.edu.co</t>
  </si>
  <si>
    <t>andres-vega@javeriana.edu.co</t>
  </si>
  <si>
    <t>Verhelst</t>
  </si>
  <si>
    <t>verhelst.m@javeriana.edu.co</t>
  </si>
  <si>
    <t>PAVA</t>
  </si>
  <si>
    <t>pavad@javeriana.edu.co</t>
  </si>
  <si>
    <t>Marcela</t>
  </si>
  <si>
    <t>mrodriguez.o@javeriana.edu.co</t>
  </si>
  <si>
    <t>Conny Daniella</t>
  </si>
  <si>
    <t>c_arevalo@javeriana.edu.co</t>
  </si>
  <si>
    <t>Cespedes</t>
  </si>
  <si>
    <t>alejandro.cespedes@javeriana.edu.co</t>
  </si>
  <si>
    <t xml:space="preserve">Sebastian </t>
  </si>
  <si>
    <t>Higuera</t>
  </si>
  <si>
    <t>sebastian-higuera@javeriana.edu.co</t>
  </si>
  <si>
    <t>PEDRO LUIS</t>
  </si>
  <si>
    <t>ITURRIAGA</t>
  </si>
  <si>
    <t>BENAVIDES</t>
  </si>
  <si>
    <t>piturriaga@javeriana.edu.co</t>
  </si>
  <si>
    <t>Edwin AndrEs</t>
  </si>
  <si>
    <t>NarvAez</t>
  </si>
  <si>
    <t>CerOn</t>
  </si>
  <si>
    <t>e-narvaez@javeriana.edu.co</t>
  </si>
  <si>
    <t xml:space="preserve">SANTIAGO </t>
  </si>
  <si>
    <t>NAVAS</t>
  </si>
  <si>
    <t>CORDOBA</t>
  </si>
  <si>
    <t>santiagonavas@javeriana.edu.co</t>
  </si>
  <si>
    <t>Felix Alfredo</t>
  </si>
  <si>
    <t>Avella</t>
  </si>
  <si>
    <t>fnino@javeriana.edu.co</t>
  </si>
  <si>
    <t>JUAN DAVID</t>
  </si>
  <si>
    <t xml:space="preserve">PERALTA  </t>
  </si>
  <si>
    <t>MORA</t>
  </si>
  <si>
    <t>juan.peralta@javeriana.edu.co</t>
  </si>
  <si>
    <t>d-perezr@javeriana.edu.co</t>
  </si>
  <si>
    <t>Daniela Del Rocio</t>
  </si>
  <si>
    <t>pinto-d@javeriana.edu.co</t>
  </si>
  <si>
    <t>Shirley Victoria</t>
  </si>
  <si>
    <t>shirley.pinzon@javeriana.edu.co</t>
  </si>
  <si>
    <t>PiNeros</t>
  </si>
  <si>
    <t>f.pineros@javeriana.edu.co</t>
  </si>
  <si>
    <t>Quincoz</t>
  </si>
  <si>
    <t>Talero</t>
  </si>
  <si>
    <t>jquincoz@javeriana.edu.co</t>
  </si>
  <si>
    <t>dquinterof@javeriana.edu.co</t>
  </si>
  <si>
    <t>Melissa</t>
  </si>
  <si>
    <t>melissa-ramirez@javeriana.edu.co</t>
  </si>
  <si>
    <t>l.ramirezp@javeriana.edu.co</t>
  </si>
  <si>
    <t>German Felipe</t>
  </si>
  <si>
    <t>Ribero</t>
  </si>
  <si>
    <t>gribero@javeriana.edu.co</t>
  </si>
  <si>
    <t>Mauricio</t>
  </si>
  <si>
    <t>ricaurte-m@javeriana.edu.co</t>
  </si>
  <si>
    <t xml:space="preserve">DANIELA </t>
  </si>
  <si>
    <t>LEYTON</t>
  </si>
  <si>
    <t>rivera.daniela@javeriana.edu.co</t>
  </si>
  <si>
    <t>MIGUEL SANTIAGO</t>
  </si>
  <si>
    <t xml:space="preserve">RIVERA </t>
  </si>
  <si>
    <t xml:space="preserve">SUAREZ </t>
  </si>
  <si>
    <t>miguesarisu@javeriana.edu.co</t>
  </si>
  <si>
    <t>n.rodriguezo@javeriana.edu.co</t>
  </si>
  <si>
    <t>Julian Camilo</t>
  </si>
  <si>
    <t>julian_rodriguez@javeriana.edu.co</t>
  </si>
  <si>
    <t>rodriguez-dm@javeriana.edu.co</t>
  </si>
  <si>
    <t>Nasly Alejandra</t>
  </si>
  <si>
    <t>Patarroyo</t>
  </si>
  <si>
    <t>nasly.rojas@javeriana.edu.co</t>
  </si>
  <si>
    <t>Diana Alexandra</t>
  </si>
  <si>
    <t>d-rojasr@javeriana.edu.co</t>
  </si>
  <si>
    <t>OSCAR EDUARDO</t>
  </si>
  <si>
    <t>oscar.rojas@javeriana.edu.co</t>
  </si>
  <si>
    <t>santiago_salazar@javeriana.edu.co</t>
  </si>
  <si>
    <t>Martin</t>
  </si>
  <si>
    <t>Saldarriaga</t>
  </si>
  <si>
    <t>m.saldarriaga@javeriana.edu.co</t>
  </si>
  <si>
    <t>Javier Andres</t>
  </si>
  <si>
    <t>j_sanabria@javeriana.edu.co</t>
  </si>
  <si>
    <t>Cesar</t>
  </si>
  <si>
    <t>sanchezcesar@javeriana.edu.co</t>
  </si>
  <si>
    <t>sarmiento-juliana@javeriana.edu.co</t>
  </si>
  <si>
    <t>maria_segura@javeriana.edu.co</t>
  </si>
  <si>
    <t>ANDRES FELIPE</t>
  </si>
  <si>
    <t>SEGURA</t>
  </si>
  <si>
    <t>PACHECO</t>
  </si>
  <si>
    <t>andres-segura@javeriana.edu.co</t>
  </si>
  <si>
    <t>Roberto AndrEs</t>
  </si>
  <si>
    <t>Serpa</t>
  </si>
  <si>
    <t>Vengoechea</t>
  </si>
  <si>
    <t>roberto.serpa@javeriana.edu.co</t>
  </si>
  <si>
    <t>sierralina@javeriana.edu.co</t>
  </si>
  <si>
    <t>catalina-suarez@javeriana.edu.co</t>
  </si>
  <si>
    <t>carlos_suarez@javeriana.edu.co</t>
  </si>
  <si>
    <t>YADY MARIBEL</t>
  </si>
  <si>
    <t>AREVALO</t>
  </si>
  <si>
    <t>trujillo.y@javeriana.edu.co</t>
  </si>
  <si>
    <t>Vergara</t>
  </si>
  <si>
    <t>maria_vergara@javeriana.edu.co</t>
  </si>
  <si>
    <t>Cendales</t>
  </si>
  <si>
    <t>j-rojasc@javeriana.edu.co</t>
  </si>
  <si>
    <t>Borrero</t>
  </si>
  <si>
    <t>natalia-duque@javeriana.edu.co</t>
  </si>
  <si>
    <t>Daniel Ricardo</t>
  </si>
  <si>
    <t>daniel_sanchez@javeriana.edu.co</t>
  </si>
  <si>
    <t>Zambrano</t>
  </si>
  <si>
    <t>a.martinezz@javeriana.edu.co</t>
  </si>
  <si>
    <t>Osma</t>
  </si>
  <si>
    <t>Orguelt</t>
  </si>
  <si>
    <t>osmam@javeriana.edu.co</t>
  </si>
  <si>
    <t>Paola</t>
  </si>
  <si>
    <t>Laguado</t>
  </si>
  <si>
    <t>paola.ruiz@javeriana.edu.co</t>
  </si>
  <si>
    <t xml:space="preserve">Andrea </t>
  </si>
  <si>
    <t>asanchez.r@javeriana.edu.co</t>
  </si>
  <si>
    <t>Donato</t>
  </si>
  <si>
    <t>Rozo</t>
  </si>
  <si>
    <t>donatoc@javeriana.edu.co</t>
  </si>
  <si>
    <t>Buritica</t>
  </si>
  <si>
    <t>j-jaramillob@javeriana.edu.co</t>
  </si>
  <si>
    <t>Lilian Andrea</t>
  </si>
  <si>
    <t>Roberto</t>
  </si>
  <si>
    <t>Amaris</t>
  </si>
  <si>
    <t>lroberto@javeriana.edu.co</t>
  </si>
  <si>
    <t>Maria Teresa</t>
  </si>
  <si>
    <t>mt.rodriguez@javeriana.edu.co</t>
  </si>
  <si>
    <t>ADRIANA SOFIA</t>
  </si>
  <si>
    <t>SOTELO</t>
  </si>
  <si>
    <t>sandoval.adriana@javeriana.edu.co</t>
  </si>
  <si>
    <t>Julian Fernando</t>
  </si>
  <si>
    <t>Borge</t>
  </si>
  <si>
    <t>julianborge@javeriana.edu.co</t>
  </si>
  <si>
    <t>ruiz-alejandro@javeriana.edu.co</t>
  </si>
  <si>
    <t>PAULA</t>
  </si>
  <si>
    <t>QUINTANA</t>
  </si>
  <si>
    <t>CABALLERO</t>
  </si>
  <si>
    <t>p.quintana@javeriana.edu.co</t>
  </si>
  <si>
    <t>QUINTERO</t>
  </si>
  <si>
    <t>SALAMANCA</t>
  </si>
  <si>
    <t>quinterosantiago@javeriana.edu.co</t>
  </si>
  <si>
    <t>perezandres@javeriana.edu.co</t>
  </si>
  <si>
    <t>nicolas.perilla@javeriana.edu.co</t>
  </si>
  <si>
    <t>NOEL ANDRES</t>
  </si>
  <si>
    <t>OROZCO</t>
  </si>
  <si>
    <t>noel-orozco@javeriana.edu.co</t>
  </si>
  <si>
    <t>LUIS FELIPE</t>
  </si>
  <si>
    <t>SANABRIA</t>
  </si>
  <si>
    <t>l.sanchezs@javeriana.edu.co</t>
  </si>
  <si>
    <t>gutierrez_maria@javeriana.edu.co</t>
  </si>
  <si>
    <t>ni.martinez@javeriana.edu.co</t>
  </si>
  <si>
    <t>Raymond</t>
  </si>
  <si>
    <t>pinzon_maria@javeriana.edu.co</t>
  </si>
  <si>
    <t>Encinales</t>
  </si>
  <si>
    <t>santiago.quevedo@javeriana.edu.co</t>
  </si>
  <si>
    <t>Laura Manuela</t>
  </si>
  <si>
    <t>laramirez@javeriana.edu.co</t>
  </si>
  <si>
    <t>Valderrama</t>
  </si>
  <si>
    <t>Aponte</t>
  </si>
  <si>
    <t>j_valderrama@javeriana.edu.co</t>
  </si>
  <si>
    <t>Manuel Felipe</t>
  </si>
  <si>
    <t>Vecino</t>
  </si>
  <si>
    <t>mvecino@javeriana.edu.co</t>
  </si>
  <si>
    <t>Andryw Camilo</t>
  </si>
  <si>
    <t>andryw.beltran@javeriana.edu.co</t>
  </si>
  <si>
    <t>Resto deEstudiantes</t>
  </si>
  <si>
    <t>EDWIN JHOANY</t>
  </si>
  <si>
    <t>ROBAYO</t>
  </si>
  <si>
    <t>robayoedwin@javeriana.edu.co</t>
  </si>
  <si>
    <t>Juliana Patricia</t>
  </si>
  <si>
    <t>Montilla</t>
  </si>
  <si>
    <t>martinezjuliana@javeriana.edu.co</t>
  </si>
  <si>
    <t>lozano_d@javeriana.edu.co</t>
  </si>
  <si>
    <t xml:space="preserve">Carlos Esteban </t>
  </si>
  <si>
    <t>carlos-alvarez@javeriana.edu.co</t>
  </si>
  <si>
    <t>Dulce Maria</t>
  </si>
  <si>
    <t>dulce_angarita@javeriana.edu.co</t>
  </si>
  <si>
    <t>Daniel Alfonso</t>
  </si>
  <si>
    <t>danielcalderon@javeriana.edu.co</t>
  </si>
  <si>
    <t>Laura Catalina</t>
  </si>
  <si>
    <t>l_castillo@javeriana.edu.co</t>
  </si>
  <si>
    <t xml:space="preserve">Jairo Steven </t>
  </si>
  <si>
    <t>francojairo@javeriana.edu.co</t>
  </si>
  <si>
    <t>Sergio Danilo</t>
  </si>
  <si>
    <t>sergioalvarez@javeriana.edu.co</t>
  </si>
  <si>
    <t>Toloza</t>
  </si>
  <si>
    <t>juan_ardila@javeriana.edu.co</t>
  </si>
  <si>
    <t>Ada Lucia</t>
  </si>
  <si>
    <t>Devia</t>
  </si>
  <si>
    <t>CastaNeda</t>
  </si>
  <si>
    <t>adadevia@javeriana.edu.co</t>
  </si>
  <si>
    <t>FandiNo</t>
  </si>
  <si>
    <t>maria.fandino@javeriana.edu.co</t>
  </si>
  <si>
    <t>Brayan Steven</t>
  </si>
  <si>
    <t>brayan.gonzalez@javeriana.edu.co</t>
  </si>
  <si>
    <t>Linda Gissela</t>
  </si>
  <si>
    <t>Rey</t>
  </si>
  <si>
    <t>Zuleta</t>
  </si>
  <si>
    <t>reylinda@javeriana.edu.co</t>
  </si>
  <si>
    <t>Nicol Dayana</t>
  </si>
  <si>
    <t>Bohorquez</t>
  </si>
  <si>
    <t>nicol_rivera@javeriana.edu.co</t>
  </si>
  <si>
    <t>Andres Stiven</t>
  </si>
  <si>
    <t>an_sanchez@javeriana.edu.co</t>
  </si>
  <si>
    <t>Harold Stiven</t>
  </si>
  <si>
    <t>Chisaba</t>
  </si>
  <si>
    <t>Pereira</t>
  </si>
  <si>
    <t>hchisaba@javeriana.edu.co</t>
  </si>
  <si>
    <t>Angie Paola</t>
  </si>
  <si>
    <t>a_arias@javeriana.edu.co</t>
  </si>
  <si>
    <t>Yearly Camila</t>
  </si>
  <si>
    <t>yearly.castaneda@javeriana.edu.co</t>
  </si>
  <si>
    <t>go_carlos@javeriana.edu.co</t>
  </si>
  <si>
    <t>Karen Andrea</t>
  </si>
  <si>
    <t>karen_lopez@javeriana.edu.co</t>
  </si>
  <si>
    <t>Angie Camila</t>
  </si>
  <si>
    <t>moreno_angie@javeriana.edu.co</t>
  </si>
  <si>
    <t>Nini Johanna</t>
  </si>
  <si>
    <t>ninimurillo@javeriana.edu.co</t>
  </si>
  <si>
    <t>Valencia</t>
  </si>
  <si>
    <t>Ruano</t>
  </si>
  <si>
    <t>santiago-valencia@javeriana.edu.co</t>
  </si>
  <si>
    <t>Capera</t>
  </si>
  <si>
    <t>pa.gutierrez@javeriana.edu.co</t>
  </si>
  <si>
    <t>David Francisco</t>
  </si>
  <si>
    <t>gadavid@javeriana.edu.co</t>
  </si>
  <si>
    <t>guerrero_sebastian@javeriana.edu.co</t>
  </si>
  <si>
    <t>Thomas Andreas</t>
  </si>
  <si>
    <t>Jendrach</t>
  </si>
  <si>
    <t>Zarate</t>
  </si>
  <si>
    <t>thomas-jendrach@javeriana.edu.co</t>
  </si>
  <si>
    <t>diego-laverde@javeriana.edu.co</t>
  </si>
  <si>
    <t>lincesantiago@javeriana.edu.co</t>
  </si>
  <si>
    <t>Cindy Vanessa</t>
  </si>
  <si>
    <t>cindy-lopez@javeriana.edu.co</t>
  </si>
  <si>
    <t>Michelle Samantha</t>
  </si>
  <si>
    <t>michellemoreno@javeriana.edu.co</t>
  </si>
  <si>
    <t>GAMBOA</t>
  </si>
  <si>
    <t>ESCOBAR</t>
  </si>
  <si>
    <t>andres.gamboa@javeriana.edu.co</t>
  </si>
  <si>
    <t>Jonathan</t>
  </si>
  <si>
    <t>jonathan.chavez@javeriana.edu.co</t>
  </si>
  <si>
    <t>DAVID</t>
  </si>
  <si>
    <t>david_mendoza@javeriana.edu.co</t>
  </si>
  <si>
    <t>ROMAN ERNESTO</t>
  </si>
  <si>
    <t>MONTIEL</t>
  </si>
  <si>
    <t>ISEA</t>
  </si>
  <si>
    <t>roman.montiel@javeriana.edu.co</t>
  </si>
  <si>
    <t>Diego Andres</t>
  </si>
  <si>
    <t>diegopulido@javeriana.edu.co</t>
  </si>
  <si>
    <t>Stefanie</t>
  </si>
  <si>
    <t>Peralta</t>
  </si>
  <si>
    <t>s-peralta@javeriana.edu.co</t>
  </si>
  <si>
    <t>juanayala@javeriana.edu.co</t>
  </si>
  <si>
    <t>Martin Andres</t>
  </si>
  <si>
    <t>martin_pinto@javeriana.edu.co</t>
  </si>
  <si>
    <t>Thomas</t>
  </si>
  <si>
    <t>Walmsley</t>
  </si>
  <si>
    <t>walmsley.t@javeriana.edu.co</t>
  </si>
  <si>
    <t>mpaulacastellanos@javeriana.edu.co</t>
  </si>
  <si>
    <t>Jesus Santiago</t>
  </si>
  <si>
    <t>je_herrera@javeriana.edu.co</t>
  </si>
  <si>
    <t>Cerinza</t>
  </si>
  <si>
    <t>a-cerinza@javeriana.edu.co</t>
  </si>
  <si>
    <t>calderong_tomas@javeriana.edu.co</t>
  </si>
  <si>
    <t>Panesso</t>
  </si>
  <si>
    <t>juanposoriop@javeriana.edu.co</t>
  </si>
  <si>
    <t>Uribe-holguin</t>
  </si>
  <si>
    <t>a.uribe-holguin@javeriana.edu.co</t>
  </si>
  <si>
    <t>da-vargas@javeriana.edu.co</t>
  </si>
  <si>
    <t>Vera</t>
  </si>
  <si>
    <t>vagomez@javeriana.edu.co</t>
  </si>
  <si>
    <t>Loaiza</t>
  </si>
  <si>
    <t>juan.loaiza@javeriana.edu.co</t>
  </si>
  <si>
    <t>lopeznicolas@javeriana.edu.co</t>
  </si>
  <si>
    <t>Malaver</t>
  </si>
  <si>
    <t>ana-malaver@javeriana.edu.co</t>
  </si>
  <si>
    <t>Murcia</t>
  </si>
  <si>
    <t>christianmurcia@javeriana.edu.co</t>
  </si>
  <si>
    <t>Maria Daniela</t>
  </si>
  <si>
    <t>m-neira@javeriana.edu.co</t>
  </si>
  <si>
    <t>Zadia Ivonne</t>
  </si>
  <si>
    <t>Marmolejo</t>
  </si>
  <si>
    <t>Toledo</t>
  </si>
  <si>
    <t>zadiaimarmolejo@javeriana.edu.co</t>
  </si>
  <si>
    <t>j-ibanez@javeriana.edu.co</t>
  </si>
  <si>
    <t>Lizeth Katherine</t>
  </si>
  <si>
    <t>lizeth.perez@javeriana.edu.co</t>
  </si>
  <si>
    <t>Gualtero</t>
  </si>
  <si>
    <t>juanpinto@javeriana.edu.co</t>
  </si>
  <si>
    <t>silvanajaramillo@javeriana.edu.co</t>
  </si>
  <si>
    <t>Alexandr</t>
  </si>
  <si>
    <t>Tajc</t>
  </si>
  <si>
    <t>alexandrtajc@javeriana.edu.co</t>
  </si>
  <si>
    <t>Maria Silvana</t>
  </si>
  <si>
    <t>Malabet</t>
  </si>
  <si>
    <t>maruchimontes@hotmail.com</t>
  </si>
  <si>
    <t>Puccini</t>
  </si>
  <si>
    <t>julian_puccini@javeriana.edu.co</t>
  </si>
  <si>
    <t>santiago-prada@javeriana.edu.co</t>
  </si>
  <si>
    <t>BRIAN CAMILO</t>
  </si>
  <si>
    <t>PACHON</t>
  </si>
  <si>
    <t>RODRIGUEZ.BRIAN@JAVERIANA.EDU.CO</t>
  </si>
  <si>
    <t>garcia-juans@javeriana.edu.co</t>
  </si>
  <si>
    <t xml:space="preserve">SHADIA </t>
  </si>
  <si>
    <t xml:space="preserve">BAYTER </t>
  </si>
  <si>
    <t>sbayter@javeriana.edu.co</t>
  </si>
  <si>
    <t>CASTRO</t>
  </si>
  <si>
    <t>castrogdaniel@javeriana.edu.co</t>
  </si>
  <si>
    <t>Andres Eduardo</t>
  </si>
  <si>
    <t>Montero</t>
  </si>
  <si>
    <t>aemarinm@javeriana.edu.co</t>
  </si>
  <si>
    <t>Darren Jeancarlo</t>
  </si>
  <si>
    <t>Estevez</t>
  </si>
  <si>
    <t>estevez-dj@javeriana.edu.co</t>
  </si>
  <si>
    <t>ANDRES  FELIPE</t>
  </si>
  <si>
    <t xml:space="preserve">FERNANDEZ </t>
  </si>
  <si>
    <t>GUERRERO</t>
  </si>
  <si>
    <t>afelipefernandez@javeriana.edu.co</t>
  </si>
  <si>
    <t>CAMILO  ANDRES</t>
  </si>
  <si>
    <t xml:space="preserve">GUTIERREZ </t>
  </si>
  <si>
    <t>camilogutierrez1999@gmail.com</t>
  </si>
  <si>
    <t>Gabriela Valentina</t>
  </si>
  <si>
    <t>gricaurte@javeriana.edu.co</t>
  </si>
  <si>
    <t>David Gonzalo</t>
  </si>
  <si>
    <t>david-barreto@javeriana.edu.co</t>
  </si>
  <si>
    <t>Oscar Andres</t>
  </si>
  <si>
    <t>Mesa</t>
  </si>
  <si>
    <t>mesaoscar@javeriana.edu.co</t>
  </si>
  <si>
    <t>maria_cortes@javeriana.edu.co</t>
  </si>
  <si>
    <t>sa-juan@javeriana.edu.co</t>
  </si>
  <si>
    <t>Adriana Alejandra</t>
  </si>
  <si>
    <t>JimEnez</t>
  </si>
  <si>
    <t>adriana_jimenez@javeriana.edu.co</t>
  </si>
  <si>
    <t>Eliana</t>
  </si>
  <si>
    <t>SAenz</t>
  </si>
  <si>
    <t>elianaromero@javeriana.edu.co</t>
  </si>
  <si>
    <t>v.prieto@javeriana.edu.co</t>
  </si>
  <si>
    <t>becerrajuan@javeriana.edu.co</t>
  </si>
  <si>
    <t>miguelvanegas@javeriana.edu.co</t>
  </si>
  <si>
    <t>Yhojan Andres</t>
  </si>
  <si>
    <t>rojas-yhojan@javeriana.edu.co</t>
  </si>
  <si>
    <t>Lancheros</t>
  </si>
  <si>
    <t>Guasca</t>
  </si>
  <si>
    <t>valerialancheros@javeriana.edu.co</t>
  </si>
  <si>
    <t>Palacios</t>
  </si>
  <si>
    <t>palaciosjuanf@javeriana.edu.co</t>
  </si>
  <si>
    <t>s-sanabria@javeriana.edu.co</t>
  </si>
  <si>
    <t>camargo_juan@javeriana.edu.co</t>
  </si>
  <si>
    <t>Tarek David</t>
  </si>
  <si>
    <t>Cachan</t>
  </si>
  <si>
    <t>Bustamante</t>
  </si>
  <si>
    <t>td-cachan@javeriana.edu.co</t>
  </si>
  <si>
    <t>juan_diazz@javeriana.edu.co</t>
  </si>
  <si>
    <t>Erika</t>
  </si>
  <si>
    <t>erikamedinab@javeriana.edu.co</t>
  </si>
  <si>
    <t>Paula Sofia</t>
  </si>
  <si>
    <t>suarez.psofia@javeriana.edu.co</t>
  </si>
  <si>
    <t>Jacobo</t>
  </si>
  <si>
    <t>janavarro@javeriana.edu.co</t>
  </si>
  <si>
    <t>William Andres</t>
  </si>
  <si>
    <t>pena.wa@javeriana.edu.co</t>
  </si>
  <si>
    <t>Paula Natalia</t>
  </si>
  <si>
    <t>urregopaula@javeriana.edu.co</t>
  </si>
  <si>
    <t>Labrador</t>
  </si>
  <si>
    <t>felipevasquez@javeriana.edu.co</t>
  </si>
  <si>
    <t>Abella</t>
  </si>
  <si>
    <t>daniel_abella@javeriana.edu.co</t>
  </si>
  <si>
    <t>Del Rio</t>
  </si>
  <si>
    <t>gomezc_a@javeriana.edu.co</t>
  </si>
  <si>
    <t>Gualteros</t>
  </si>
  <si>
    <t>Escandon</t>
  </si>
  <si>
    <t>gualteros.esteban@javeriana.edu.co</t>
  </si>
  <si>
    <t>VIctor Mauricio</t>
  </si>
  <si>
    <t>Guativa</t>
  </si>
  <si>
    <t>victor_guativa@javeriana.edu.co</t>
  </si>
  <si>
    <t>guerrero_camilo@javeriana.edu.co</t>
  </si>
  <si>
    <t>marianaherrera@javeriana.edu.co</t>
  </si>
  <si>
    <t>Paulina</t>
  </si>
  <si>
    <t>hoyos-p@javeriana.edu.co</t>
  </si>
  <si>
    <t>juhoyos@javeriana.edu.co</t>
  </si>
  <si>
    <t>hurtado.valentina@javeriana.edu.co</t>
  </si>
  <si>
    <t>Jacome</t>
  </si>
  <si>
    <t>jacome.alejandro@javeriana.edu.co</t>
  </si>
  <si>
    <t>Jaimes</t>
  </si>
  <si>
    <t>jaimesjuan@javeriana.edu.co</t>
  </si>
  <si>
    <t>Barrero</t>
  </si>
  <si>
    <t>jurado_santiago@javeriana.edu.co</t>
  </si>
  <si>
    <t>Jorge Arturo</t>
  </si>
  <si>
    <t>Lamus</t>
  </si>
  <si>
    <t>jorgelamus@javeriana.edu.co</t>
  </si>
  <si>
    <t>Maria Valentina</t>
  </si>
  <si>
    <t>Malo</t>
  </si>
  <si>
    <t>Benitez</t>
  </si>
  <si>
    <t>maria.malo@javeriana.edu.co</t>
  </si>
  <si>
    <t>MartIn</t>
  </si>
  <si>
    <t>Salamando</t>
  </si>
  <si>
    <t>andresmartin@javeriana.edu.co</t>
  </si>
  <si>
    <t>Wilson Andres</t>
  </si>
  <si>
    <t>Mejia</t>
  </si>
  <si>
    <t>wilsonmejia@javeriana.edu.co</t>
  </si>
  <si>
    <t>m_melo@javeriana.edu.co</t>
  </si>
  <si>
    <t>Alix Carolina</t>
  </si>
  <si>
    <t>alixmendoza@javeriana.edu.co</t>
  </si>
  <si>
    <t>merchandavid@javeriana.edu.co</t>
  </si>
  <si>
    <t>Jose Manuel</t>
  </si>
  <si>
    <t>jose_mora@javeriana.edu.co</t>
  </si>
  <si>
    <t>ChAves</t>
  </si>
  <si>
    <t>mora_a@javeriana.edu.co</t>
  </si>
  <si>
    <t>sebastianmunoz@javeriana.edu.co</t>
  </si>
  <si>
    <t>CAMPOS</t>
  </si>
  <si>
    <t>nicolas-campos@javeriana.edu.co</t>
  </si>
  <si>
    <t>andres_mora@javeriana.edu.co</t>
  </si>
  <si>
    <t>DANIEL GONZALO</t>
  </si>
  <si>
    <t>PRIETO</t>
  </si>
  <si>
    <t>ACEVEDO</t>
  </si>
  <si>
    <t>prieto.daniel@javeriana.edu.co</t>
  </si>
  <si>
    <t>Rafael Andres</t>
  </si>
  <si>
    <t>rafael.lopez@javeriana.edu.co</t>
  </si>
  <si>
    <t>MEDINA</t>
  </si>
  <si>
    <t>ESPINOSA</t>
  </si>
  <si>
    <t>memaria@javeriana.edu.co</t>
  </si>
  <si>
    <t>CATALINA</t>
  </si>
  <si>
    <t>ALVARADO</t>
  </si>
  <si>
    <t>mendezcatalina@javeriana.edu.co</t>
  </si>
  <si>
    <t>MERCADO</t>
  </si>
  <si>
    <t>HURTADO</t>
  </si>
  <si>
    <t>v.mercado@javeriana.edu.co</t>
  </si>
  <si>
    <t>MANUELA</t>
  </si>
  <si>
    <t>ORTIZ</t>
  </si>
  <si>
    <t>mora.manuela@javeriana.edu.co</t>
  </si>
  <si>
    <t>MARIA ALEJANDRA</t>
  </si>
  <si>
    <t>REINA</t>
  </si>
  <si>
    <t>maria.reina@javeriana.edu.co</t>
  </si>
  <si>
    <t>JAVIER DAVID</t>
  </si>
  <si>
    <t>MUNEVAR</t>
  </si>
  <si>
    <t>CLAVIJO</t>
  </si>
  <si>
    <t>j-munevar@javeriana.edu.co</t>
  </si>
  <si>
    <t>NICOLAS FERNANDO</t>
  </si>
  <si>
    <t>CEBALLOS</t>
  </si>
  <si>
    <t>ceballos.n@javeriana.edu.co</t>
  </si>
  <si>
    <t>SOSA</t>
  </si>
  <si>
    <t>ga-juan@javeriana.edu.co</t>
  </si>
  <si>
    <t>Amarillo</t>
  </si>
  <si>
    <t>c.amarillo@javeriana.edu.co</t>
  </si>
  <si>
    <t>PEDRO MOICES</t>
  </si>
  <si>
    <t>CANDELA</t>
  </si>
  <si>
    <t>NUNEZ</t>
  </si>
  <si>
    <t>pcandela@javeriana.edu.co</t>
  </si>
  <si>
    <t>CASTILLA</t>
  </si>
  <si>
    <t>GIRON</t>
  </si>
  <si>
    <t>n.castilla@javeriana.edu.co</t>
  </si>
  <si>
    <t>ceballos.ana@javeriana.edu.co</t>
  </si>
  <si>
    <t>Luisa Fernanda</t>
  </si>
  <si>
    <t>gomez_luisa@javeriana.edu.co</t>
  </si>
  <si>
    <t>Geraldine</t>
  </si>
  <si>
    <t>Tapias</t>
  </si>
  <si>
    <t>geraldine.gonzalez@javeriana.edu.co</t>
  </si>
  <si>
    <t>DAVID CAMILO</t>
  </si>
  <si>
    <t>JULIO</t>
  </si>
  <si>
    <t>david.julio@javeriana.edu.co</t>
  </si>
  <si>
    <t>CARDONA</t>
  </si>
  <si>
    <t>slopezc@javeriana.edu.co</t>
  </si>
  <si>
    <t>VIVIANA</t>
  </si>
  <si>
    <t>martinezviviana@javeriana.edu.co</t>
  </si>
  <si>
    <t>Lacouture</t>
  </si>
  <si>
    <t>da-hernandez@javeriana.edu.co</t>
  </si>
  <si>
    <t>Penagos</t>
  </si>
  <si>
    <t>n_gomez@javeriana.edu.co</t>
  </si>
  <si>
    <t>Nagles</t>
  </si>
  <si>
    <t>hernandez_daniela@javeriana.edu.co</t>
  </si>
  <si>
    <t>Nicolas Enrique</t>
  </si>
  <si>
    <t>Otalora</t>
  </si>
  <si>
    <t>nicolasherrera@javeriana.edu.co</t>
  </si>
  <si>
    <t>Nicolas Andre</t>
  </si>
  <si>
    <t>Pedraza</t>
  </si>
  <si>
    <t>nicolas_herrera@javeriana.edu.co</t>
  </si>
  <si>
    <t>Leguizamon</t>
  </si>
  <si>
    <t>m_leguizamon@javeriana.edu.co</t>
  </si>
  <si>
    <t>maria_leon@javeriana.edu.co</t>
  </si>
  <si>
    <t>Loaiza</t>
  </si>
  <si>
    <t>loaizamaria@javeriana.edu.co</t>
  </si>
  <si>
    <t>jorge_rojas@javeriana.edu.co</t>
  </si>
  <si>
    <t>Ulloa</t>
  </si>
  <si>
    <t>PErez</t>
  </si>
  <si>
    <t>n.ulloa@javeriana.edu.co</t>
  </si>
  <si>
    <t>d_alvarez@javeriana.edu.co</t>
  </si>
  <si>
    <t>Borre</t>
  </si>
  <si>
    <t>jborre@javeriana.edu.co</t>
  </si>
  <si>
    <t xml:space="preserve">Valeria </t>
  </si>
  <si>
    <t>Robles</t>
  </si>
  <si>
    <t>caicedovaleria@javeriana.edu.co</t>
  </si>
  <si>
    <t>Niebles</t>
  </si>
  <si>
    <t>nieblesl@javeriana.edu.co</t>
  </si>
  <si>
    <t>Camilo Augusto</t>
  </si>
  <si>
    <t>Plata</t>
  </si>
  <si>
    <t>Mayorga</t>
  </si>
  <si>
    <t>camilo.plata@javeriana.edu.co</t>
  </si>
  <si>
    <t>Amariles</t>
  </si>
  <si>
    <t>m_amariles@javeriana.edu.co</t>
  </si>
  <si>
    <t>barretodaniela@javeriana.edu.co</t>
  </si>
  <si>
    <t>Liliana Lucia</t>
  </si>
  <si>
    <t>Bastidas</t>
  </si>
  <si>
    <t>liliana.bastidas@javeriana.edu.co</t>
  </si>
  <si>
    <t>Benavides</t>
  </si>
  <si>
    <t>s-benavides@javeriana.edu.co</t>
  </si>
  <si>
    <t>Julio CEsar</t>
  </si>
  <si>
    <t>juliocastro@javeriana.edu.co</t>
  </si>
  <si>
    <t>luis.chacon@javeriana.edu.co</t>
  </si>
  <si>
    <t>j.clavijop@javeriana.edu.co</t>
  </si>
  <si>
    <t>COrdoba</t>
  </si>
  <si>
    <t>Mestre</t>
  </si>
  <si>
    <t>a-cordoba@javeriana.edu.co</t>
  </si>
  <si>
    <t>Corradine</t>
  </si>
  <si>
    <t>daniel-corradine@javeriana.edu.co</t>
  </si>
  <si>
    <t>Araque</t>
  </si>
  <si>
    <t>juan_cruz@javeriana.edu.co</t>
  </si>
  <si>
    <t xml:space="preserve">Mery </t>
  </si>
  <si>
    <t>Perdigon</t>
  </si>
  <si>
    <t>merycruz@javeriana.edu.co</t>
  </si>
  <si>
    <t>Cuartin</t>
  </si>
  <si>
    <t>Ordaz</t>
  </si>
  <si>
    <t>maria.cuartin@javeriana.edu.co</t>
  </si>
  <si>
    <t>Cuevas</t>
  </si>
  <si>
    <t>GAmez</t>
  </si>
  <si>
    <t>diego_cuevas@javeriana.edu.co</t>
  </si>
  <si>
    <t>Escalante</t>
  </si>
  <si>
    <t>escalante.j@javeriana.edu.co</t>
  </si>
  <si>
    <t>juan_gamboa@javeriana.edu.co</t>
  </si>
  <si>
    <t>garciam.a@javeriana.edu.co</t>
  </si>
  <si>
    <t>valeriagomez@javeriana.edu.co</t>
  </si>
  <si>
    <t>mgomez-l@javeriana.edu.co</t>
  </si>
  <si>
    <t xml:space="preserve">David </t>
  </si>
  <si>
    <t>gomezdavid@javeriana.edu.co</t>
  </si>
  <si>
    <t>Brian Camilo</t>
  </si>
  <si>
    <t>Lara</t>
  </si>
  <si>
    <t>blara@javeriana.edu.co</t>
  </si>
  <si>
    <t>Larsen</t>
  </si>
  <si>
    <t>nlarsen@javeriana.edu.co</t>
  </si>
  <si>
    <t>Andersson Fabian</t>
  </si>
  <si>
    <t>andersson.navarrete@javeriana.edu.co</t>
  </si>
  <si>
    <t>Claudia Lucia</t>
  </si>
  <si>
    <t>claudia.navarro@javeriana.edu.co</t>
  </si>
  <si>
    <t>navarro-e@javeriana.edu.co</t>
  </si>
  <si>
    <t>Herbert Alexander</t>
  </si>
  <si>
    <t>holarte@javeriana.edu.co</t>
  </si>
  <si>
    <t>Borbon</t>
  </si>
  <si>
    <t>daniela.olaya@javeriana.edu.co</t>
  </si>
  <si>
    <t>daniela.ordonez@javeriana.edu.co</t>
  </si>
  <si>
    <t>orjuela.juan@javeriana.edu.co</t>
  </si>
  <si>
    <t>Eliana Paulina</t>
  </si>
  <si>
    <t>Otero</t>
  </si>
  <si>
    <t>Beracasa</t>
  </si>
  <si>
    <t>e.otero@javeriana.edu.co</t>
  </si>
  <si>
    <t>German Andres</t>
  </si>
  <si>
    <t>g.ovalle@javeriana.edu.co</t>
  </si>
  <si>
    <t>Paipilla</t>
  </si>
  <si>
    <t>paipillad@javeriana.edu.co</t>
  </si>
  <si>
    <t>Palacio</t>
  </si>
  <si>
    <t>palacio.d@javeriana.edu.co</t>
  </si>
  <si>
    <t>Parraga</t>
  </si>
  <si>
    <t>dparraga@javeriana.edu.co</t>
  </si>
  <si>
    <t>Alejandra</t>
  </si>
  <si>
    <t>Anzola</t>
  </si>
  <si>
    <t>alejandra.penagos@javeriana.edu.co</t>
  </si>
  <si>
    <t>jpenah@javeriana.edu.co</t>
  </si>
  <si>
    <t>laura-pinilla@javeriana.edu.co</t>
  </si>
  <si>
    <t>Posso</t>
  </si>
  <si>
    <t>Villalobos</t>
  </si>
  <si>
    <t>posson@javeriana.edu.co</t>
  </si>
  <si>
    <t>Nicolas Felipe</t>
  </si>
  <si>
    <t>reyes.nicolas@javeriana.edu.co</t>
  </si>
  <si>
    <t>Sebastian Camilo</t>
  </si>
  <si>
    <t>sebastian.roa@javeriana.edu.co</t>
  </si>
  <si>
    <t>n-rodrigueza@javeriana.edu.co</t>
  </si>
  <si>
    <t>Riascos</t>
  </si>
  <si>
    <t>jp_rodriguez@javeriana.edu.co</t>
  </si>
  <si>
    <t>n-rodriguezg@javeriana.edu.co</t>
  </si>
  <si>
    <t>rodriguez.melissa@javeriana.edu.co</t>
  </si>
  <si>
    <t>crodriguez_a@javeriana.edu.co</t>
  </si>
  <si>
    <t>mi.rodriguez@javeriana.edu.co</t>
  </si>
  <si>
    <t>RoldAn</t>
  </si>
  <si>
    <t>Colmenares</t>
  </si>
  <si>
    <t>maria.roldan@javeriana.edu.co</t>
  </si>
  <si>
    <t>Liseth Katherine</t>
  </si>
  <si>
    <t>Ariza</t>
  </si>
  <si>
    <t>sandoval_l@javeriana.edu.co</t>
  </si>
  <si>
    <t>Carol Tatiana</t>
  </si>
  <si>
    <t>santos.carol@javeriana.edu.co</t>
  </si>
  <si>
    <t>Cindy Daniela</t>
  </si>
  <si>
    <t>Serrato</t>
  </si>
  <si>
    <t>serratoc@javeriana.edu.co</t>
  </si>
  <si>
    <t>CORTES</t>
  </si>
  <si>
    <t>BORDA</t>
  </si>
  <si>
    <t>jcortesb@javeriana.edu.co</t>
  </si>
  <si>
    <t>DAVID ERNESTO</t>
  </si>
  <si>
    <t>MONTENEGRO</t>
  </si>
  <si>
    <t>david.montenegro@javeriana.edu.co</t>
  </si>
  <si>
    <t>m.restrepom@javeriana.edu.co</t>
  </si>
  <si>
    <t>Ingrid Jhinary</t>
  </si>
  <si>
    <t>ramirez.ingrid@javeriana.edu.co</t>
  </si>
  <si>
    <t>MarIa Juliana</t>
  </si>
  <si>
    <t>hernandezma@javeriana.edu.co</t>
  </si>
  <si>
    <t>Jully Tatiana</t>
  </si>
  <si>
    <t>jully.gonzalez@javeriana.edu.co</t>
  </si>
  <si>
    <t>aguilar.alvaro@javeriana.edu.co</t>
  </si>
  <si>
    <t>Bibiana Andrea</t>
  </si>
  <si>
    <t>bibiana.maldonado@javeriana.edu.co</t>
  </si>
  <si>
    <t>SERGIO HERNAN</t>
  </si>
  <si>
    <t>BOYACA</t>
  </si>
  <si>
    <t>sergioboyaca@javeriana.edu.co</t>
  </si>
  <si>
    <t>juan-campos@javeriana.edu.co</t>
  </si>
  <si>
    <t>ca-sanchez@javeriana.edu.co</t>
  </si>
  <si>
    <t>Maria Ximena</t>
  </si>
  <si>
    <t>Abello</t>
  </si>
  <si>
    <t>abello.m@javeriana.edu.co</t>
  </si>
  <si>
    <t>Gamba</t>
  </si>
  <si>
    <t>Alba</t>
  </si>
  <si>
    <t>christian_gamba@javeriana.edu.co</t>
  </si>
  <si>
    <t>Juana Maria</t>
  </si>
  <si>
    <t>Callejas</t>
  </si>
  <si>
    <t>gallojuana@javeriana.edu.co</t>
  </si>
  <si>
    <t>CARRENO</t>
  </si>
  <si>
    <t>OVALLE</t>
  </si>
  <si>
    <t>alejandro-carreno@javeriana.edu.co</t>
  </si>
  <si>
    <t>Avellaneda</t>
  </si>
  <si>
    <t>juan-avellaneda@javeriana.edu.co</t>
  </si>
  <si>
    <t>Parisi</t>
  </si>
  <si>
    <t>henriquezpca@javeriana.edu.co</t>
  </si>
  <si>
    <t>Arturo Rafael</t>
  </si>
  <si>
    <t>Rhenals</t>
  </si>
  <si>
    <t>acero.ar@javeriana.edu.co</t>
  </si>
  <si>
    <t>Hadad</t>
  </si>
  <si>
    <t>santiago.hadad@javeriana.edu.co</t>
  </si>
  <si>
    <t>Cacerez</t>
  </si>
  <si>
    <t>Valenzuela</t>
  </si>
  <si>
    <t>samuel_cacerezv@javeriana.edu.co</t>
  </si>
  <si>
    <t>Juliana Catalina</t>
  </si>
  <si>
    <t>Grimberg</t>
  </si>
  <si>
    <t>vanegasgj@javeriana.edu.co</t>
  </si>
  <si>
    <t>David Mateo</t>
  </si>
  <si>
    <t>d_sandoval@javeriana.edu.co</t>
  </si>
  <si>
    <t>Afanador</t>
  </si>
  <si>
    <t>Del Valle</t>
  </si>
  <si>
    <t>d.afanador@javeriana.edu.co</t>
  </si>
  <si>
    <t>Mena</t>
  </si>
  <si>
    <t>pedro_escobar@javeriana.edu.co</t>
  </si>
  <si>
    <t>valentina.bahamon@javeriana.edu.co</t>
  </si>
  <si>
    <t>tatiana_villarraga@javeriana.edu.co</t>
  </si>
  <si>
    <t>Andrea Carolina</t>
  </si>
  <si>
    <t>Verano</t>
  </si>
  <si>
    <t>martinezvacarolina@javeriana.edu.co</t>
  </si>
  <si>
    <t>juanpnovoa@javeriana.edu.co</t>
  </si>
  <si>
    <t>natalia lucia</t>
  </si>
  <si>
    <t>torres</t>
  </si>
  <si>
    <t>peNa</t>
  </si>
  <si>
    <t>torres_n@javeriana.edu.co</t>
  </si>
  <si>
    <t>Juan Alberto</t>
  </si>
  <si>
    <t>juan-sabogal@javeriana.edu.co</t>
  </si>
  <si>
    <t xml:space="preserve">Suarez </t>
  </si>
  <si>
    <t>mcamilasuarezm@javeriana.edu.co</t>
  </si>
  <si>
    <t>MarIn</t>
  </si>
  <si>
    <t>maria_ninom@javeriana.edu.co</t>
  </si>
  <si>
    <t>Juzga</t>
  </si>
  <si>
    <t>araquesa@javeriana.edu.co</t>
  </si>
  <si>
    <t>Tache</t>
  </si>
  <si>
    <t>tache_mariana@javeriana.edu.co</t>
  </si>
  <si>
    <t>juanfcastillo@javeriana.edu.co</t>
  </si>
  <si>
    <t>Zarta</t>
  </si>
  <si>
    <t>gonzalezzmc@javeriana.edu.co</t>
  </si>
  <si>
    <t>Edgar JosE</t>
  </si>
  <si>
    <t>edgarcastroc@javeriana.edu.co</t>
  </si>
  <si>
    <t>sanchez_juand@javeriana.edu.co</t>
  </si>
  <si>
    <t>Daniela Del Pilar</t>
  </si>
  <si>
    <t>daniela.sarmientoo@javeriana.edu.co</t>
  </si>
  <si>
    <t>Andrea Camila</t>
  </si>
  <si>
    <t>Maury</t>
  </si>
  <si>
    <t>florezac@javeriana.edu.co</t>
  </si>
  <si>
    <t>uribe.santiago@javeriana.edu.co</t>
  </si>
  <si>
    <t>camachomf@javeriana.edu.co</t>
  </si>
  <si>
    <t>londonoalaura@javeriana.edu.co</t>
  </si>
  <si>
    <t>Andrei Sebastian</t>
  </si>
  <si>
    <t>ricaurte-asebastian@javeriana.edu.co</t>
  </si>
  <si>
    <t>nicolas_pastrana@javeriana.edu.co</t>
  </si>
  <si>
    <t>Andres</t>
  </si>
  <si>
    <t>Nates</t>
  </si>
  <si>
    <t>andres_natesm@javeriana.edu.co</t>
  </si>
  <si>
    <t>JOSE ALEJANDRO</t>
  </si>
  <si>
    <t>PAEZ</t>
  </si>
  <si>
    <t>HIDALGO</t>
  </si>
  <si>
    <t>paezjo@javeriana.edu.co</t>
  </si>
  <si>
    <t>Gustavo Arturo</t>
  </si>
  <si>
    <t>paradas.ga@javeriana.edu.co</t>
  </si>
  <si>
    <t>Joan Nicolas</t>
  </si>
  <si>
    <t>jo-mahecha@javeriana.edu.co</t>
  </si>
  <si>
    <t>JosE David</t>
  </si>
  <si>
    <t>jdavidrojasc@javeriana.edu.co</t>
  </si>
  <si>
    <t>Gabriel Roberto</t>
  </si>
  <si>
    <t>Vazquez</t>
  </si>
  <si>
    <t>gabriel-vazquezg@javeriana.edu.co</t>
  </si>
  <si>
    <t>Valeria Maria</t>
  </si>
  <si>
    <t>valeriamescobar@javeriana.edu.co</t>
  </si>
  <si>
    <t>Alicia</t>
  </si>
  <si>
    <t>Lobo</t>
  </si>
  <si>
    <t>alicia.lobo@javeriana.edu.co</t>
  </si>
  <si>
    <t>Alejandro Andres</t>
  </si>
  <si>
    <t>alejandro.lopezc@javeriana.edu.co</t>
  </si>
  <si>
    <t>mf.herrera@javeriana.edu.co</t>
  </si>
  <si>
    <t>Carlos Mario</t>
  </si>
  <si>
    <t>lunag.carlosm@javeriana.edu.co</t>
  </si>
  <si>
    <t>Felipe Alfredo</t>
  </si>
  <si>
    <t>CataNo</t>
  </si>
  <si>
    <t>felipe.alvarezc@javeriana.edu.co</t>
  </si>
  <si>
    <t>MarIa AngElica</t>
  </si>
  <si>
    <t>vargas-ma@javeriana.edu.co</t>
  </si>
  <si>
    <t>scontrerasc@javeriana.edu.co</t>
  </si>
  <si>
    <t>Henry Nicolas</t>
  </si>
  <si>
    <t>henry_santos@javeriana.edu.co</t>
  </si>
  <si>
    <t>Andrea Isabel</t>
  </si>
  <si>
    <t>Cuadro</t>
  </si>
  <si>
    <t>a_salcedo@javeriana.edu.co</t>
  </si>
  <si>
    <t>Salnave</t>
  </si>
  <si>
    <t>salnave-daniela@javeriana.edu.co</t>
  </si>
  <si>
    <t>sa-sanchez@javeriana.edu.co</t>
  </si>
  <si>
    <t>Chiguasuque</t>
  </si>
  <si>
    <t>sandovaljavier@javeriana.edu.co</t>
  </si>
  <si>
    <t>Lizbet Natalia</t>
  </si>
  <si>
    <t>l_sarmiento@javeriana.edu.co</t>
  </si>
  <si>
    <t>Leyva</t>
  </si>
  <si>
    <t>jdiaz.l@javeriana.edu.co</t>
  </si>
  <si>
    <t>Luz Daniela</t>
  </si>
  <si>
    <t>Figueredo</t>
  </si>
  <si>
    <t>luz.figueredo@javeriana.edu.co</t>
  </si>
  <si>
    <t>Hidalgo</t>
  </si>
  <si>
    <t>santiagofranco@javeriana.edu.co</t>
  </si>
  <si>
    <t>BarragAn</t>
  </si>
  <si>
    <t>d-barragan@javeriana.edu.co</t>
  </si>
  <si>
    <t>Brandon</t>
  </si>
  <si>
    <t>Bellaizan</t>
  </si>
  <si>
    <t>Dominguez</t>
  </si>
  <si>
    <t>bbellaizand@javeriana.edu.co</t>
  </si>
  <si>
    <t>Daniel SebastiAn</t>
  </si>
  <si>
    <t>forerodaniel@javeriana.edu.co</t>
  </si>
  <si>
    <t>davidferreira@javeriana.edu.co</t>
  </si>
  <si>
    <t>Sara Camila</t>
  </si>
  <si>
    <t>AntolInez</t>
  </si>
  <si>
    <t>gallego.sara@javeriana.edu.co</t>
  </si>
  <si>
    <t>GermAn Esteban</t>
  </si>
  <si>
    <t>barbosa_german@javeriana.edu.co</t>
  </si>
  <si>
    <t>Joan Alejandro</t>
  </si>
  <si>
    <t>joan.mendez@javeriana.edu.co</t>
  </si>
  <si>
    <t>danielpinilla@javeriana.edu.co</t>
  </si>
  <si>
    <t>JUAN CARLOS</t>
  </si>
  <si>
    <t>CASTANO</t>
  </si>
  <si>
    <t>castano_juan@javeriana.edu.co</t>
  </si>
  <si>
    <t>cabrera.s@javeriana.edu.co</t>
  </si>
  <si>
    <t>Luis Santiago</t>
  </si>
  <si>
    <t>CarreNo</t>
  </si>
  <si>
    <t>carreno.luis@javeriana.edu.co</t>
  </si>
  <si>
    <t>German Orlando</t>
  </si>
  <si>
    <t>german.florez@javeriana.edu.co</t>
  </si>
  <si>
    <t>alejandro.franco@javeriana.edu.co</t>
  </si>
  <si>
    <t>galindo.juan@javeriana.edu.co</t>
  </si>
  <si>
    <t>Erica Marcela</t>
  </si>
  <si>
    <t>erica.martinez@javeriana.edu.co</t>
  </si>
  <si>
    <t>mendez_maria@javeriana.edu.co</t>
  </si>
  <si>
    <t>ni.moreno@javeriana.edu.co</t>
  </si>
  <si>
    <t>Jose Alfredo</t>
  </si>
  <si>
    <t>jose_perez@javeriana.edu.co</t>
  </si>
  <si>
    <t>ramirez.viviana@javeriana.edu.co</t>
  </si>
  <si>
    <t>Andres Santiago</t>
  </si>
  <si>
    <t>sa.andres@javeriana.edu.co</t>
  </si>
  <si>
    <t>torres_m@javeriana.edu.co</t>
  </si>
  <si>
    <t>Mathis</t>
  </si>
  <si>
    <t>Varadi</t>
  </si>
  <si>
    <t>varadi.mathis@javeriana.edu.co</t>
  </si>
  <si>
    <t>c-vargas@javeriana.edu.co</t>
  </si>
  <si>
    <t xml:space="preserve">Anamiguel </t>
  </si>
  <si>
    <t>Calume</t>
  </si>
  <si>
    <t>acalume@javeriana.edu.co</t>
  </si>
  <si>
    <t xml:space="preserve">Gabriel </t>
  </si>
  <si>
    <t>Crison</t>
  </si>
  <si>
    <t>gabriel-crison@javeriana.edu.co</t>
  </si>
  <si>
    <t>Jorge Alejandro</t>
  </si>
  <si>
    <t>Cudriz</t>
  </si>
  <si>
    <t>Longas</t>
  </si>
  <si>
    <t>j.cudriz@javeriana.edu.co</t>
  </si>
  <si>
    <t>daniel-guerrero@javeriana.edu.co</t>
  </si>
  <si>
    <t xml:space="preserve">Tomas </t>
  </si>
  <si>
    <t>gutierrezt@javeriana.edu.co</t>
  </si>
  <si>
    <t>Blanca Elena</t>
  </si>
  <si>
    <t>Jara</t>
  </si>
  <si>
    <t>Venegas</t>
  </si>
  <si>
    <t>jarab@javeriana.edu.co</t>
  </si>
  <si>
    <t>Jauregui</t>
  </si>
  <si>
    <t>valentinajauregui@javeriana.edu.co</t>
  </si>
  <si>
    <t>Octavio David</t>
  </si>
  <si>
    <t>Albertzi</t>
  </si>
  <si>
    <t>octavio.jimenez@javeriana.edu.co</t>
  </si>
  <si>
    <t>mariana.leon@javeriana.edu.co</t>
  </si>
  <si>
    <t>ANGELA MERCEDES</t>
  </si>
  <si>
    <t>MALAGON</t>
  </si>
  <si>
    <t>VELASQUEZ</t>
  </si>
  <si>
    <t>malagon.a@javeriana.edu.co</t>
  </si>
  <si>
    <t>Francisco Rodrigo</t>
  </si>
  <si>
    <t>francisco.mendoza@javeriana.edu.co</t>
  </si>
  <si>
    <t>Moncada</t>
  </si>
  <si>
    <t>Madero</t>
  </si>
  <si>
    <t>luis.moncada@javeriana.edu.co</t>
  </si>
  <si>
    <t>Nicholas</t>
  </si>
  <si>
    <t>Montealegre</t>
  </si>
  <si>
    <t>n.montealegre@javeriana.edu.co</t>
  </si>
  <si>
    <t>Angie Tatiana</t>
  </si>
  <si>
    <t>angie.mora@javeriana.edu.co</t>
  </si>
  <si>
    <t>DubAn AndrEs</t>
  </si>
  <si>
    <t>Villarreal</t>
  </si>
  <si>
    <t>d_morales@javeriana.edu.co</t>
  </si>
  <si>
    <t>Nestor David</t>
  </si>
  <si>
    <t>munoz_nestor@javeriana.edu.co</t>
  </si>
  <si>
    <t>Eduardo Ignacio</t>
  </si>
  <si>
    <t>Gallardo</t>
  </si>
  <si>
    <t>eduardo_munoz@javeriana.edu.co</t>
  </si>
  <si>
    <t>nicolasmunoz@javeriana.edu.co</t>
  </si>
  <si>
    <t>Diana Catalina</t>
  </si>
  <si>
    <t>dnarvaez@javeriana.edu.co</t>
  </si>
  <si>
    <t>oscar-nino@javeriana.edu.co</t>
  </si>
  <si>
    <t>Diego Felipe</t>
  </si>
  <si>
    <t>d_nunez@javeriana.edu.co</t>
  </si>
  <si>
    <t>Pesca</t>
  </si>
  <si>
    <t>laura.pesca@javeriana.edu.co</t>
  </si>
  <si>
    <t>Vejar</t>
  </si>
  <si>
    <t>pineda-daniel@javeriana.edu.co</t>
  </si>
  <si>
    <t>Angie Carolina</t>
  </si>
  <si>
    <t>Villota</t>
  </si>
  <si>
    <t>angie.salazar@javeriana.edu.co</t>
  </si>
  <si>
    <t>Serna</t>
  </si>
  <si>
    <t>d-sanchezs@javeriana.edu.co</t>
  </si>
  <si>
    <t>Cesar Hernando</t>
  </si>
  <si>
    <t>Tellez</t>
  </si>
  <si>
    <t>csanchezt@javeriana.edu.co</t>
  </si>
  <si>
    <t>TerAn</t>
  </si>
  <si>
    <t>RomAn</t>
  </si>
  <si>
    <t>teranj@javeriana.edu.co</t>
  </si>
  <si>
    <t>Esteban Mauricio</t>
  </si>
  <si>
    <t>torres.esteban@javeriana.edu.co</t>
  </si>
  <si>
    <t>Mateo Miguel</t>
  </si>
  <si>
    <t>Uprimny</t>
  </si>
  <si>
    <t>mateo.uprimny@javeriana.edu.co</t>
  </si>
  <si>
    <t>Abel Santiago</t>
  </si>
  <si>
    <t>Uruburo</t>
  </si>
  <si>
    <t>auruburo@javeriana.edu.co</t>
  </si>
  <si>
    <t>Javier Alfredo</t>
  </si>
  <si>
    <t>javier-vargas@javeriana.edu.co</t>
  </si>
  <si>
    <t>vargas.santiago@javeriana.edu.co</t>
  </si>
  <si>
    <t>Julio Felipe</t>
  </si>
  <si>
    <t>julio.vega@javeriana.edu.co</t>
  </si>
  <si>
    <t>Palazuelos</t>
  </si>
  <si>
    <t>velasco_a@javeriana.edu.co</t>
  </si>
  <si>
    <t xml:space="preserve">Alejandra </t>
  </si>
  <si>
    <t>Velez</t>
  </si>
  <si>
    <t>Taborda</t>
  </si>
  <si>
    <t>a_velez@javeriana.edu.co</t>
  </si>
  <si>
    <t>De La Ossa</t>
  </si>
  <si>
    <t>alvaro.zambrano@javeriana.edu.co</t>
  </si>
  <si>
    <t>drodriguez_a@javeriana.edu.co</t>
  </si>
  <si>
    <t>Paula Ximena</t>
  </si>
  <si>
    <t>Holguin</t>
  </si>
  <si>
    <t>pinzon.paula@javeriana.edu.co</t>
  </si>
  <si>
    <t>go_juan@javeriana.edu.co</t>
  </si>
  <si>
    <t>Benedetty</t>
  </si>
  <si>
    <t>m.benedetty@javeriana.edu.co</t>
  </si>
  <si>
    <t>manuelacruz@javeriana.edu.co</t>
  </si>
  <si>
    <t>valeriafajardo@javeriana.edu.co</t>
  </si>
  <si>
    <t>Bermeo</t>
  </si>
  <si>
    <t>estefania.suarez@javeriana.edu.co</t>
  </si>
  <si>
    <t>Navia</t>
  </si>
  <si>
    <t>rnavia@javeriana.edu.co</t>
  </si>
  <si>
    <t>CARLOS ESTEBAN</t>
  </si>
  <si>
    <t>carlos_cardenas@javeriana.edu.co</t>
  </si>
  <si>
    <t>rodriguezpaula@javeriana.edu.co</t>
  </si>
  <si>
    <t>SERGIO</t>
  </si>
  <si>
    <t>CARBO</t>
  </si>
  <si>
    <t>sergiocarbo@javeriana.edu.co</t>
  </si>
  <si>
    <t>Vigoya</t>
  </si>
  <si>
    <t>andres_vigoya@javeriana.edu.co</t>
  </si>
  <si>
    <t>Vela</t>
  </si>
  <si>
    <t>maria_osorio@javeriana.edu.co</t>
  </si>
  <si>
    <t>Catalina MarIa</t>
  </si>
  <si>
    <t>Orellano</t>
  </si>
  <si>
    <t>catalinasuarez@javeriana.edu.co</t>
  </si>
  <si>
    <t>Nicolas Mateo</t>
  </si>
  <si>
    <t>nicolas.fonseca@javeriana.edu.co</t>
  </si>
  <si>
    <t>Torrijos</t>
  </si>
  <si>
    <t>juan.torrijos@javeriana.edu.co</t>
  </si>
  <si>
    <t>Maria Carolina</t>
  </si>
  <si>
    <t>De Lima</t>
  </si>
  <si>
    <t>Freidel</t>
  </si>
  <si>
    <t>mdelima@javeriana.edu.co</t>
  </si>
  <si>
    <t>diaz_nicolas@javeriana.edu.co</t>
  </si>
  <si>
    <t>PAOLA ALEJANDRA</t>
  </si>
  <si>
    <t>GARIBELLO</t>
  </si>
  <si>
    <t>pgaribello@javeriana.edu.co</t>
  </si>
  <si>
    <t>Jose Gustavo</t>
  </si>
  <si>
    <t>Guillen</t>
  </si>
  <si>
    <t>Otalvaro</t>
  </si>
  <si>
    <t>jguillen@javeriana.edu.co</t>
  </si>
  <si>
    <t>Lizcano</t>
  </si>
  <si>
    <t>Cuellar</t>
  </si>
  <si>
    <t>federico_lizcano@javeriana.edu.co</t>
  </si>
  <si>
    <t>Luz Adriana</t>
  </si>
  <si>
    <t>lu.martinez@javeriana.edu.co</t>
  </si>
  <si>
    <t>lmolinar@javeriana.edu.co</t>
  </si>
  <si>
    <t>Oscar Armando</t>
  </si>
  <si>
    <t>o.vanegas@javeriana.edu.co</t>
  </si>
  <si>
    <t>JOSE NIXON</t>
  </si>
  <si>
    <t>PIMIENTO</t>
  </si>
  <si>
    <t>diaz.jose@javeriana.edu.co</t>
  </si>
  <si>
    <t>Catherine</t>
  </si>
  <si>
    <t>Ferro</t>
  </si>
  <si>
    <t>gomez.catherine@javeriana.edu.co</t>
  </si>
  <si>
    <t>Juan Alejandro</t>
  </si>
  <si>
    <t>jpenao@javeriana.edu.co</t>
  </si>
  <si>
    <t>ArEvalo</t>
  </si>
  <si>
    <t>arevalojuan@javeriana.edu.co</t>
  </si>
  <si>
    <t>natalia_sarmiento@javeriana.edu.co</t>
  </si>
  <si>
    <t>ramos_david@javeriana.edu.co</t>
  </si>
  <si>
    <t>Kerguelen</t>
  </si>
  <si>
    <t>sanchez_rafael@javeriana.edu.co</t>
  </si>
  <si>
    <t>Felipe Alejandro</t>
  </si>
  <si>
    <t>Almonacid</t>
  </si>
  <si>
    <t>falmonacid@javeriana.edu.co</t>
  </si>
  <si>
    <t>Cajamarca</t>
  </si>
  <si>
    <t>a.cajamarca@javeriana.edu.co</t>
  </si>
  <si>
    <t>Erika Lizeth</t>
  </si>
  <si>
    <t>Triana</t>
  </si>
  <si>
    <t>erika.galvis@javeriana.edu.co</t>
  </si>
  <si>
    <t>l.perezs@javeriana.edu.co</t>
  </si>
  <si>
    <t>Danilo Andres</t>
  </si>
  <si>
    <t>danilo.camargo@javeriana.edu.co</t>
  </si>
  <si>
    <t>Edwin Amaury</t>
  </si>
  <si>
    <t>hernandezedwin@javeriana.edu.co</t>
  </si>
  <si>
    <t xml:space="preserve"> VersiOn 1</t>
  </si>
  <si>
    <t>Sara Lucia</t>
  </si>
  <si>
    <t>Chilito</t>
  </si>
  <si>
    <t>sara_chilito@javeriana.edu.co</t>
  </si>
  <si>
    <t>marianareyes@javeriana.edu.co</t>
  </si>
  <si>
    <t>Isabel</t>
  </si>
  <si>
    <t>Olmos</t>
  </si>
  <si>
    <t>diaz_isabel@javeriana.edu.co</t>
  </si>
  <si>
    <t>Gabriel Emilio</t>
  </si>
  <si>
    <t>gonzalezgabriel.@javeriana.edu.co</t>
  </si>
  <si>
    <t>Alan Mateo</t>
  </si>
  <si>
    <t>a.delgadillo@javeriana.edu.co</t>
  </si>
  <si>
    <t>Ladino</t>
  </si>
  <si>
    <t>natalia.ladino@javeriana.edu.co</t>
  </si>
  <si>
    <t>Paniagua</t>
  </si>
  <si>
    <t>paniagua-cristian@javeriana.edu.co</t>
  </si>
  <si>
    <t>Cristhian Camilo</t>
  </si>
  <si>
    <t>cristhian_jimenez@javeriana.edu.co</t>
  </si>
  <si>
    <t>Camilo JosE</t>
  </si>
  <si>
    <t>camilonarvaez@javeriana.edu.co</t>
  </si>
  <si>
    <t>Rivas</t>
  </si>
  <si>
    <t>gomezd-a@javeriana.edu.co</t>
  </si>
  <si>
    <t>Laura SofIa</t>
  </si>
  <si>
    <t>torresl.a@javeriana.edu.co</t>
  </si>
  <si>
    <t>Wills</t>
  </si>
  <si>
    <t>carlostorow@javeriana.edu.co</t>
  </si>
  <si>
    <t>karol stephany</t>
  </si>
  <si>
    <t>jimenez</t>
  </si>
  <si>
    <t>rodriguez</t>
  </si>
  <si>
    <t>karol.jimenez@javeriana.edu.co</t>
  </si>
  <si>
    <t>samontes@javeriana.edu.co</t>
  </si>
  <si>
    <t>Jorge AndrEs</t>
  </si>
  <si>
    <t>jorgepadilla@javeriana.edu.co</t>
  </si>
  <si>
    <t>Catalina Maria</t>
  </si>
  <si>
    <t>avila_cm@javeriana.edu.co</t>
  </si>
  <si>
    <t>Juan Guillermo</t>
  </si>
  <si>
    <t>jguillermo-quintero@javeriana.edu.co</t>
  </si>
  <si>
    <t>GERMAN ANDRES</t>
  </si>
  <si>
    <t>BEDOYA</t>
  </si>
  <si>
    <t>bedoya-g@javeriana.edu.co</t>
  </si>
  <si>
    <t>laura alejandra</t>
  </si>
  <si>
    <t>aguilar</t>
  </si>
  <si>
    <t>rios</t>
  </si>
  <si>
    <t>la.aguilar@javeriana.edu.co</t>
  </si>
  <si>
    <t>gabrielamora@javeriana.edu.co</t>
  </si>
  <si>
    <t>Jair Andres</t>
  </si>
  <si>
    <t>arizaja@javeriana.edu.co</t>
  </si>
  <si>
    <t>MarIa LucIa</t>
  </si>
  <si>
    <t>Cabra</t>
  </si>
  <si>
    <t>vegaml@javeriana.edu.co</t>
  </si>
  <si>
    <t>Camera</t>
  </si>
  <si>
    <t>andresrodriguezc@javeriana.edu.co</t>
  </si>
  <si>
    <t>mariacastrop@javeriana.edu.co</t>
  </si>
  <si>
    <t>Teran</t>
  </si>
  <si>
    <t>delgado_maria@javeriana.edu.co</t>
  </si>
  <si>
    <t>Iragorri</t>
  </si>
  <si>
    <t>Concha</t>
  </si>
  <si>
    <t>iragorri_mariana@javeriana.edu.co</t>
  </si>
  <si>
    <t>danielnaranjo@javeriana.edu.co</t>
  </si>
  <si>
    <t>Eduardo</t>
  </si>
  <si>
    <t>Villegas</t>
  </si>
  <si>
    <t>eduardo.villegas@javeriana.edu.co</t>
  </si>
  <si>
    <t>Andrea</t>
  </si>
  <si>
    <t>pinzonf.andrea@javeriana.edu.co</t>
  </si>
  <si>
    <t>manuela-ocampo@javeriana.edu.co</t>
  </si>
  <si>
    <t>Maria Claudia</t>
  </si>
  <si>
    <t>Barcenas</t>
  </si>
  <si>
    <t>vasquezma@javeriana.edu.co</t>
  </si>
  <si>
    <t>Jimmy Andres</t>
  </si>
  <si>
    <t>PiNa</t>
  </si>
  <si>
    <t>ja-pina@javeriana.edu.co</t>
  </si>
  <si>
    <t>Manuel Hernando</t>
  </si>
  <si>
    <t>palaciov.m@javeriana.edu.co</t>
  </si>
  <si>
    <t>Cesar David</t>
  </si>
  <si>
    <t>olarte-cesard@javeriana.edu.co</t>
  </si>
  <si>
    <t>Natalia Lucia</t>
  </si>
  <si>
    <t>Montoya</t>
  </si>
  <si>
    <t>n_montoya@javeriana.edu.co</t>
  </si>
  <si>
    <t>Ararat</t>
  </si>
  <si>
    <t>RiaNo</t>
  </si>
  <si>
    <t>iararat@javeriana.edu.co</t>
  </si>
  <si>
    <t>Astrid Carolina</t>
  </si>
  <si>
    <t>Bracho</t>
  </si>
  <si>
    <t>gomezas@javeriana.edu.co</t>
  </si>
  <si>
    <t>Arciniegas</t>
  </si>
  <si>
    <t>Mcallister</t>
  </si>
  <si>
    <t>arciniegas.n@javeriana.edu.co</t>
  </si>
  <si>
    <t>Builes</t>
  </si>
  <si>
    <t>cespedes.juan@javeriana.edu.co</t>
  </si>
  <si>
    <t>gabriela_chaves@javeriana.edu.co</t>
  </si>
  <si>
    <t>j_chaves@javeriana.edu.co</t>
  </si>
  <si>
    <t>Nicolas Javier</t>
  </si>
  <si>
    <t>nicolasrojas@javeriana.edu.co</t>
  </si>
  <si>
    <t>beltran.santiago@javeriana.edu.co</t>
  </si>
  <si>
    <t>Sergio Augusto</t>
  </si>
  <si>
    <t>Agon</t>
  </si>
  <si>
    <t>sergiocamargo@javeriana.edu.co</t>
  </si>
  <si>
    <t>santiagocortes@javeriana.edu.co</t>
  </si>
  <si>
    <t>sernak@javeriana.edu.co</t>
  </si>
  <si>
    <t>William</t>
  </si>
  <si>
    <t>Fernandez De Soto</t>
  </si>
  <si>
    <t>fernandezdesoto_w@javeriana.edu.co</t>
  </si>
  <si>
    <t>Kim</t>
  </si>
  <si>
    <t>Junheung</t>
  </si>
  <si>
    <t>junheung.kim@javeriana.edu.co</t>
  </si>
  <si>
    <t>Real</t>
  </si>
  <si>
    <t>real-andres@javeriana.edu.co</t>
  </si>
  <si>
    <t>jose_suarez@javeriana.edu.co</t>
  </si>
  <si>
    <t>MarIa MOnica</t>
  </si>
  <si>
    <t>Virviescas</t>
  </si>
  <si>
    <t>ma.arevalo@javeriana.edu.co</t>
  </si>
  <si>
    <t>Fredy Alejandro</t>
  </si>
  <si>
    <t>fredyarias@javeriana.edu.co</t>
  </si>
  <si>
    <t>barrera_alejandra@javeriana.edu.co</t>
  </si>
  <si>
    <t>Rafael Jesus</t>
  </si>
  <si>
    <t>Boscan</t>
  </si>
  <si>
    <t>rboscan@javeriana.edu.co</t>
  </si>
  <si>
    <t>MOnica MarIa</t>
  </si>
  <si>
    <t>monica.cabrera@javeriana.edu.co</t>
  </si>
  <si>
    <t>William Felipe</t>
  </si>
  <si>
    <t>Robayo</t>
  </si>
  <si>
    <t>william.caicedo@javeriana.edu.co</t>
  </si>
  <si>
    <t>angie_cano@javeriana.edu.co</t>
  </si>
  <si>
    <t>Carriazo</t>
  </si>
  <si>
    <t>daniela-carriazo@javeriana.edu.co</t>
  </si>
  <si>
    <t>Julian Eduardo</t>
  </si>
  <si>
    <t>julian-castaneda@javeriana.edu.co</t>
  </si>
  <si>
    <t>Christian</t>
  </si>
  <si>
    <t>christiancastro@javeriana.edu.co</t>
  </si>
  <si>
    <t>Jairo Daniel</t>
  </si>
  <si>
    <t>Chitiva</t>
  </si>
  <si>
    <t>j.chitiva@javeriana.edu.co</t>
  </si>
  <si>
    <t>ana-clavijo@javeriana.edu.co</t>
  </si>
  <si>
    <t>SepUlveda</t>
  </si>
  <si>
    <t>corteslaura@javeriana.edu.co</t>
  </si>
  <si>
    <t>Cesar Andres</t>
  </si>
  <si>
    <t>cesar.cruz@javeriana.edu.co</t>
  </si>
  <si>
    <t>Anamaria</t>
  </si>
  <si>
    <t>Cuervo</t>
  </si>
  <si>
    <t>a-cuervo@javeriana.edu.co</t>
  </si>
  <si>
    <t>Lizeth Paola</t>
  </si>
  <si>
    <t>Villaveces</t>
  </si>
  <si>
    <t>lizeth.daza@javeriana.edu.co</t>
  </si>
  <si>
    <t>Adriana Sofia</t>
  </si>
  <si>
    <t>diazadriana@javeriana.edu.co</t>
  </si>
  <si>
    <t>sebastianduran@javeriana.edu.co</t>
  </si>
  <si>
    <t>Miguel</t>
  </si>
  <si>
    <t>Estrada</t>
  </si>
  <si>
    <t>miguelestrada@javeriana.edu.co</t>
  </si>
  <si>
    <t>Pablo Fernando</t>
  </si>
  <si>
    <t>fernandezpablo@javeriana.edu.co</t>
  </si>
  <si>
    <t>Roxana Ginette</t>
  </si>
  <si>
    <t>florez-r@javeriana.edu.co</t>
  </si>
  <si>
    <t>Sara Marcela Valentina</t>
  </si>
  <si>
    <t>sarafonseca@javeriana.edu.co</t>
  </si>
  <si>
    <t>Sergio Daniel</t>
  </si>
  <si>
    <t>Criollo</t>
  </si>
  <si>
    <t>sergiogalan@javeriana.edu.co</t>
  </si>
  <si>
    <t>sebastiangalindo@javeriana.edu.co</t>
  </si>
  <si>
    <t>Laura Estefany</t>
  </si>
  <si>
    <t>Castaneda</t>
  </si>
  <si>
    <t>garcialaura@javeriana.edu.co</t>
  </si>
  <si>
    <t>Laura LucIa</t>
  </si>
  <si>
    <t>galaura@javeriana.edu.co</t>
  </si>
  <si>
    <t>Juan Fernando</t>
  </si>
  <si>
    <t>garzon_juan@javeriana.edu.co</t>
  </si>
  <si>
    <t>giraldo_maria@javeriana.edu.co</t>
  </si>
  <si>
    <t>Paula Juliana</t>
  </si>
  <si>
    <t>paula_gomez@javeriana.edu.co</t>
  </si>
  <si>
    <t>Daniela Estefania</t>
  </si>
  <si>
    <t>De Almada</t>
  </si>
  <si>
    <t>go-daniela@javeriana.edu.co</t>
  </si>
  <si>
    <t>Gabriella Valentina</t>
  </si>
  <si>
    <t>Leyton</t>
  </si>
  <si>
    <t>gabriella.gonzalez@javeriana.edu.co</t>
  </si>
  <si>
    <t>hernandez-valentina@javeriana.edu.co</t>
  </si>
  <si>
    <t>Manosalva</t>
  </si>
  <si>
    <t>lo.juan@javeriana.edu.co</t>
  </si>
  <si>
    <t>Masmela</t>
  </si>
  <si>
    <t>masmela.paula@javeriana.edu.co</t>
  </si>
  <si>
    <t>nicolasmesa@javeriana.edu.co</t>
  </si>
  <si>
    <t>Stephanie Daniela</t>
  </si>
  <si>
    <t>Misas</t>
  </si>
  <si>
    <t>stephanie.misas@javeriana.edu.co</t>
  </si>
  <si>
    <t>William JesUs</t>
  </si>
  <si>
    <t>morales.w@javeriana.edu.co</t>
  </si>
  <si>
    <t>Juan Bernardo</t>
  </si>
  <si>
    <t>ju.morales@javeriana.edu.co</t>
  </si>
  <si>
    <t>ochoa.maria@javeriana.edu.co</t>
  </si>
  <si>
    <t>Laura Cristina</t>
  </si>
  <si>
    <t>laura_parra@javeriana.edu.co</t>
  </si>
  <si>
    <t>Michael David</t>
  </si>
  <si>
    <t>Pedreros</t>
  </si>
  <si>
    <t>m-pedreros@javeriana.edu.co</t>
  </si>
  <si>
    <t>Daniel Alberto</t>
  </si>
  <si>
    <t>danielpelaez@javeriana.edu.co</t>
  </si>
  <si>
    <t>Ivan AndrEs</t>
  </si>
  <si>
    <t>ivanpena@javeriana.edu.co</t>
  </si>
  <si>
    <t>natalia_polanco@javeriana.edu.co</t>
  </si>
  <si>
    <t>prada_m@javeriana.edu.co</t>
  </si>
  <si>
    <t>Lina Daniela</t>
  </si>
  <si>
    <t>lina_riano@javeriana.edu.co</t>
  </si>
  <si>
    <t>rodriguez-jp@javeriana.edu.co</t>
  </si>
  <si>
    <t>Mayra Alejandra</t>
  </si>
  <si>
    <t>rodriguez_mayra@javeriana.edu.co</t>
  </si>
  <si>
    <t>Ralphi</t>
  </si>
  <si>
    <t>Roitman</t>
  </si>
  <si>
    <t>rroitman@javeriana.edu.co</t>
  </si>
  <si>
    <t>Katty Lorena</t>
  </si>
  <si>
    <t>k_salazar@javeriana.edu.co</t>
  </si>
  <si>
    <t>m.saldana@javeriana.edu.co</t>
  </si>
  <si>
    <t>Maria Kamila</t>
  </si>
  <si>
    <t>sanchezmaria@javeriana.edu.co</t>
  </si>
  <si>
    <t>Anaya</t>
  </si>
  <si>
    <t>danielaserrano@javeriana.edu.co</t>
  </si>
  <si>
    <t>Karol Valentina</t>
  </si>
  <si>
    <t>Siatova</t>
  </si>
  <si>
    <t>karol_siatova@javeriana.edu.co</t>
  </si>
  <si>
    <t>Ivan Andres</t>
  </si>
  <si>
    <t>ivan_suarez@javeriana.edu.co</t>
  </si>
  <si>
    <t>Laura Johana</t>
  </si>
  <si>
    <t>suarez_laura@javeriana.edu.co</t>
  </si>
  <si>
    <t>Nicole Andrea</t>
  </si>
  <si>
    <t>Celedon</t>
  </si>
  <si>
    <t>nicolesilva@javeriana.edu.co</t>
  </si>
  <si>
    <t>GutiErrez</t>
  </si>
  <si>
    <t>jagudelog@javeriana.edu.co</t>
  </si>
  <si>
    <t xml:space="preserve">Vargas </t>
  </si>
  <si>
    <t>Alexandra</t>
  </si>
  <si>
    <t>alexandra.molina@javeriana.edu.co</t>
  </si>
  <si>
    <t>Almeida</t>
  </si>
  <si>
    <t>malmeida@javeriana.edu.co</t>
  </si>
  <si>
    <t>Jennifer Paola</t>
  </si>
  <si>
    <t>jennifer.arevalo@javeriana.edu.co</t>
  </si>
  <si>
    <t>mavilah@javeriana.edu.co</t>
  </si>
  <si>
    <t>Humberto</t>
  </si>
  <si>
    <t>avila-h@javeriana.edu.co</t>
  </si>
  <si>
    <t>astrid.buitrago@javeriana.edu.co</t>
  </si>
  <si>
    <t>Choles</t>
  </si>
  <si>
    <t>caballero-andres@javeriana.edu.co</t>
  </si>
  <si>
    <t>jcalderont@javeriana.edu.co</t>
  </si>
  <si>
    <t>felipe.camargo@javeriana.edu.co</t>
  </si>
  <si>
    <t>Campo</t>
  </si>
  <si>
    <t>juliana.campo@javeriana.edu.co</t>
  </si>
  <si>
    <t>Christian Rafael</t>
  </si>
  <si>
    <t>cardenas.christian@javeriana.edu.co</t>
  </si>
  <si>
    <t>Vides</t>
  </si>
  <si>
    <t>carvajal.sebastian@javeriana.edu.co</t>
  </si>
  <si>
    <t>Wilson Alejandro</t>
  </si>
  <si>
    <t>Castelblanco</t>
  </si>
  <si>
    <t>wcastelblanco@javeriana.edu.co</t>
  </si>
  <si>
    <t>acastilloa@javeriana.edu.co</t>
  </si>
  <si>
    <t>d.castror@javeriana.edu.co</t>
  </si>
  <si>
    <t>contreras-laura@javeriana.edu.co</t>
  </si>
  <si>
    <t>Andres Fernando</t>
  </si>
  <si>
    <t>acruzj@javeriana.edu.co</t>
  </si>
  <si>
    <t>Tatiana Carolina</t>
  </si>
  <si>
    <t>tcruz@javeriana.edu.co</t>
  </si>
  <si>
    <t>OSCAR FRANCISCO</t>
  </si>
  <si>
    <t>FORIGUA</t>
  </si>
  <si>
    <t>SUAREZ</t>
  </si>
  <si>
    <t>oforigua@javeriana.edu.co</t>
  </si>
  <si>
    <t>KATHERINE STEPHENIE</t>
  </si>
  <si>
    <t>FELICIANO</t>
  </si>
  <si>
    <t>kfuentes@javeriana.edu.co</t>
  </si>
  <si>
    <t>SANDRA MILENA</t>
  </si>
  <si>
    <t>MURILLO</t>
  </si>
  <si>
    <t>VALERO</t>
  </si>
  <si>
    <t>sandra-murillo@javeriana.edu.co</t>
  </si>
  <si>
    <t xml:space="preserve">Yennifer </t>
  </si>
  <si>
    <t>yorozco@javeriana.edu.co</t>
  </si>
  <si>
    <t>PARDO.DANIELA@javeriana.edu.co</t>
  </si>
  <si>
    <t>Jessica</t>
  </si>
  <si>
    <t>jessicaperez@javeriana.edu.co</t>
  </si>
  <si>
    <t>riano.juan@javeriana.edu.co</t>
  </si>
  <si>
    <t>jp_rodrigueze@javeriana.edu.co</t>
  </si>
  <si>
    <t>Cristhian Felipe</t>
  </si>
  <si>
    <t>cristhian.rojas@javeriana.edu.co</t>
  </si>
  <si>
    <t>maria_salamanca@javeriana.edu.co</t>
  </si>
  <si>
    <t>daniel-serna@javeriana.edu.co</t>
  </si>
  <si>
    <t>david-serrano@javeriana.edu.co</t>
  </si>
  <si>
    <t xml:space="preserve">Isabella </t>
  </si>
  <si>
    <t>Solarte</t>
  </si>
  <si>
    <t>Sernich</t>
  </si>
  <si>
    <t>solarte_isabella@javeriana.edu.co</t>
  </si>
  <si>
    <t>Jhosman camilo</t>
  </si>
  <si>
    <t>jhosman.soto@javeriana.edu.co</t>
  </si>
  <si>
    <t>Van Strahlen</t>
  </si>
  <si>
    <t>Olave</t>
  </si>
  <si>
    <t>jvanstrahlen@javeriana.edu.co</t>
  </si>
  <si>
    <t>Juan Manuel</t>
  </si>
  <si>
    <t>jvargase@javeriana.edu.co</t>
  </si>
  <si>
    <t>mmendozag@javeriana.edu.co</t>
  </si>
  <si>
    <t>Daniela Margarita</t>
  </si>
  <si>
    <t>Doria</t>
  </si>
  <si>
    <t>danielaperez@javeriana.edu.co</t>
  </si>
  <si>
    <t>dleonf@javeriana.edu.co</t>
  </si>
  <si>
    <t>LIZETH LORENA</t>
  </si>
  <si>
    <t>MANRIQUE</t>
  </si>
  <si>
    <t>lizeth.manrique@javeriana.edu.co</t>
  </si>
  <si>
    <t>j-moreno@javeriana.edu.co</t>
  </si>
  <si>
    <t>LEIDY ALEJANDRA</t>
  </si>
  <si>
    <t>MURCIA</t>
  </si>
  <si>
    <t>BOTERO</t>
  </si>
  <si>
    <t>leidy.murcia@javeriana.edu.</t>
  </si>
  <si>
    <t>SILVIA JOHANNA</t>
  </si>
  <si>
    <t xml:space="preserve">NIETO </t>
  </si>
  <si>
    <t>silvia.nieto@javeriana.edu.co</t>
  </si>
  <si>
    <t>Fabio Andres</t>
  </si>
  <si>
    <t>fnovoa@javeriana.edu.co</t>
  </si>
  <si>
    <t>ALEXANDRA MAGERLY</t>
  </si>
  <si>
    <t>MELO</t>
  </si>
  <si>
    <t>alexandra.melo@javeriana.edu.co</t>
  </si>
  <si>
    <t>John Alexander</t>
  </si>
  <si>
    <t>ospina.john@javeriana.edu.co</t>
  </si>
  <si>
    <t>Brando</t>
  </si>
  <si>
    <t>juanitabrando@javeriana.edu.co</t>
  </si>
  <si>
    <t>valentina_amaya@javeriana.edu.co</t>
  </si>
  <si>
    <t>juan-acero@javeriana.edu.co</t>
  </si>
  <si>
    <t>Daniel Bernardo</t>
  </si>
  <si>
    <t>Tobo</t>
  </si>
  <si>
    <t>Natale</t>
  </si>
  <si>
    <t>danielb.tobo@javeriana.edu.co</t>
  </si>
  <si>
    <t>arias.juans@javeriana.edu.co</t>
  </si>
  <si>
    <t>juanc-vegam@javeriana.edu.co</t>
  </si>
  <si>
    <t>Orbegozo</t>
  </si>
  <si>
    <t>orbegozojj@javeriana.edu.co</t>
  </si>
  <si>
    <t>Salgado</t>
  </si>
  <si>
    <t>juan.salgadog@javeriana.edu.co</t>
  </si>
  <si>
    <t>POVEDA</t>
  </si>
  <si>
    <t>BAYONA</t>
  </si>
  <si>
    <t>andres_poveda@javeriana.edu.co</t>
  </si>
  <si>
    <t>zuluagajuan@javeriana.edu.co</t>
  </si>
  <si>
    <t>AVILA</t>
  </si>
  <si>
    <t>nicolas_avila@javeriana.edu.co</t>
  </si>
  <si>
    <t>Ginna Carolina</t>
  </si>
  <si>
    <t>Rendon</t>
  </si>
  <si>
    <t>ginnareina@javeriana.edu.co</t>
  </si>
  <si>
    <t xml:space="preserve">Lugo </t>
  </si>
  <si>
    <t>l.lugo@javeriana.edu.co</t>
  </si>
  <si>
    <t>buitragolaura@javeriana.edu.co</t>
  </si>
  <si>
    <t>salazar_d@javeriana.edu.co</t>
  </si>
  <si>
    <t>mpaula-hernandez@javeriana.edu.co</t>
  </si>
  <si>
    <t>Michelle</t>
  </si>
  <si>
    <t>Turbay</t>
  </si>
  <si>
    <t>miturbay@javeriana.edu.co</t>
  </si>
  <si>
    <t>mariap_sanabria@javeriana.edu.co</t>
  </si>
  <si>
    <t>Lopera</t>
  </si>
  <si>
    <t>camperosgu@javeriana.edu.co</t>
  </si>
  <si>
    <t>PelAez</t>
  </si>
  <si>
    <t>Chica</t>
  </si>
  <si>
    <t>nicolas-pelaez@javeriana.edu.co</t>
  </si>
  <si>
    <t>CortAzar</t>
  </si>
  <si>
    <t>anacortazars@javeriana.edu.co</t>
  </si>
  <si>
    <t>Sorza</t>
  </si>
  <si>
    <t>Zabaleta</t>
  </si>
  <si>
    <t>sorzaisabella@javeriana.edu.co</t>
  </si>
  <si>
    <t>da.gallego@javeriana.edu.co</t>
  </si>
  <si>
    <t>Andres Esteban</t>
  </si>
  <si>
    <t>delgadoan@javeriana.edu.co</t>
  </si>
  <si>
    <t>melissagomezr@javeriana.edu.co</t>
  </si>
  <si>
    <t>Julio Eduardo</t>
  </si>
  <si>
    <t>juliomoreno@javeriana.edu.co</t>
  </si>
  <si>
    <t>Nicolas Esteban</t>
  </si>
  <si>
    <t>nicolas-beltranr@javeriana.edu.co</t>
  </si>
  <si>
    <t>garces.mauricio@javeriana.edu.co</t>
  </si>
  <si>
    <t>Villalba</t>
  </si>
  <si>
    <t>villalba.andrea@javeriana.edu.co</t>
  </si>
  <si>
    <t>Tamayo</t>
  </si>
  <si>
    <t>bonilla_d@javeriana.edu.co</t>
  </si>
  <si>
    <t>daniela_caballero@javeriana.edu.co</t>
  </si>
  <si>
    <t>LUCAS ESTEBAN</t>
  </si>
  <si>
    <t>lucas_pabon@javeriana.edu.co</t>
  </si>
  <si>
    <t>PEDRO EDUARDO</t>
  </si>
  <si>
    <t>pedropachon@javeriana.edu.co</t>
  </si>
  <si>
    <t>JUANA</t>
  </si>
  <si>
    <t>PAREJA</t>
  </si>
  <si>
    <t>juanapareja@javeriana.edu.co</t>
  </si>
  <si>
    <t>DANIEL SIMON</t>
  </si>
  <si>
    <t>PINERES</t>
  </si>
  <si>
    <t>HENRIQUEZ</t>
  </si>
  <si>
    <t>d.pineres@javeriana.edu.co</t>
  </si>
  <si>
    <t>Velazquez</t>
  </si>
  <si>
    <t>Monzon</t>
  </si>
  <si>
    <t>velazquez.mateo@javeriana.edu.co</t>
  </si>
  <si>
    <t>luis_rincon@javeriana.edu.co</t>
  </si>
  <si>
    <t>ur_maria@javeriana.edu.co</t>
  </si>
  <si>
    <t>Luis Miguel</t>
  </si>
  <si>
    <t>Puche</t>
  </si>
  <si>
    <t>luis_vargas@javeriana.edu.co</t>
  </si>
  <si>
    <t>Claudia Carolina</t>
  </si>
  <si>
    <t>Caceres</t>
  </si>
  <si>
    <t>c-caceres@javeriana.edu.co</t>
  </si>
  <si>
    <t>sergio.estrada@javeriana.edu.co</t>
  </si>
  <si>
    <t>FlOrez</t>
  </si>
  <si>
    <t>m_florez@javeriana.edu.co</t>
  </si>
  <si>
    <t xml:space="preserve">Laura </t>
  </si>
  <si>
    <t>l-ramirezo@javeriana.edu.co</t>
  </si>
  <si>
    <t>LAURA DANIELA</t>
  </si>
  <si>
    <t xml:space="preserve">HERNANDEZ </t>
  </si>
  <si>
    <t xml:space="preserve">CUERVO </t>
  </si>
  <si>
    <t>l-hernandez@javeriana.edu.co</t>
  </si>
  <si>
    <t>Rafael Ignacio</t>
  </si>
  <si>
    <t>rafaelredondo@javeriana.edu.co</t>
  </si>
  <si>
    <t>mariana_romero@javeriana.edu.co</t>
  </si>
  <si>
    <t>DUENAS</t>
  </si>
  <si>
    <t>nicolas_duenas@javeriana.edu.co</t>
  </si>
  <si>
    <t>Wilches</t>
  </si>
  <si>
    <t>wilches.juan@javeriana.edu.co</t>
  </si>
  <si>
    <t>Yurany Jakeline</t>
  </si>
  <si>
    <t>amayay@javeriana.edu.co</t>
  </si>
  <si>
    <t xml:space="preserve">DAVID </t>
  </si>
  <si>
    <t>BAHAMON</t>
  </si>
  <si>
    <t>MOSSOS</t>
  </si>
  <si>
    <t>bahamon.d@javeriana.edu.co</t>
  </si>
  <si>
    <t>Mario Andres</t>
  </si>
  <si>
    <t>mario.benavides@javeriana.edu.co</t>
  </si>
  <si>
    <t xml:space="preserve">Federico </t>
  </si>
  <si>
    <t>cardozo-f@javeriana.edu.co</t>
  </si>
  <si>
    <t>Urrutia</t>
  </si>
  <si>
    <t>castroluis@javeriana.edu.co</t>
  </si>
  <si>
    <t>Coy</t>
  </si>
  <si>
    <t>coym@javeriana.edu.co</t>
  </si>
  <si>
    <t>luis-duarte@javeriana.edu.co</t>
  </si>
  <si>
    <t>Crhistian Gabriel</t>
  </si>
  <si>
    <t>DueNas</t>
  </si>
  <si>
    <t>duenas-c@javeriana.edu.co</t>
  </si>
  <si>
    <t>Daniel Eduardo</t>
  </si>
  <si>
    <t>da_gonzalez@javeriana.edu.co</t>
  </si>
  <si>
    <t>jimenez_a@javeriana.edu.co</t>
  </si>
  <si>
    <t>Linares</t>
  </si>
  <si>
    <t>linares-r@javeriana.edu.co</t>
  </si>
  <si>
    <t xml:space="preserve">TATIANA </t>
  </si>
  <si>
    <t>MOLINA</t>
  </si>
  <si>
    <t>molina.t@javeriana.edu.co</t>
  </si>
  <si>
    <t>Montejo</t>
  </si>
  <si>
    <t>d.montejo@javeriana.edu.co</t>
  </si>
  <si>
    <t>ocampo-d@javeriana.edu.co</t>
  </si>
  <si>
    <t>Luis Alejandro</t>
  </si>
  <si>
    <t>Pabon</t>
  </si>
  <si>
    <t>luis.pabon@javeriana.edu.co</t>
  </si>
  <si>
    <t>c-padilla@javeriana.edu.co</t>
  </si>
  <si>
    <t>Angie Liszeth</t>
  </si>
  <si>
    <t>angie.perdomo@javeriana.edu.co</t>
  </si>
  <si>
    <t>Sergio Jose</t>
  </si>
  <si>
    <t>sergiopinilla@javeriana.edu.co</t>
  </si>
  <si>
    <t>Rengifo</t>
  </si>
  <si>
    <t>f-rengifo@javeriana.edu.co</t>
  </si>
  <si>
    <t>restreposebastian@javeriana.edu.co</t>
  </si>
  <si>
    <t>Llanos</t>
  </si>
  <si>
    <t>restrepodaniel@javeriana.edu.co</t>
  </si>
  <si>
    <t>andres_reyes@javeriana.edu.co</t>
  </si>
  <si>
    <t>Valery Nicolle</t>
  </si>
  <si>
    <t>valeryreyes@javeriana.edu.co</t>
  </si>
  <si>
    <t>RondOn</t>
  </si>
  <si>
    <t>jribero@javeriana.edu.co</t>
  </si>
  <si>
    <t>rincon.miguel@javeriana.edu.co</t>
  </si>
  <si>
    <t>paula.rivera@javeriana.edu.co</t>
  </si>
  <si>
    <t>Nicoll Tatiana</t>
  </si>
  <si>
    <t>nicollruiz@javeriana.edu.co</t>
  </si>
  <si>
    <t>Miguel DarIo</t>
  </si>
  <si>
    <t>miguel.saenz@javeriana.edu.co</t>
  </si>
  <si>
    <t xml:space="preserve">SALAS  </t>
  </si>
  <si>
    <t>PUJANO</t>
  </si>
  <si>
    <t>salasd@javeriana.edu.co</t>
  </si>
  <si>
    <t>Ceron</t>
  </si>
  <si>
    <t>j.salazarc@javeriana.edu.co</t>
  </si>
  <si>
    <t>Anderson</t>
  </si>
  <si>
    <t>anderson.sanchez@javeriana.edu.co</t>
  </si>
  <si>
    <t>Daniel Enrique</t>
  </si>
  <si>
    <t>dsanchez-b@javeriana.edu.co</t>
  </si>
  <si>
    <t>silvadaniel@javeriana.edu.co</t>
  </si>
  <si>
    <t>Eydi Jhoanna</t>
  </si>
  <si>
    <t>Puertas</t>
  </si>
  <si>
    <t>eydi.suarez@javeriana.edu.co</t>
  </si>
  <si>
    <t>velez.camila@javeriana.edu.co</t>
  </si>
  <si>
    <t>NoreNa</t>
  </si>
  <si>
    <t>juan.zarate@javeriana.edu.co</t>
  </si>
  <si>
    <t>zartaj@javeriana.edu.co</t>
  </si>
  <si>
    <t>FElix Eduardo</t>
  </si>
  <si>
    <t>Zurek</t>
  </si>
  <si>
    <t>fzurek@javeriana.edu.co</t>
  </si>
  <si>
    <t>camila_mendez@javeriana.edu.co</t>
  </si>
  <si>
    <t>Luz Edith</t>
  </si>
  <si>
    <t>luz.fajardo@javeriana.edu.co</t>
  </si>
  <si>
    <t>garzon_m@javeriana.edu.co</t>
  </si>
  <si>
    <t>martinez_nicolas@javeriana.edu.co</t>
  </si>
  <si>
    <t>Jorge Ernesto</t>
  </si>
  <si>
    <t>jorge.riveros@javeriana.edu.co</t>
  </si>
  <si>
    <t>Laura Viviana</t>
  </si>
  <si>
    <t>MontaNez</t>
  </si>
  <si>
    <t>montanez.l@javeriana.edu.co</t>
  </si>
  <si>
    <t>Ailyn Raquel</t>
  </si>
  <si>
    <t>ailyncortes@javeriana.edu.co</t>
  </si>
  <si>
    <t>Laura Isabel</t>
  </si>
  <si>
    <t>Chamorro</t>
  </si>
  <si>
    <t>laurarueda@javeriana.edu.co</t>
  </si>
  <si>
    <t>boteronicolas@javeriana.edu.co</t>
  </si>
  <si>
    <t>Lemoine</t>
  </si>
  <si>
    <t>s-alzate@javeriana.edu.co</t>
  </si>
  <si>
    <t>AnamarIa</t>
  </si>
  <si>
    <t>cortesanamaria@javeriana.edu.co</t>
  </si>
  <si>
    <t>SUSANA MARIA</t>
  </si>
  <si>
    <t>prietosusana@javeriana.edu.co</t>
  </si>
  <si>
    <t>trujillo_lina@javeriana.edu.co</t>
  </si>
  <si>
    <t>d.zuleta@javeriana.edu.co</t>
  </si>
  <si>
    <t>jc-rodrigueza@javeriana.edu.co</t>
  </si>
  <si>
    <t>Angela Katherine</t>
  </si>
  <si>
    <t>callejasa@javeriana.edu.co</t>
  </si>
  <si>
    <t xml:space="preserve">NikolAs </t>
  </si>
  <si>
    <t>nikolas.higuera@javeriana.edu.co</t>
  </si>
  <si>
    <t xml:space="preserve">Camilo </t>
  </si>
  <si>
    <t>Camelo</t>
  </si>
  <si>
    <t>camilo_lopez@javeriana.edu.co</t>
  </si>
  <si>
    <t>Carlos MarIo</t>
  </si>
  <si>
    <t>Maiguel</t>
  </si>
  <si>
    <t>carlos.maiguel@javeriana.edu.co</t>
  </si>
  <si>
    <t>sebastian.orjuela@javeriana.edu.co</t>
  </si>
  <si>
    <t>David Eliecer</t>
  </si>
  <si>
    <t>Paba</t>
  </si>
  <si>
    <t>david.paba@javeriana.edu.co</t>
  </si>
  <si>
    <t>PachOn</t>
  </si>
  <si>
    <t>mariapachon@javeriana.edu.co</t>
  </si>
  <si>
    <t>Matiz</t>
  </si>
  <si>
    <t>reymaria@javeriana.edu.co</t>
  </si>
  <si>
    <t>MarIa Carolina</t>
  </si>
  <si>
    <t>mc-rodriguezm@javeriana.edu.co</t>
  </si>
  <si>
    <t>rojasdiego@javeriana.edu.co</t>
  </si>
  <si>
    <t>sarmiento-f@javeriana.edu.co</t>
  </si>
  <si>
    <t xml:space="preserve">Stefano </t>
  </si>
  <si>
    <t>Sesana</t>
  </si>
  <si>
    <t>stefano.sesana@javeriana.edu.co</t>
  </si>
  <si>
    <t>ZArate</t>
  </si>
  <si>
    <t>nicolas.tarazona@javeriana.edu.co</t>
  </si>
  <si>
    <t>Tatis</t>
  </si>
  <si>
    <t>isabellatatis@javeriana.edu.co</t>
  </si>
  <si>
    <t>mvelezs@javeriana.edu.co</t>
  </si>
  <si>
    <t>villalobosf@javeriana.edu.co</t>
  </si>
  <si>
    <t>Karent Dayana</t>
  </si>
  <si>
    <t>santamaria.k@javeriana.edu.co</t>
  </si>
  <si>
    <t>Zaharath Daniela</t>
  </si>
  <si>
    <t>z_sarmiento@javeriana.edu.co</t>
  </si>
  <si>
    <t>laurad_rubio@javeriana.edu.co</t>
  </si>
  <si>
    <t>Davila</t>
  </si>
  <si>
    <t>laura-platad@javeriana.edu.co</t>
  </si>
  <si>
    <t>dfcorrea@javeriana.edu.co</t>
  </si>
  <si>
    <t>barreraamateo@javeriana.edu.co</t>
  </si>
  <si>
    <t>Cleves</t>
  </si>
  <si>
    <t>Aristizabal</t>
  </si>
  <si>
    <t>clcamilo@javeriana.edu.co</t>
  </si>
  <si>
    <t>go_natalia@javeriana.edu.co</t>
  </si>
  <si>
    <t>SUSAN ANDREA</t>
  </si>
  <si>
    <t>sandreaplata@javeriana.edu.co</t>
  </si>
  <si>
    <t>lopera_j@javeriana.edu.co</t>
  </si>
  <si>
    <t>daroa@javeriana.edu.co</t>
  </si>
  <si>
    <t>danielarcos@javeriana.edu.co</t>
  </si>
  <si>
    <t>Daniel AndrEs</t>
  </si>
  <si>
    <t>dandresamaya@javeriana.edu.co</t>
  </si>
  <si>
    <t>EspIndola</t>
  </si>
  <si>
    <t>espindola.laura@javeriana.edu.co</t>
  </si>
  <si>
    <t>Paula</t>
  </si>
  <si>
    <t>Cetina</t>
  </si>
  <si>
    <t>pa_cetina@javeriana.edu.co</t>
  </si>
  <si>
    <t>da_romero@javeriana.edu.co</t>
  </si>
  <si>
    <t>Cristian Duvan</t>
  </si>
  <si>
    <t>cduvan_lopez@javeriana.edu.co</t>
  </si>
  <si>
    <t>Angela Lucia</t>
  </si>
  <si>
    <t>Lote</t>
  </si>
  <si>
    <t>an_lote@javeriana.edu.co</t>
  </si>
  <si>
    <t>alejandra.correa@javeriana.edu.co</t>
  </si>
  <si>
    <t>roberto mario</t>
  </si>
  <si>
    <t>reales</t>
  </si>
  <si>
    <t>oyaga</t>
  </si>
  <si>
    <t>rreales@javeriana.edu.co</t>
  </si>
  <si>
    <t>MARIANA BEATRIZ</t>
  </si>
  <si>
    <t>BRICENO</t>
  </si>
  <si>
    <t>briceno_mariana@javeriana.edu.co</t>
  </si>
  <si>
    <t>Albornoz</t>
  </si>
  <si>
    <t>laurav-castroa@javeriana.edu.co</t>
  </si>
  <si>
    <t>Baquro</t>
  </si>
  <si>
    <t>romero.mj@javeriana.edu.co</t>
  </si>
  <si>
    <t>jorgehernandezr@javeriana.edu.co</t>
  </si>
  <si>
    <t>serrano.diana@javeriana.edu.co</t>
  </si>
  <si>
    <t>a.ferro@javeriana.edu.co</t>
  </si>
  <si>
    <t>MANUEL ALEJANDRO</t>
  </si>
  <si>
    <t>CONDE</t>
  </si>
  <si>
    <t>manuel.conde@javeriana.edu.co</t>
  </si>
  <si>
    <t>Kalvo</t>
  </si>
  <si>
    <t>mkalvo@javeriana.edu.co</t>
  </si>
  <si>
    <t>c.forerol@javeriana.edu.co</t>
  </si>
  <si>
    <t>Diego Adalberto</t>
  </si>
  <si>
    <t>dfigueredo@javeriana.edu.co</t>
  </si>
  <si>
    <t>sanchez_carlos@javeriana.edu.co</t>
  </si>
  <si>
    <t>cano-s@javeriana.edu.co</t>
  </si>
  <si>
    <t>ja-romeros@javeriana.edu.co</t>
  </si>
  <si>
    <t>julian_castellanos@javeriana.edu.co</t>
  </si>
  <si>
    <t>Mestizo</t>
  </si>
  <si>
    <t>mestizoj@javeriana.edu.co</t>
  </si>
  <si>
    <t>PUERTO</t>
  </si>
  <si>
    <t>PARADA</t>
  </si>
  <si>
    <t>puertopaula@javeriana.edu.co</t>
  </si>
  <si>
    <t>NicolAs AndrEs</t>
  </si>
  <si>
    <t>cabrera_n@javeriana.edu.co</t>
  </si>
  <si>
    <t>andres-delgado@javeriana.edu.co</t>
  </si>
  <si>
    <t>VIctor Manuel</t>
  </si>
  <si>
    <t>martinez.victorm@javeriana.edu.co</t>
  </si>
  <si>
    <t>juandpardo@javeriana.edu.co</t>
  </si>
  <si>
    <t>Aristozabal</t>
  </si>
  <si>
    <t>jcamilo-garcia@javeriana.edu.co</t>
  </si>
  <si>
    <t>SEBASTIAN</t>
  </si>
  <si>
    <t>FONSECA</t>
  </si>
  <si>
    <t>s_fonseca@javeriana.edu.co</t>
  </si>
  <si>
    <t>SofIa Catalina</t>
  </si>
  <si>
    <t>so_quintero@javeriana.edu.co</t>
  </si>
  <si>
    <t>to.mateo@javeriana.edu.co</t>
  </si>
  <si>
    <t>pardoangiep@javeriana.edu.co</t>
  </si>
  <si>
    <t>Huerfano</t>
  </si>
  <si>
    <t>af.gutierrez@javeriana.edu.co</t>
  </si>
  <si>
    <t>Iris Vaneza</t>
  </si>
  <si>
    <t>gutierrez.iv@javeriana.edu.co</t>
  </si>
  <si>
    <t>luvivasro@colsalle.edu.co</t>
  </si>
  <si>
    <t>Sergio Esteban</t>
  </si>
  <si>
    <t>orregos-sergioe@javeriana.edu.co</t>
  </si>
  <si>
    <t>Sergio Orlando</t>
  </si>
  <si>
    <t>somendezr@javeriana.edu.co</t>
  </si>
  <si>
    <t>GuarIn</t>
  </si>
  <si>
    <t>guarinana@javeriana.edu.co</t>
  </si>
  <si>
    <t>diegoabuitrago@javeriana.edu.co</t>
  </si>
  <si>
    <t>ladinojpablo@javeriana.edu.co</t>
  </si>
  <si>
    <t>QUICENO</t>
  </si>
  <si>
    <t>danielaquiceno@javeriana.edu.co</t>
  </si>
  <si>
    <t>VersiOn4</t>
  </si>
  <si>
    <t>bolivarja@javeriana.edu.co</t>
  </si>
  <si>
    <t>juan sebastian</t>
  </si>
  <si>
    <t>mantilla</t>
  </si>
  <si>
    <t>fonseca</t>
  </si>
  <si>
    <t>js_mantilla@javeriana.edu.co</t>
  </si>
  <si>
    <t>ma-forero@javeriana.edu.co</t>
  </si>
  <si>
    <t>Wilson Alberto</t>
  </si>
  <si>
    <t>gonzalez_w@javeriana.edu.co</t>
  </si>
  <si>
    <t>sergio_velez@javeriana.edu.co</t>
  </si>
  <si>
    <t>Version 4</t>
  </si>
  <si>
    <t>Aron NicolAs</t>
  </si>
  <si>
    <t>alvarezaa@javeriana.edu.co</t>
  </si>
  <si>
    <t>ashley valentina</t>
  </si>
  <si>
    <t>padilla</t>
  </si>
  <si>
    <t>copete</t>
  </si>
  <si>
    <t>ashley.padillac@javeriana.edu.co</t>
  </si>
  <si>
    <t>andresf-sanchez@javeriana.edu.co</t>
  </si>
  <si>
    <t>laura.triana@javeriana.edu.co</t>
  </si>
  <si>
    <t>Duvan Fernando</t>
  </si>
  <si>
    <t>Porras</t>
  </si>
  <si>
    <t>martinez.duvan@javeriana.edu.co</t>
  </si>
  <si>
    <t>Angela Melissa</t>
  </si>
  <si>
    <t>alzate-a@javeriana.edu.co</t>
  </si>
  <si>
    <t>Karen Natalia</t>
  </si>
  <si>
    <t>BojacA</t>
  </si>
  <si>
    <t>knatalia-bojaca@javeriana.edu.co</t>
  </si>
  <si>
    <t>Castilla</t>
  </si>
  <si>
    <t>m-castilla@javeriana.edu.co</t>
  </si>
  <si>
    <t>rodriguezd_a@javeriana.edu.co</t>
  </si>
  <si>
    <t>Valles</t>
  </si>
  <si>
    <t>vallesp@javeriana.edu.co</t>
  </si>
  <si>
    <t>Lemus</t>
  </si>
  <si>
    <t>danielalemusr@javeriana.edu.co</t>
  </si>
  <si>
    <t>Alvaro</t>
  </si>
  <si>
    <t>fonseca-alvaro@javeriana.edu.co</t>
  </si>
  <si>
    <t>Sara Juliana</t>
  </si>
  <si>
    <t>sj-jimenezr@javeriana.edu.co</t>
  </si>
  <si>
    <t>Morato</t>
  </si>
  <si>
    <t>juandcorrales@javeriana.edu.co</t>
  </si>
  <si>
    <t>Bazzani</t>
  </si>
  <si>
    <t>jacobo_rubio@javeriana.edu.co</t>
  </si>
  <si>
    <t>camachodavid@javeriana.edu.co</t>
  </si>
  <si>
    <t>Jhon Alexander</t>
  </si>
  <si>
    <t>jhon-chacon@javeriana.edu.co</t>
  </si>
  <si>
    <t>jugonzalez@javeriana.edu.co</t>
  </si>
  <si>
    <t>daniel-porras@javeriana.edu.co</t>
  </si>
  <si>
    <t>Wells</t>
  </si>
  <si>
    <t>lina_wells@javeriana.edu.co</t>
  </si>
  <si>
    <t>Eduardo Jose</t>
  </si>
  <si>
    <t>eduardo_diaz@javeriana.edu.co</t>
  </si>
  <si>
    <t>ORJUELA</t>
  </si>
  <si>
    <t>SANZ</t>
  </si>
  <si>
    <t>orjuelasa@javeriana.edu.co</t>
  </si>
  <si>
    <t>Sebastian Jose</t>
  </si>
  <si>
    <t>Espinal</t>
  </si>
  <si>
    <t>sebastiancuevas@javeriana.edu.co</t>
  </si>
  <si>
    <t>Liz Oriana</t>
  </si>
  <si>
    <t>liz.galindo@javeriana.edu.co</t>
  </si>
  <si>
    <t>Alvaro Eduardo</t>
  </si>
  <si>
    <t>agarcia-m@javeriana.edu.co</t>
  </si>
  <si>
    <t>RENATO RAFAEL</t>
  </si>
  <si>
    <t>CONTRERAS</t>
  </si>
  <si>
    <t>renato.contreras@javeriana.edu.co</t>
  </si>
  <si>
    <t>MARROQUIN</t>
  </si>
  <si>
    <t>APONTE</t>
  </si>
  <si>
    <t>marroquinc@javeriana.edu.co</t>
  </si>
  <si>
    <t>Molinares</t>
  </si>
  <si>
    <t>gonzalezandres@javeriana.edu.co</t>
  </si>
  <si>
    <t>Ingrid Daniela</t>
  </si>
  <si>
    <t>daniela-castillo@javeriana.edu.co</t>
  </si>
  <si>
    <t>Carlos Daniel</t>
  </si>
  <si>
    <t>c-ardila@javeriana.edu.co</t>
  </si>
  <si>
    <t>jorge-barbosa@javeriana.edu.co</t>
  </si>
  <si>
    <t>Alvaro Enrique</t>
  </si>
  <si>
    <t>alvaro.barragan@javeriana.edu.co</t>
  </si>
  <si>
    <t>beltran.camilo@javeriana.edu.co</t>
  </si>
  <si>
    <t>Sasha Nicolai</t>
  </si>
  <si>
    <t>Canal</t>
  </si>
  <si>
    <t>Lindarte</t>
  </si>
  <si>
    <t>sasha-canal@javeriana.edu.co</t>
  </si>
  <si>
    <t>ncastiblanco@javeriana.edu.co</t>
  </si>
  <si>
    <t>JESSICA PAOLA</t>
  </si>
  <si>
    <t>DAZA</t>
  </si>
  <si>
    <t>jessica.daza@javeriana.edu.co</t>
  </si>
  <si>
    <t>mdiaz.r@javeriana.edu.co</t>
  </si>
  <si>
    <t>Angel Francisco</t>
  </si>
  <si>
    <t>diaz.angel@javeriana.edu.co</t>
  </si>
  <si>
    <t>ANGELICA JULIETH</t>
  </si>
  <si>
    <t>HERRERA</t>
  </si>
  <si>
    <t>diaz.angelica@javeriana.edu.co</t>
  </si>
  <si>
    <t>j.escalante@javeriana.edu.co</t>
  </si>
  <si>
    <t>Villadiego</t>
  </si>
  <si>
    <t>cristian-escobar@javeriana.edu.co</t>
  </si>
  <si>
    <t>Paramo</t>
  </si>
  <si>
    <t>luis-escobar@javeriana.edu.co</t>
  </si>
  <si>
    <t>EstupiNan</t>
  </si>
  <si>
    <t>juliana.estupinan@javeriana.edu.co</t>
  </si>
  <si>
    <t>juanfonseca@javeriana.edu.co</t>
  </si>
  <si>
    <t>Juan Rodrigo</t>
  </si>
  <si>
    <t>Baquero</t>
  </si>
  <si>
    <t>jfrancob@javeriana.edu.co</t>
  </si>
  <si>
    <t>Genevieve</t>
  </si>
  <si>
    <t>corredor-g@javeriana.edu.co</t>
  </si>
  <si>
    <t>mateo.garcia@javeriana.edu.co</t>
  </si>
  <si>
    <t>Alberto Carlos</t>
  </si>
  <si>
    <t>alberto.garzon@javeriana.edu.co</t>
  </si>
  <si>
    <t>garzon-daniela@javeriana.edu.co</t>
  </si>
  <si>
    <t>Martha Elena</t>
  </si>
  <si>
    <t>gomezmartha@javeriana.edu.co</t>
  </si>
  <si>
    <t>Sosa</t>
  </si>
  <si>
    <t>ma_gonzalez@javeriana.edu.co</t>
  </si>
  <si>
    <t>camila_gonzalez@javeriana.edu.co</t>
  </si>
  <si>
    <t>Johan Sebastian</t>
  </si>
  <si>
    <t>GuaNarita</t>
  </si>
  <si>
    <t>jguanarita@javeriana.edu.co</t>
  </si>
  <si>
    <t>j-guerra@javeriana.edu.co</t>
  </si>
  <si>
    <t xml:space="preserve">Andrew </t>
  </si>
  <si>
    <t>Halliday</t>
  </si>
  <si>
    <t>halliday.a@javeriana.edu.co</t>
  </si>
  <si>
    <t>hurtadovalentina@javeriana.edu.co</t>
  </si>
  <si>
    <t>jaramillo.sebastian@javeriana.edu.co</t>
  </si>
  <si>
    <t>Daria</t>
  </si>
  <si>
    <t>Kalinovskaya</t>
  </si>
  <si>
    <t>daria_kalinovskaya@javeriana.edu.co</t>
  </si>
  <si>
    <t>Valery Khalil</t>
  </si>
  <si>
    <t>Kharfan</t>
  </si>
  <si>
    <t>Balcazar</t>
  </si>
  <si>
    <t>v_kharfan@javeriana.edu.co</t>
  </si>
  <si>
    <t>Nicolas Andres</t>
  </si>
  <si>
    <t>nlopez-r@javeriana.edu.co</t>
  </si>
  <si>
    <t>d.lopezg@javeriana.edu.co</t>
  </si>
  <si>
    <t>david.lozano@javeriana.edu.co</t>
  </si>
  <si>
    <t>Samuel Edgardo</t>
  </si>
  <si>
    <t>s.mateus@javeriana.edu.co</t>
  </si>
  <si>
    <t>Marcos Manuel</t>
  </si>
  <si>
    <t>marcos.mejia@javeriana.edu.co</t>
  </si>
  <si>
    <t>Mier</t>
  </si>
  <si>
    <t>Goyes</t>
  </si>
  <si>
    <t>mierm@javeriana.edu.co</t>
  </si>
  <si>
    <t>Luis Carlos</t>
  </si>
  <si>
    <t>lmier@javeriana.edu.co</t>
  </si>
  <si>
    <t>Montt</t>
  </si>
  <si>
    <t>Valero</t>
  </si>
  <si>
    <t>mmontt@javeriana.edu.co</t>
  </si>
  <si>
    <t xml:space="preserve">ISABEL </t>
  </si>
  <si>
    <t>COSSIO</t>
  </si>
  <si>
    <t>moreno.isabel@javeriana.edu.co</t>
  </si>
  <si>
    <t>DANIELA MARIA</t>
  </si>
  <si>
    <t>moreno-daniela@javeriana.edu.co</t>
  </si>
  <si>
    <t>Viviana Andrea</t>
  </si>
  <si>
    <t>patino.viviana@javeriana.edu.co</t>
  </si>
  <si>
    <t>pena_laura@javeriana.edu.co</t>
  </si>
  <si>
    <t>pinilla.felipe@javeriana.edu.co</t>
  </si>
  <si>
    <t>Casadiego</t>
  </si>
  <si>
    <t>plata.mateo@javeriana.edu.co</t>
  </si>
  <si>
    <t>Javier Ignacio</t>
  </si>
  <si>
    <t>Porto</t>
  </si>
  <si>
    <t>javier_porto@javeriana.edu.co</t>
  </si>
  <si>
    <t>santiago_pulido@javeriana.edu.co</t>
  </si>
  <si>
    <t>linarivera@javeriana.edu.co</t>
  </si>
  <si>
    <t>Bertrand</t>
  </si>
  <si>
    <t>gustavo_rodriguez@javeriana.edu.co</t>
  </si>
  <si>
    <t>Esteban Alejandro</t>
  </si>
  <si>
    <t>SAez</t>
  </si>
  <si>
    <t>Prato</t>
  </si>
  <si>
    <t>esteban.saez@javeriana.edu.co</t>
  </si>
  <si>
    <t>Andres Camilo</t>
  </si>
  <si>
    <t>segura-andres@javeriana.edu.co</t>
  </si>
  <si>
    <t>Brayanm Andres</t>
  </si>
  <si>
    <t>Tinoco</t>
  </si>
  <si>
    <t>tinoco-b@javeriana.edu.co</t>
  </si>
  <si>
    <t>TRIVINO</t>
  </si>
  <si>
    <t>trivinoj@javeriana.edu.co</t>
  </si>
  <si>
    <t>Maria Paz</t>
  </si>
  <si>
    <t>mariavera@javeriana.edu.co</t>
  </si>
  <si>
    <t>OLGA MILENA</t>
  </si>
  <si>
    <t>CRUZ</t>
  </si>
  <si>
    <t>FERNANDEZ</t>
  </si>
  <si>
    <t>cruzo@javeriana.edu.co</t>
  </si>
  <si>
    <t>ANGELA VICTORIA</t>
  </si>
  <si>
    <t>CHARRIA</t>
  </si>
  <si>
    <t>PANCHE</t>
  </si>
  <si>
    <t>charriaa@javeriana.edu.co</t>
  </si>
  <si>
    <t>DAVID ARMANDO</t>
  </si>
  <si>
    <t>MARULANDA</t>
  </si>
  <si>
    <t>velez-d@javeriana.edu.co</t>
  </si>
  <si>
    <t>Edwar Francisco</t>
  </si>
  <si>
    <t>edwar_gil@javeriana.edu.co</t>
  </si>
  <si>
    <t>to_andres@javeriana.edu.co</t>
  </si>
  <si>
    <t>d_pereira@javeriana.edu.co</t>
  </si>
  <si>
    <t>pa.diaz@javeriana.edu.co</t>
  </si>
  <si>
    <t>lopez_laura@javeriana.edu.co</t>
  </si>
  <si>
    <t>Laura Patricia</t>
  </si>
  <si>
    <t>l_jimenez@javeriana.edu.co</t>
  </si>
  <si>
    <t>FELIPE</t>
  </si>
  <si>
    <t>felipeleon@javeriana.edu.co</t>
  </si>
  <si>
    <t>nicolasleon@javeriana.edu.co</t>
  </si>
  <si>
    <t>DONOSO</t>
  </si>
  <si>
    <t>julozano@javeriana.edu.co</t>
  </si>
  <si>
    <t>HOYOS</t>
  </si>
  <si>
    <t>martinezju@javeriana.edu.co</t>
  </si>
  <si>
    <t>Jose Eduardo</t>
  </si>
  <si>
    <t>Maya</t>
  </si>
  <si>
    <t>jose-becerra@javeriana.edu.co</t>
  </si>
  <si>
    <t>Laura Vanessa</t>
  </si>
  <si>
    <t>barbosalaura@javeriana.edu.co</t>
  </si>
  <si>
    <t>cesar_diaz@javeriana.edu.co</t>
  </si>
  <si>
    <t>gonzaleza_n@javeriana.edu.co</t>
  </si>
  <si>
    <t>gonzalezma@javeriana.edu.co</t>
  </si>
  <si>
    <t>RaUl Felipe</t>
  </si>
  <si>
    <t>Gordillo</t>
  </si>
  <si>
    <t>Valdes</t>
  </si>
  <si>
    <t>raul.gordillo@javeriana.edu.co</t>
  </si>
  <si>
    <t xml:space="preserve">Pedro </t>
  </si>
  <si>
    <t>pedro-hoyos@javeriana.edu.co</t>
  </si>
  <si>
    <t>jimenez_natalia@javeriana.edu.co</t>
  </si>
  <si>
    <t>Noguera</t>
  </si>
  <si>
    <t>a_noguera@javeriana.edu.co</t>
  </si>
  <si>
    <t>Lina Marcela</t>
  </si>
  <si>
    <t>lina_novoa@javeriana.edu.co</t>
  </si>
  <si>
    <t>daniela.pinzon@javeriana.edu.co</t>
  </si>
  <si>
    <t>Liliana Catherin</t>
  </si>
  <si>
    <t>liliana.pineros@javeriana.edu.co</t>
  </si>
  <si>
    <t>j-polanco@javeriana.edu.co</t>
  </si>
  <si>
    <t>jorgesierra@javeriana.edu.co</t>
  </si>
  <si>
    <t>YADIRA HELENA</t>
  </si>
  <si>
    <t>CASTRILLON</t>
  </si>
  <si>
    <t>ycastrillon@javeriana.edu.co</t>
  </si>
  <si>
    <t>andres_castellanos@javeriana.edu.co</t>
  </si>
  <si>
    <t>SALAZAR</t>
  </si>
  <si>
    <t>andreasalazar@javeriana.edu.co</t>
  </si>
  <si>
    <t>HELDA RUTH</t>
  </si>
  <si>
    <t>ALMANZA</t>
  </si>
  <si>
    <t>halmzanza@javeriana.edu.co</t>
  </si>
  <si>
    <t>mora.sergio@javeriana.edu.co</t>
  </si>
  <si>
    <t>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</si>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</sst>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97"/>
  <sheetViews>
    <sheetView tabSelected="1" topLeftCell="AQ1" workbookViewId="0">
      <selection activeCell="AI2" sqref="AI2"/>
    </sheetView>
  </sheetViews>
  <sheetFormatPr baseColWidth="10" defaultRowHeight="15" x14ac:dyDescent="0.25"/>
  <cols>
    <col min="1" max="10" width="5.5703125" customWidth="1"/>
    <col min="13" max="13" width="4.85546875" customWidth="1"/>
    <col min="14" max="14" width="9.28515625" customWidth="1"/>
    <col min="15" max="15" width="2.42578125" bestFit="1" customWidth="1"/>
    <col min="16" max="16" width="9.28515625" customWidth="1"/>
    <col min="17" max="17" width="2.85546875" bestFit="1" customWidth="1"/>
    <col min="18" max="18" width="7.42578125" bestFit="1" customWidth="1"/>
    <col min="19" max="19" width="2.85546875" bestFit="1" customWidth="1"/>
    <col min="20" max="20" width="9.28515625" customWidth="1"/>
    <col min="21" max="21" width="2.85546875" bestFit="1" customWidth="1"/>
    <col min="22" max="22" width="9.28515625" customWidth="1"/>
    <col min="23" max="23" width="2.85546875" bestFit="1" customWidth="1"/>
    <col min="24" max="24" width="9.28515625" customWidth="1"/>
    <col min="25" max="25" width="2.42578125" bestFit="1" customWidth="1"/>
    <col min="27" max="27" width="2.85546875" bestFit="1" customWidth="1"/>
    <col min="28" max="28" width="6.140625" customWidth="1"/>
    <col min="29" max="29" width="2.85546875" bestFit="1" customWidth="1"/>
    <col min="30" max="30" width="9.140625" bestFit="1" customWidth="1"/>
    <col min="31" max="31" width="2.85546875" bestFit="1" customWidth="1"/>
    <col min="32" max="32" width="6.5703125" customWidth="1"/>
    <col min="33" max="33" width="16.5703125" bestFit="1" customWidth="1"/>
    <col min="35" max="35" width="11.85546875" bestFit="1" customWidth="1"/>
  </cols>
  <sheetData>
    <row r="1" spans="1:58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8" x14ac:dyDescent="0.25">
      <c r="A2">
        <v>20270319</v>
      </c>
      <c r="B2" t="s">
        <v>10</v>
      </c>
      <c r="C2" t="s">
        <v>11</v>
      </c>
      <c r="D2" t="s">
        <v>3812</v>
      </c>
      <c r="E2" t="s">
        <v>12</v>
      </c>
      <c r="F2">
        <v>1088326539</v>
      </c>
      <c r="G2" t="s">
        <v>13</v>
      </c>
      <c r="H2" t="s">
        <v>14</v>
      </c>
      <c r="I2" t="s">
        <v>15</v>
      </c>
      <c r="J2" t="s">
        <v>16</v>
      </c>
      <c r="M2" t="str">
        <f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2">
        <f>A2</f>
        <v>20270319</v>
      </c>
      <c r="O2" t="str">
        <f>CONCATENATE(", '")</f>
        <v>, '</v>
      </c>
      <c r="P2" t="str">
        <f>B2</f>
        <v>KIOSHI EDUARDO</v>
      </c>
      <c r="Q2" t="str">
        <f>CONCATENATE("', '")</f>
        <v>', '</v>
      </c>
      <c r="R2" t="str">
        <f>C2</f>
        <v>EMURA</v>
      </c>
      <c r="S2" t="str">
        <f>CONCATENATE("', '")</f>
        <v>', '</v>
      </c>
      <c r="T2" t="str">
        <f>D2</f>
        <v xml:space="preserve"> </v>
      </c>
      <c r="U2" t="str">
        <f>CONCATENATE("', '")</f>
        <v>', '</v>
      </c>
      <c r="V2" t="str">
        <f>E2</f>
        <v>k.emura@javeriana.edu.co</v>
      </c>
      <c r="W2" t="str">
        <f>CONCATENATE("', ")</f>
        <v xml:space="preserve">', </v>
      </c>
      <c r="X2">
        <f>F2</f>
        <v>1088326539</v>
      </c>
      <c r="Y2" t="str">
        <f>CONCATENATE(", '")</f>
        <v>, '</v>
      </c>
      <c r="Z2" t="str">
        <f>G2</f>
        <v>Segunda Prueba</v>
      </c>
      <c r="AA2" t="str">
        <f>CONCATENATE("', '")</f>
        <v>', '</v>
      </c>
      <c r="AB2" t="str">
        <f>H2</f>
        <v>3ro</v>
      </c>
      <c r="AC2" t="str">
        <f>CONCATENATE("', '")</f>
        <v>', '</v>
      </c>
      <c r="AD2" t="str">
        <f>I2</f>
        <v>Nocturna</v>
      </c>
      <c r="AE2" t="str">
        <f>CONCATENATE("', '")</f>
        <v>', '</v>
      </c>
      <c r="AF2" t="str">
        <f>J2</f>
        <v>N/A</v>
      </c>
      <c r="AG2" t="str">
        <f>CONCATENATE("', NOW(), NOW())")</f>
        <v>', NOW(), NOW())</v>
      </c>
      <c r="AI2" t="str">
        <f>CONCATENATE(M2,N2,O2,P2,Q2,R2,S2,T2,U2,V2,W2,X2,Y2,Z2,AA2,AB2,AC2,AD2,AE2,AF2,AG2)</f>
        <v>INSERT INTO estudiante (id, nombre, apellido1, apellido2, correo, documento, estado, semestre, jornada, pilo_paga, created_at, updated_at) VALUES (20270319, 'KIOSHI EDUARDO', 'EMURA', ' ', 'k.emura@javeriana.edu.co', 1088326539, 'Segunda Prueba', '3ro', 'Nocturna', 'N/A', NOW(), NOW())</v>
      </c>
      <c r="BF2" t="s">
        <v>3811</v>
      </c>
    </row>
    <row r="3" spans="1:58" x14ac:dyDescent="0.25">
      <c r="A3">
        <v>20280763</v>
      </c>
      <c r="B3" t="s">
        <v>17</v>
      </c>
      <c r="C3" t="s">
        <v>18</v>
      </c>
      <c r="D3" t="s">
        <v>19</v>
      </c>
      <c r="E3" t="s">
        <v>20</v>
      </c>
      <c r="F3">
        <v>1018507008</v>
      </c>
      <c r="G3" t="s">
        <v>13</v>
      </c>
      <c r="H3" t="s">
        <v>14</v>
      </c>
      <c r="I3" t="s">
        <v>21</v>
      </c>
      <c r="J3" t="s">
        <v>16</v>
      </c>
      <c r="M3" t="str">
        <f t="shared" ref="M3:M66" si="0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3">
        <f t="shared" ref="N3:N66" si="1">A3</f>
        <v>20280763</v>
      </c>
      <c r="O3" t="str">
        <f t="shared" ref="O3:O66" si="2">CONCATENATE(", '")</f>
        <v>, '</v>
      </c>
      <c r="P3" t="str">
        <f t="shared" ref="P3:P66" si="3">B3</f>
        <v>JHONNY MAURICIO</v>
      </c>
      <c r="Q3" t="str">
        <f t="shared" ref="Q3:Q66" si="4">CONCATENATE("', '")</f>
        <v>', '</v>
      </c>
      <c r="R3" t="str">
        <f t="shared" ref="R3:R66" si="5">C3</f>
        <v>LAZARO</v>
      </c>
      <c r="S3" t="str">
        <f t="shared" ref="S3:S66" si="6">CONCATENATE("', '")</f>
        <v>', '</v>
      </c>
      <c r="T3" t="str">
        <f t="shared" ref="T3:T66" si="7">D3</f>
        <v>SANCHEZ</v>
      </c>
      <c r="U3" t="str">
        <f t="shared" ref="U3:U66" si="8">CONCATENATE("', '")</f>
        <v>', '</v>
      </c>
      <c r="V3" t="str">
        <f t="shared" ref="V3:V66" si="9">E3</f>
        <v>jlazaro_98@hotmail.com</v>
      </c>
      <c r="W3" t="str">
        <f t="shared" ref="W3:W66" si="10">CONCATENATE("', ")</f>
        <v xml:space="preserve">', </v>
      </c>
      <c r="X3">
        <f t="shared" ref="X3:X66" si="11">F3</f>
        <v>1018507008</v>
      </c>
      <c r="Y3" t="str">
        <f t="shared" ref="Y3:Y66" si="12">CONCATENATE(", '")</f>
        <v>, '</v>
      </c>
      <c r="Z3" t="str">
        <f t="shared" ref="Z3:Z66" si="13">G3</f>
        <v>Segunda Prueba</v>
      </c>
      <c r="AA3" t="str">
        <f t="shared" ref="AA3:AA66" si="14">CONCATENATE("', '")</f>
        <v>', '</v>
      </c>
      <c r="AB3" t="str">
        <f t="shared" ref="AB3:AB66" si="15">H3</f>
        <v>3ro</v>
      </c>
      <c r="AC3" t="str">
        <f t="shared" ref="AC3:AC66" si="16">CONCATENATE("', '")</f>
        <v>', '</v>
      </c>
      <c r="AD3" t="str">
        <f t="shared" ref="AD3:AD66" si="17">I3</f>
        <v>Diurna</v>
      </c>
      <c r="AE3" t="str">
        <f t="shared" ref="AE3:AE66" si="18">CONCATENATE("', '")</f>
        <v>', '</v>
      </c>
      <c r="AF3" t="str">
        <f t="shared" ref="AF3:AF66" si="19">J3</f>
        <v>N/A</v>
      </c>
      <c r="AG3" t="str">
        <f t="shared" ref="AG3:AG66" si="20">CONCATENATE("', NOW(), NOW())")</f>
        <v>', NOW(), NOW())</v>
      </c>
      <c r="AI3" t="str">
        <f t="shared" ref="AI3:AI66" si="21">CONCATENATE(M3,N3,O3,P3,Q3,R3,S3,T3,U3,V3,W3,X3,Y3,Z3,AA3,AB3,AC3,AD3,AE3,AF3,AG3)</f>
        <v>INSERT INTO estudiante (id, nombre, apellido1, apellido2, correo, documento, estado, semestre, jornada, pilo_paga, created_at, updated_at) VALUES (20280763, 'JHONNY MAURICIO', 'LAZARO', 'SANCHEZ', 'jlazaro_98@hotmail.com', 1018507008, 'Segunda Prueba', '3ro', 'Diurna', 'N/A', NOW(), NOW())</v>
      </c>
      <c r="BF3" t="s">
        <v>3811</v>
      </c>
    </row>
    <row r="4" spans="1:58" x14ac:dyDescent="0.25">
      <c r="A4">
        <v>20137967</v>
      </c>
      <c r="B4" t="s">
        <v>22</v>
      </c>
      <c r="C4" t="s">
        <v>23</v>
      </c>
      <c r="D4" t="s">
        <v>24</v>
      </c>
      <c r="E4" t="s">
        <v>25</v>
      </c>
      <c r="F4">
        <v>1020790925</v>
      </c>
      <c r="G4" t="s">
        <v>13</v>
      </c>
      <c r="H4" t="s">
        <v>26</v>
      </c>
      <c r="I4" t="s">
        <v>15</v>
      </c>
      <c r="J4" t="s">
        <v>16</v>
      </c>
      <c r="M4" t="str">
        <f t="shared" si="0"/>
        <v>INSERT INTO estudiante (id, nombre, apellido1, apellido2, correo, documento, estado, semestre, jornada, pilo_paga, created_at, updated_at) VALUES (</v>
      </c>
      <c r="N4">
        <f t="shared" si="1"/>
        <v>20137967</v>
      </c>
      <c r="O4" t="str">
        <f t="shared" si="2"/>
        <v>, '</v>
      </c>
      <c r="P4" t="str">
        <f t="shared" si="3"/>
        <v>Juan Sebastian</v>
      </c>
      <c r="Q4" t="str">
        <f t="shared" si="4"/>
        <v>', '</v>
      </c>
      <c r="R4" t="str">
        <f t="shared" si="5"/>
        <v xml:space="preserve">Tovar </v>
      </c>
      <c r="S4" t="str">
        <f t="shared" si="6"/>
        <v>', '</v>
      </c>
      <c r="T4" t="str">
        <f t="shared" si="7"/>
        <v>Bello</v>
      </c>
      <c r="U4" t="str">
        <f t="shared" si="8"/>
        <v>', '</v>
      </c>
      <c r="V4" t="str">
        <f t="shared" si="9"/>
        <v>juan_tovar@javeriana.edu.co</v>
      </c>
      <c r="W4" t="str">
        <f t="shared" si="10"/>
        <v xml:space="preserve">', </v>
      </c>
      <c r="X4">
        <f t="shared" si="11"/>
        <v>1020790925</v>
      </c>
      <c r="Y4" t="str">
        <f t="shared" si="12"/>
        <v>, '</v>
      </c>
      <c r="Z4" t="str">
        <f t="shared" si="13"/>
        <v>Segunda Prueba</v>
      </c>
      <c r="AA4" t="str">
        <f t="shared" si="14"/>
        <v>', '</v>
      </c>
      <c r="AB4" t="str">
        <f t="shared" si="15"/>
        <v>resto de estudiantes</v>
      </c>
      <c r="AC4" t="str">
        <f t="shared" si="16"/>
        <v>', '</v>
      </c>
      <c r="AD4" t="str">
        <f t="shared" si="17"/>
        <v>Nocturna</v>
      </c>
      <c r="AE4" t="str">
        <f t="shared" si="18"/>
        <v>', '</v>
      </c>
      <c r="AF4" t="str">
        <f t="shared" si="19"/>
        <v>N/A</v>
      </c>
      <c r="AG4" t="str">
        <f t="shared" si="20"/>
        <v>', NOW(), NOW())</v>
      </c>
      <c r="AI4" t="str">
        <f t="shared" si="21"/>
        <v>INSERT INTO estudiante (id, nombre, apellido1, apellido2, correo, documento, estado, semestre, jornada, pilo_paga, created_at, updated_at) VALUES (20137967, 'Juan Sebastian', 'Tovar ', 'Bello', 'juan_tovar@javeriana.edu.co', 1020790925, 'Segunda Prueba', 'resto de estudiantes', 'Nocturna', 'N/A', NOW(), NOW())</v>
      </c>
      <c r="BF4" t="s">
        <v>3811</v>
      </c>
    </row>
    <row r="5" spans="1:58" x14ac:dyDescent="0.25">
      <c r="A5">
        <v>20292922</v>
      </c>
      <c r="B5" t="s">
        <v>27</v>
      </c>
      <c r="C5" t="s">
        <v>28</v>
      </c>
      <c r="D5" t="s">
        <v>29</v>
      </c>
      <c r="E5" t="s">
        <v>30</v>
      </c>
      <c r="F5">
        <v>1013629757</v>
      </c>
      <c r="G5" t="s">
        <v>31</v>
      </c>
      <c r="H5" t="s">
        <v>14</v>
      </c>
      <c r="I5" t="s">
        <v>15</v>
      </c>
      <c r="J5" t="s">
        <v>16</v>
      </c>
      <c r="M5" t="str">
        <f t="shared" si="0"/>
        <v>INSERT INTO estudiante (id, nombre, apellido1, apellido2, correo, documento, estado, semestre, jornada, pilo_paga, created_at, updated_at) VALUES (</v>
      </c>
      <c r="N5">
        <f t="shared" si="1"/>
        <v>20292922</v>
      </c>
      <c r="O5" t="str">
        <f t="shared" si="2"/>
        <v>, '</v>
      </c>
      <c r="P5" t="str">
        <f t="shared" si="3"/>
        <v>Augusto Jose</v>
      </c>
      <c r="Q5" t="str">
        <f t="shared" si="4"/>
        <v>', '</v>
      </c>
      <c r="R5" t="str">
        <f t="shared" si="5"/>
        <v>Soto</v>
      </c>
      <c r="S5" t="str">
        <f t="shared" si="6"/>
        <v>', '</v>
      </c>
      <c r="T5" t="str">
        <f t="shared" si="7"/>
        <v>Herrera</v>
      </c>
      <c r="U5" t="str">
        <f t="shared" si="8"/>
        <v>', '</v>
      </c>
      <c r="V5" t="str">
        <f t="shared" si="9"/>
        <v>augusto.soto@javeriana.edu.co</v>
      </c>
      <c r="W5" t="str">
        <f t="shared" si="10"/>
        <v xml:space="preserve">', </v>
      </c>
      <c r="X5">
        <f t="shared" si="11"/>
        <v>1013629757</v>
      </c>
      <c r="Y5" t="str">
        <f t="shared" si="12"/>
        <v>, '</v>
      </c>
      <c r="Z5" t="str">
        <f t="shared" si="13"/>
        <v>Primera Prueba</v>
      </c>
      <c r="AA5" t="str">
        <f t="shared" si="14"/>
        <v>', '</v>
      </c>
      <c r="AB5" t="str">
        <f t="shared" si="15"/>
        <v>3ro</v>
      </c>
      <c r="AC5" t="str">
        <f t="shared" si="16"/>
        <v>', '</v>
      </c>
      <c r="AD5" t="str">
        <f t="shared" si="17"/>
        <v>Nocturna</v>
      </c>
      <c r="AE5" t="str">
        <f t="shared" si="18"/>
        <v>', '</v>
      </c>
      <c r="AF5" t="str">
        <f t="shared" si="19"/>
        <v>N/A</v>
      </c>
      <c r="AG5" t="str">
        <f t="shared" si="20"/>
        <v>', NOW(), NOW())</v>
      </c>
      <c r="AI5" t="str">
        <f t="shared" si="21"/>
        <v>INSERT INTO estudiante (id, nombre, apellido1, apellido2, correo, documento, estado, semestre, jornada, pilo_paga, created_at, updated_at) VALUES (20292922, 'Augusto Jose', 'Soto', 'Herrera', 'augusto.soto@javeriana.edu.co', 1013629757, 'Primera Prueba', '3ro', 'Nocturna', 'N/A', NOW(), NOW())</v>
      </c>
      <c r="BF5" t="s">
        <v>3811</v>
      </c>
    </row>
    <row r="6" spans="1:58" x14ac:dyDescent="0.25">
      <c r="A6">
        <v>20274006</v>
      </c>
      <c r="B6" t="s">
        <v>32</v>
      </c>
      <c r="C6" t="s">
        <v>33</v>
      </c>
      <c r="D6" t="s">
        <v>33</v>
      </c>
      <c r="E6" t="s">
        <v>34</v>
      </c>
      <c r="F6">
        <v>1144203075</v>
      </c>
      <c r="G6" t="s">
        <v>35</v>
      </c>
      <c r="H6" t="s">
        <v>14</v>
      </c>
      <c r="I6" t="s">
        <v>21</v>
      </c>
      <c r="J6" t="s">
        <v>16</v>
      </c>
      <c r="M6" t="str">
        <f t="shared" si="0"/>
        <v>INSERT INTO estudiante (id, nombre, apellido1, apellido2, correo, documento, estado, semestre, jornada, pilo_paga, created_at, updated_at) VALUES (</v>
      </c>
      <c r="N6">
        <f t="shared" si="1"/>
        <v>20274006</v>
      </c>
      <c r="O6" t="str">
        <f t="shared" si="2"/>
        <v>, '</v>
      </c>
      <c r="P6" t="str">
        <f t="shared" si="3"/>
        <v>JUAN JOSE</v>
      </c>
      <c r="Q6" t="str">
        <f t="shared" si="4"/>
        <v>', '</v>
      </c>
      <c r="R6" t="str">
        <f t="shared" si="5"/>
        <v>JARAMILLO</v>
      </c>
      <c r="S6" t="str">
        <f t="shared" si="6"/>
        <v>', '</v>
      </c>
      <c r="T6" t="str">
        <f t="shared" si="7"/>
        <v>JARAMILLO</v>
      </c>
      <c r="U6" t="str">
        <f t="shared" si="8"/>
        <v>', '</v>
      </c>
      <c r="V6" t="str">
        <f t="shared" si="9"/>
        <v>jujaramillo@javeriana.edu.co</v>
      </c>
      <c r="W6" t="str">
        <f t="shared" si="10"/>
        <v xml:space="preserve">', </v>
      </c>
      <c r="X6">
        <f t="shared" si="11"/>
        <v>1144203075</v>
      </c>
      <c r="Y6" t="str">
        <f t="shared" si="12"/>
        <v>, '</v>
      </c>
      <c r="Z6" t="str">
        <f t="shared" si="13"/>
        <v>Primera prueba</v>
      </c>
      <c r="AA6" t="str">
        <f t="shared" si="14"/>
        <v>', '</v>
      </c>
      <c r="AB6" t="str">
        <f t="shared" si="15"/>
        <v>3ro</v>
      </c>
      <c r="AC6" t="str">
        <f t="shared" si="16"/>
        <v>', '</v>
      </c>
      <c r="AD6" t="str">
        <f t="shared" si="17"/>
        <v>Diurna</v>
      </c>
      <c r="AE6" t="str">
        <f t="shared" si="18"/>
        <v>', '</v>
      </c>
      <c r="AF6" t="str">
        <f t="shared" si="19"/>
        <v>N/A</v>
      </c>
      <c r="AG6" t="str">
        <f t="shared" si="20"/>
        <v>', NOW(), NOW())</v>
      </c>
      <c r="AI6" t="str">
        <f t="shared" si="21"/>
        <v>INSERT INTO estudiante (id, nombre, apellido1, apellido2, correo, documento, estado, semestre, jornada, pilo_paga, created_at, updated_at) VALUES (20274006, 'JUAN JOSE', 'JARAMILLO', 'JARAMILLO', 'jujaramillo@javeriana.edu.co', 1144203075, 'Primera prueba', '3ro', 'Diurna', 'N/A', NOW(), NOW())</v>
      </c>
      <c r="BF6" t="s">
        <v>3811</v>
      </c>
    </row>
    <row r="7" spans="1:58" x14ac:dyDescent="0.25">
      <c r="A7">
        <v>20143533</v>
      </c>
      <c r="B7" t="s">
        <v>36</v>
      </c>
      <c r="C7" t="s">
        <v>37</v>
      </c>
      <c r="D7" t="s">
        <v>38</v>
      </c>
      <c r="E7" t="s">
        <v>39</v>
      </c>
      <c r="F7">
        <v>1010241233</v>
      </c>
      <c r="G7" t="s">
        <v>31</v>
      </c>
      <c r="H7" t="s">
        <v>14</v>
      </c>
      <c r="I7" t="s">
        <v>15</v>
      </c>
      <c r="J7" t="s">
        <v>40</v>
      </c>
      <c r="M7" t="str">
        <f t="shared" si="0"/>
        <v>INSERT INTO estudiante (id, nombre, apellido1, apellido2, correo, documento, estado, semestre, jornada, pilo_paga, created_at, updated_at) VALUES (</v>
      </c>
      <c r="N7">
        <f t="shared" si="1"/>
        <v>20143533</v>
      </c>
      <c r="O7" t="str">
        <f t="shared" si="2"/>
        <v>, '</v>
      </c>
      <c r="P7" t="str">
        <f t="shared" si="3"/>
        <v>MARIA FERNANDA</v>
      </c>
      <c r="Q7" t="str">
        <f t="shared" si="4"/>
        <v>', '</v>
      </c>
      <c r="R7" t="str">
        <f t="shared" si="5"/>
        <v>LORA</v>
      </c>
      <c r="S7" t="str">
        <f t="shared" si="6"/>
        <v>', '</v>
      </c>
      <c r="T7" t="str">
        <f t="shared" si="7"/>
        <v>PEREZ</v>
      </c>
      <c r="U7" t="str">
        <f t="shared" si="8"/>
        <v>', '</v>
      </c>
      <c r="V7" t="str">
        <f t="shared" si="9"/>
        <v>maria.lora@javeriana.edu.co</v>
      </c>
      <c r="W7" t="str">
        <f t="shared" si="10"/>
        <v xml:space="preserve">', </v>
      </c>
      <c r="X7">
        <f t="shared" si="11"/>
        <v>1010241233</v>
      </c>
      <c r="Y7" t="str">
        <f t="shared" si="12"/>
        <v>, '</v>
      </c>
      <c r="Z7" t="str">
        <f t="shared" si="13"/>
        <v>Primera Prueba</v>
      </c>
      <c r="AA7" t="str">
        <f t="shared" si="14"/>
        <v>', '</v>
      </c>
      <c r="AB7" t="str">
        <f t="shared" si="15"/>
        <v>3ro</v>
      </c>
      <c r="AC7" t="str">
        <f t="shared" si="16"/>
        <v>', '</v>
      </c>
      <c r="AD7" t="str">
        <f t="shared" si="17"/>
        <v>Nocturna</v>
      </c>
      <c r="AE7" t="str">
        <f t="shared" si="18"/>
        <v>', '</v>
      </c>
      <c r="AF7" t="str">
        <f t="shared" si="19"/>
        <v>VersiOn 1</v>
      </c>
      <c r="AG7" t="str">
        <f t="shared" si="20"/>
        <v>', NOW(), NOW())</v>
      </c>
      <c r="AI7" t="str">
        <f t="shared" si="21"/>
        <v>INSERT INTO estudiante (id, nombre, apellido1, apellido2, correo, documento, estado, semestre, jornada, pilo_paga, created_at, updated_at) VALUES (20143533, 'MARIA FERNANDA', 'LORA', 'PEREZ', 'maria.lora@javeriana.edu.co', 1010241233, 'Primera Prueba', '3ro', 'Nocturna', 'VersiOn 1', NOW(), NOW())</v>
      </c>
      <c r="BF7" t="s">
        <v>3811</v>
      </c>
    </row>
    <row r="8" spans="1:58" x14ac:dyDescent="0.25">
      <c r="A8">
        <v>10161420</v>
      </c>
      <c r="B8" t="s">
        <v>41</v>
      </c>
      <c r="C8" t="s">
        <v>42</v>
      </c>
      <c r="D8" t="s">
        <v>43</v>
      </c>
      <c r="E8" t="s">
        <v>44</v>
      </c>
      <c r="F8">
        <v>1026281392</v>
      </c>
      <c r="G8" t="s">
        <v>31</v>
      </c>
      <c r="H8" t="s">
        <v>14</v>
      </c>
      <c r="I8" t="s">
        <v>15</v>
      </c>
      <c r="J8" t="s">
        <v>16</v>
      </c>
      <c r="M8" t="str">
        <f t="shared" si="0"/>
        <v>INSERT INTO estudiante (id, nombre, apellido1, apellido2, correo, documento, estado, semestre, jornada, pilo_paga, created_at, updated_at) VALUES (</v>
      </c>
      <c r="N8">
        <f t="shared" si="1"/>
        <v>10161420</v>
      </c>
      <c r="O8" t="str">
        <f t="shared" si="2"/>
        <v>, '</v>
      </c>
      <c r="P8" t="str">
        <f t="shared" si="3"/>
        <v>Katherine Lizeth</v>
      </c>
      <c r="Q8" t="str">
        <f t="shared" si="4"/>
        <v>', '</v>
      </c>
      <c r="R8" t="str">
        <f t="shared" si="5"/>
        <v>Miranda</v>
      </c>
      <c r="S8" t="str">
        <f t="shared" si="6"/>
        <v>', '</v>
      </c>
      <c r="T8" t="str">
        <f t="shared" si="7"/>
        <v>Mogui</v>
      </c>
      <c r="U8" t="str">
        <f t="shared" si="8"/>
        <v>', '</v>
      </c>
      <c r="V8" t="str">
        <f t="shared" si="9"/>
        <v>kathemi_pekas@hotmail.com</v>
      </c>
      <c r="W8" t="str">
        <f t="shared" si="10"/>
        <v xml:space="preserve">', </v>
      </c>
      <c r="X8">
        <f t="shared" si="11"/>
        <v>1026281392</v>
      </c>
      <c r="Y8" t="str">
        <f t="shared" si="12"/>
        <v>, '</v>
      </c>
      <c r="Z8" t="str">
        <f t="shared" si="13"/>
        <v>Primera Prueba</v>
      </c>
      <c r="AA8" t="str">
        <f t="shared" si="14"/>
        <v>', '</v>
      </c>
      <c r="AB8" t="str">
        <f t="shared" si="15"/>
        <v>3ro</v>
      </c>
      <c r="AC8" t="str">
        <f t="shared" si="16"/>
        <v>', '</v>
      </c>
      <c r="AD8" t="str">
        <f t="shared" si="17"/>
        <v>Nocturna</v>
      </c>
      <c r="AE8" t="str">
        <f t="shared" si="18"/>
        <v>', '</v>
      </c>
      <c r="AF8" t="str">
        <f t="shared" si="19"/>
        <v>N/A</v>
      </c>
      <c r="AG8" t="str">
        <f t="shared" si="20"/>
        <v>', NOW(), NOW())</v>
      </c>
      <c r="AI8" t="str">
        <f t="shared" si="21"/>
        <v>INSERT INTO estudiante (id, nombre, apellido1, apellido2, correo, documento, estado, semestre, jornada, pilo_paga, created_at, updated_at) VALUES (10161420, 'Katherine Lizeth', 'Miranda', 'Mogui', 'kathemi_pekas@hotmail.com', 1026281392, 'Primera Prueba', '3ro', 'Nocturna', 'N/A', NOW(), NOW())</v>
      </c>
      <c r="BF8" t="s">
        <v>3811</v>
      </c>
    </row>
    <row r="9" spans="1:58" x14ac:dyDescent="0.25">
      <c r="A9">
        <v>20124080</v>
      </c>
      <c r="B9" t="s">
        <v>45</v>
      </c>
      <c r="C9" t="s">
        <v>46</v>
      </c>
      <c r="D9" t="s">
        <v>47</v>
      </c>
      <c r="E9" t="s">
        <v>48</v>
      </c>
      <c r="F9">
        <v>1020800931</v>
      </c>
      <c r="G9" t="s">
        <v>31</v>
      </c>
      <c r="H9" t="s">
        <v>14</v>
      </c>
      <c r="I9" t="s">
        <v>15</v>
      </c>
      <c r="J9" t="s">
        <v>16</v>
      </c>
      <c r="M9" t="str">
        <f t="shared" si="0"/>
        <v>INSERT INTO estudiante (id, nombre, apellido1, apellido2, correo, documento, estado, semestre, jornada, pilo_paga, created_at, updated_at) VALUES (</v>
      </c>
      <c r="N9">
        <f t="shared" si="1"/>
        <v>20124080</v>
      </c>
      <c r="O9" t="str">
        <f t="shared" si="2"/>
        <v>, '</v>
      </c>
      <c r="P9" t="str">
        <f t="shared" si="3"/>
        <v>Laura</v>
      </c>
      <c r="Q9" t="str">
        <f t="shared" si="4"/>
        <v>', '</v>
      </c>
      <c r="R9" t="str">
        <f t="shared" si="5"/>
        <v>Mendoza</v>
      </c>
      <c r="S9" t="str">
        <f t="shared" si="6"/>
        <v>', '</v>
      </c>
      <c r="T9" t="str">
        <f t="shared" si="7"/>
        <v>Medina</v>
      </c>
      <c r="U9" t="str">
        <f t="shared" si="8"/>
        <v>', '</v>
      </c>
      <c r="V9" t="str">
        <f t="shared" si="9"/>
        <v>laura_mendoza@javeriana.edu.co</v>
      </c>
      <c r="W9" t="str">
        <f t="shared" si="10"/>
        <v xml:space="preserve">', </v>
      </c>
      <c r="X9">
        <f t="shared" si="11"/>
        <v>1020800931</v>
      </c>
      <c r="Y9" t="str">
        <f t="shared" si="12"/>
        <v>, '</v>
      </c>
      <c r="Z9" t="str">
        <f t="shared" si="13"/>
        <v>Primera Prueba</v>
      </c>
      <c r="AA9" t="str">
        <f t="shared" si="14"/>
        <v>', '</v>
      </c>
      <c r="AB9" t="str">
        <f t="shared" si="15"/>
        <v>3ro</v>
      </c>
      <c r="AC9" t="str">
        <f t="shared" si="16"/>
        <v>', '</v>
      </c>
      <c r="AD9" t="str">
        <f t="shared" si="17"/>
        <v>Nocturna</v>
      </c>
      <c r="AE9" t="str">
        <f t="shared" si="18"/>
        <v>', '</v>
      </c>
      <c r="AF9" t="str">
        <f t="shared" si="19"/>
        <v>N/A</v>
      </c>
      <c r="AG9" t="str">
        <f t="shared" si="20"/>
        <v>', NOW(), NOW())</v>
      </c>
      <c r="AI9" t="str">
        <f t="shared" si="21"/>
        <v>INSERT INTO estudiante (id, nombre, apellido1, apellido2, correo, documento, estado, semestre, jornada, pilo_paga, created_at, updated_at) VALUES (20124080, 'Laura', 'Mendoza', 'Medina', 'laura_mendoza@javeriana.edu.co', 1020800931, 'Primera Prueba', '3ro', 'Nocturna', 'N/A', NOW(), NOW())</v>
      </c>
      <c r="BF9" t="s">
        <v>3811</v>
      </c>
    </row>
    <row r="10" spans="1:58" x14ac:dyDescent="0.25">
      <c r="A10">
        <v>20260614</v>
      </c>
      <c r="B10" t="s">
        <v>49</v>
      </c>
      <c r="C10" t="s">
        <v>50</v>
      </c>
      <c r="D10" t="s">
        <v>51</v>
      </c>
      <c r="E10" t="s">
        <v>52</v>
      </c>
      <c r="F10">
        <v>1047463680</v>
      </c>
      <c r="G10" t="s">
        <v>31</v>
      </c>
      <c r="H10" t="s">
        <v>14</v>
      </c>
      <c r="I10" t="s">
        <v>15</v>
      </c>
      <c r="J10" t="s">
        <v>16</v>
      </c>
      <c r="M10" t="str">
        <f t="shared" si="0"/>
        <v>INSERT INTO estudiante (id, nombre, apellido1, apellido2, correo, documento, estado, semestre, jornada, pilo_paga, created_at, updated_at) VALUES (</v>
      </c>
      <c r="N10">
        <f t="shared" si="1"/>
        <v>20260614</v>
      </c>
      <c r="O10" t="str">
        <f t="shared" si="2"/>
        <v>, '</v>
      </c>
      <c r="P10" t="str">
        <f t="shared" si="3"/>
        <v>LAURA SOFIA</v>
      </c>
      <c r="Q10" t="str">
        <f t="shared" si="4"/>
        <v>', '</v>
      </c>
      <c r="R10" t="str">
        <f t="shared" si="5"/>
        <v>VECINO</v>
      </c>
      <c r="S10" t="str">
        <f t="shared" si="6"/>
        <v>', '</v>
      </c>
      <c r="T10" t="str">
        <f t="shared" si="7"/>
        <v>MARRUGO</v>
      </c>
      <c r="U10" t="str">
        <f t="shared" si="8"/>
        <v>', '</v>
      </c>
      <c r="V10" t="str">
        <f t="shared" si="9"/>
        <v>lauravecinomarrugo@hotmail.com</v>
      </c>
      <c r="W10" t="str">
        <f t="shared" si="10"/>
        <v xml:space="preserve">', </v>
      </c>
      <c r="X10">
        <f t="shared" si="11"/>
        <v>1047463680</v>
      </c>
      <c r="Y10" t="str">
        <f t="shared" si="12"/>
        <v>, '</v>
      </c>
      <c r="Z10" t="str">
        <f t="shared" si="13"/>
        <v>Primera Prueba</v>
      </c>
      <c r="AA10" t="str">
        <f t="shared" si="14"/>
        <v>', '</v>
      </c>
      <c r="AB10" t="str">
        <f t="shared" si="15"/>
        <v>3ro</v>
      </c>
      <c r="AC10" t="str">
        <f t="shared" si="16"/>
        <v>', '</v>
      </c>
      <c r="AD10" t="str">
        <f t="shared" si="17"/>
        <v>Nocturna</v>
      </c>
      <c r="AE10" t="str">
        <f t="shared" si="18"/>
        <v>', '</v>
      </c>
      <c r="AF10" t="str">
        <f t="shared" si="19"/>
        <v>N/A</v>
      </c>
      <c r="AG10" t="str">
        <f t="shared" si="20"/>
        <v>', NOW(), NOW())</v>
      </c>
      <c r="AI10" t="str">
        <f t="shared" si="21"/>
        <v>INSERT INTO estudiante (id, nombre, apellido1, apellido2, correo, documento, estado, semestre, jornada, pilo_paga, created_at, updated_at) VALUES (20260614, 'LAURA SOFIA', 'VECINO', 'MARRUGO', 'lauravecinomarrugo@hotmail.com', 1047463680, 'Primera Prueba', '3ro', 'Nocturna', 'N/A', NOW(), NOW())</v>
      </c>
      <c r="BF10" t="s">
        <v>3811</v>
      </c>
    </row>
    <row r="11" spans="1:58" x14ac:dyDescent="0.25">
      <c r="A11">
        <v>20136712</v>
      </c>
      <c r="B11" t="s">
        <v>53</v>
      </c>
      <c r="C11" t="s">
        <v>54</v>
      </c>
      <c r="D11" t="s">
        <v>55</v>
      </c>
      <c r="E11" t="s">
        <v>56</v>
      </c>
      <c r="F11">
        <v>1024535657</v>
      </c>
      <c r="G11" t="s">
        <v>31</v>
      </c>
      <c r="H11" t="s">
        <v>26</v>
      </c>
      <c r="I11" t="s">
        <v>15</v>
      </c>
      <c r="J11" t="s">
        <v>16</v>
      </c>
      <c r="M11" t="str">
        <f t="shared" si="0"/>
        <v>INSERT INTO estudiante (id, nombre, apellido1, apellido2, correo, documento, estado, semestre, jornada, pilo_paga, created_at, updated_at) VALUES (</v>
      </c>
      <c r="N11">
        <f t="shared" si="1"/>
        <v>20136712</v>
      </c>
      <c r="O11" t="str">
        <f t="shared" si="2"/>
        <v>, '</v>
      </c>
      <c r="P11" t="str">
        <f t="shared" si="3"/>
        <v>YOHANA</v>
      </c>
      <c r="Q11" t="str">
        <f t="shared" si="4"/>
        <v>', '</v>
      </c>
      <c r="R11" t="str">
        <f t="shared" si="5"/>
        <v>ANDREA</v>
      </c>
      <c r="S11" t="str">
        <f t="shared" si="6"/>
        <v>', '</v>
      </c>
      <c r="T11" t="str">
        <f t="shared" si="7"/>
        <v>CUELLAR</v>
      </c>
      <c r="U11" t="str">
        <f t="shared" si="8"/>
        <v>', '</v>
      </c>
      <c r="V11" t="str">
        <f t="shared" si="9"/>
        <v>yohana.cuellar@javeriana.edu.co</v>
      </c>
      <c r="W11" t="str">
        <f t="shared" si="10"/>
        <v xml:space="preserve">', </v>
      </c>
      <c r="X11">
        <f t="shared" si="11"/>
        <v>1024535657</v>
      </c>
      <c r="Y11" t="str">
        <f t="shared" si="12"/>
        <v>, '</v>
      </c>
      <c r="Z11" t="str">
        <f t="shared" si="13"/>
        <v>Primera Prueba</v>
      </c>
      <c r="AA11" t="str">
        <f t="shared" si="14"/>
        <v>', '</v>
      </c>
      <c r="AB11" t="str">
        <f t="shared" si="15"/>
        <v>resto de estudiantes</v>
      </c>
      <c r="AC11" t="str">
        <f t="shared" si="16"/>
        <v>', '</v>
      </c>
      <c r="AD11" t="str">
        <f t="shared" si="17"/>
        <v>Nocturna</v>
      </c>
      <c r="AE11" t="str">
        <f t="shared" si="18"/>
        <v>', '</v>
      </c>
      <c r="AF11" t="str">
        <f t="shared" si="19"/>
        <v>N/A</v>
      </c>
      <c r="AG11" t="str">
        <f t="shared" si="20"/>
        <v>', NOW(), NOW())</v>
      </c>
      <c r="AI11" t="str">
        <f t="shared" si="21"/>
        <v>INSERT INTO estudiante (id, nombre, apellido1, apellido2, correo, documento, estado, semestre, jornada, pilo_paga, created_at, updated_at) VALUES (20136712, 'YOHANA', 'ANDREA', 'CUELLAR', 'yohana.cuellar@javeriana.edu.co', 1024535657, 'Primera Prueba', 'resto de estudiantes', 'Nocturna', 'N/A', NOW(), NOW())</v>
      </c>
      <c r="BF11" t="s">
        <v>3811</v>
      </c>
    </row>
    <row r="12" spans="1:58" x14ac:dyDescent="0.25">
      <c r="A12">
        <v>20290198</v>
      </c>
      <c r="B12" t="s">
        <v>57</v>
      </c>
      <c r="C12" t="s">
        <v>58</v>
      </c>
      <c r="D12" t="s">
        <v>59</v>
      </c>
      <c r="E12" t="s">
        <v>60</v>
      </c>
      <c r="F12">
        <v>1012448888</v>
      </c>
      <c r="G12" t="s">
        <v>31</v>
      </c>
      <c r="H12" t="s">
        <v>26</v>
      </c>
      <c r="I12" t="s">
        <v>15</v>
      </c>
      <c r="J12" t="s">
        <v>16</v>
      </c>
      <c r="M12" t="str">
        <f t="shared" si="0"/>
        <v>INSERT INTO estudiante (id, nombre, apellido1, apellido2, correo, documento, estado, semestre, jornada, pilo_paga, created_at, updated_at) VALUES (</v>
      </c>
      <c r="N12">
        <f t="shared" si="1"/>
        <v>20290198</v>
      </c>
      <c r="O12" t="str">
        <f t="shared" si="2"/>
        <v>, '</v>
      </c>
      <c r="P12" t="str">
        <f t="shared" si="3"/>
        <v>Jose Alirio</v>
      </c>
      <c r="Q12" t="str">
        <f t="shared" si="4"/>
        <v>', '</v>
      </c>
      <c r="R12" t="str">
        <f t="shared" si="5"/>
        <v>Urrego</v>
      </c>
      <c r="S12" t="str">
        <f t="shared" si="6"/>
        <v>', '</v>
      </c>
      <c r="T12" t="str">
        <f t="shared" si="7"/>
        <v>Nieto</v>
      </c>
      <c r="U12" t="str">
        <f t="shared" si="8"/>
        <v>', '</v>
      </c>
      <c r="V12" t="str">
        <f t="shared" si="9"/>
        <v>JOSEALIRIOURREGO221012@GMAIL.COM</v>
      </c>
      <c r="W12" t="str">
        <f t="shared" si="10"/>
        <v xml:space="preserve">', </v>
      </c>
      <c r="X12">
        <f t="shared" si="11"/>
        <v>1012448888</v>
      </c>
      <c r="Y12" t="str">
        <f t="shared" si="12"/>
        <v>, '</v>
      </c>
      <c r="Z12" t="str">
        <f t="shared" si="13"/>
        <v>Primera Prueba</v>
      </c>
      <c r="AA12" t="str">
        <f t="shared" si="14"/>
        <v>', '</v>
      </c>
      <c r="AB12" t="str">
        <f t="shared" si="15"/>
        <v>resto de estudiantes</v>
      </c>
      <c r="AC12" t="str">
        <f t="shared" si="16"/>
        <v>', '</v>
      </c>
      <c r="AD12" t="str">
        <f t="shared" si="17"/>
        <v>Nocturna</v>
      </c>
      <c r="AE12" t="str">
        <f t="shared" si="18"/>
        <v>', '</v>
      </c>
      <c r="AF12" t="str">
        <f t="shared" si="19"/>
        <v>N/A</v>
      </c>
      <c r="AG12" t="str">
        <f t="shared" si="20"/>
        <v>', NOW(), NOW())</v>
      </c>
      <c r="AI12" t="str">
        <f t="shared" si="21"/>
        <v>INSERT INTO estudiante (id, nombre, apellido1, apellido2, correo, documento, estado, semestre, jornada, pilo_paga, created_at, updated_at) VALUES (20290198, 'Jose Alirio', 'Urrego', 'Nieto', 'JOSEALIRIOURREGO221012@GMAIL.COM', 1012448888, 'Primera Prueba', 'resto de estudiantes', 'Nocturna', 'N/A', NOW(), NOW())</v>
      </c>
      <c r="BF12" t="s">
        <v>3811</v>
      </c>
    </row>
    <row r="13" spans="1:58" x14ac:dyDescent="0.25">
      <c r="A13">
        <v>20280502</v>
      </c>
      <c r="B13" t="s">
        <v>61</v>
      </c>
      <c r="C13" t="s">
        <v>62</v>
      </c>
      <c r="D13" t="s">
        <v>63</v>
      </c>
      <c r="E13" t="s">
        <v>64</v>
      </c>
      <c r="F13">
        <v>1144101169</v>
      </c>
      <c r="G13" t="s">
        <v>65</v>
      </c>
      <c r="H13" t="s">
        <v>66</v>
      </c>
      <c r="I13" t="s">
        <v>21</v>
      </c>
      <c r="J13" t="s">
        <v>16</v>
      </c>
      <c r="M13" t="str">
        <f t="shared" si="0"/>
        <v>INSERT INTO estudiante (id, nombre, apellido1, apellido2, correo, documento, estado, semestre, jornada, pilo_paga, created_at, updated_at) VALUES (</v>
      </c>
      <c r="N13">
        <f t="shared" si="1"/>
        <v>20280502</v>
      </c>
      <c r="O13" t="str">
        <f t="shared" si="2"/>
        <v>, '</v>
      </c>
      <c r="P13" t="str">
        <f t="shared" si="3"/>
        <v>Alejandro Jose</v>
      </c>
      <c r="Q13" t="str">
        <f t="shared" si="4"/>
        <v>', '</v>
      </c>
      <c r="R13" t="str">
        <f t="shared" si="5"/>
        <v>Cantillo</v>
      </c>
      <c r="S13" t="str">
        <f t="shared" si="6"/>
        <v>', '</v>
      </c>
      <c r="T13" t="str">
        <f t="shared" si="7"/>
        <v>Vacca</v>
      </c>
      <c r="U13" t="str">
        <f t="shared" si="8"/>
        <v>', '</v>
      </c>
      <c r="V13" t="str">
        <f t="shared" si="9"/>
        <v>alejo.cantillo@gmail.com</v>
      </c>
      <c r="W13" t="str">
        <f t="shared" si="10"/>
        <v xml:space="preserve">', </v>
      </c>
      <c r="X13">
        <f t="shared" si="11"/>
        <v>1144101169</v>
      </c>
      <c r="Y13" t="str">
        <f t="shared" si="12"/>
        <v>, '</v>
      </c>
      <c r="Z13" t="str">
        <f t="shared" si="13"/>
        <v>Normal</v>
      </c>
      <c r="AA13" t="str">
        <f t="shared" si="14"/>
        <v>', '</v>
      </c>
      <c r="AB13" t="str">
        <f t="shared" si="15"/>
        <v>2do</v>
      </c>
      <c r="AC13" t="str">
        <f t="shared" si="16"/>
        <v>', '</v>
      </c>
      <c r="AD13" t="str">
        <f t="shared" si="17"/>
        <v>Diurna</v>
      </c>
      <c r="AE13" t="str">
        <f t="shared" si="18"/>
        <v>', '</v>
      </c>
      <c r="AF13" t="str">
        <f t="shared" si="19"/>
        <v>N/A</v>
      </c>
      <c r="AG13" t="str">
        <f t="shared" si="20"/>
        <v>', NOW(), NOW())</v>
      </c>
      <c r="AI13" t="str">
        <f t="shared" si="21"/>
        <v>INSERT INTO estudiante (id, nombre, apellido1, apellido2, correo, documento, estado, semestre, jornada, pilo_paga, created_at, updated_at) VALUES (20280502, 'Alejandro Jose', 'Cantillo', 'Vacca', 'alejo.cantillo@gmail.com', 1144101169, 'Normal', '2do', 'Diurna', 'N/A', NOW(), NOW())</v>
      </c>
      <c r="BF13" t="s">
        <v>3811</v>
      </c>
    </row>
    <row r="14" spans="1:58" x14ac:dyDescent="0.25">
      <c r="A14">
        <v>10120502</v>
      </c>
      <c r="B14" t="s">
        <v>67</v>
      </c>
      <c r="C14" t="s">
        <v>68</v>
      </c>
      <c r="D14" t="s">
        <v>69</v>
      </c>
      <c r="E14" t="s">
        <v>70</v>
      </c>
      <c r="F14">
        <v>1016018802</v>
      </c>
      <c r="G14" t="s">
        <v>65</v>
      </c>
      <c r="H14" t="s">
        <v>14</v>
      </c>
      <c r="I14" t="s">
        <v>15</v>
      </c>
      <c r="J14" t="s">
        <v>16</v>
      </c>
      <c r="M14" t="str">
        <f t="shared" si="0"/>
        <v>INSERT INTO estudiante (id, nombre, apellido1, apellido2, correo, documento, estado, semestre, jornada, pilo_paga, created_at, updated_at) VALUES (</v>
      </c>
      <c r="N14">
        <f t="shared" si="1"/>
        <v>10120502</v>
      </c>
      <c r="O14" t="str">
        <f t="shared" si="2"/>
        <v>, '</v>
      </c>
      <c r="P14" t="str">
        <f t="shared" si="3"/>
        <v>Sara Elizabeth</v>
      </c>
      <c r="Q14" t="str">
        <f t="shared" si="4"/>
        <v>', '</v>
      </c>
      <c r="R14" t="str">
        <f t="shared" si="5"/>
        <v>SanchEz</v>
      </c>
      <c r="S14" t="str">
        <f t="shared" si="6"/>
        <v>', '</v>
      </c>
      <c r="T14" t="str">
        <f t="shared" si="7"/>
        <v>Reina</v>
      </c>
      <c r="U14" t="str">
        <f t="shared" si="8"/>
        <v>', '</v>
      </c>
      <c r="V14" t="str">
        <f t="shared" si="9"/>
        <v>sarit_8706_sr@hotmail.com</v>
      </c>
      <c r="W14" t="str">
        <f t="shared" si="10"/>
        <v xml:space="preserve">', </v>
      </c>
      <c r="X14">
        <f t="shared" si="11"/>
        <v>1016018802</v>
      </c>
      <c r="Y14" t="str">
        <f t="shared" si="12"/>
        <v>, '</v>
      </c>
      <c r="Z14" t="str">
        <f t="shared" si="13"/>
        <v>Normal</v>
      </c>
      <c r="AA14" t="str">
        <f t="shared" si="14"/>
        <v>', '</v>
      </c>
      <c r="AB14" t="str">
        <f t="shared" si="15"/>
        <v>3ro</v>
      </c>
      <c r="AC14" t="str">
        <f t="shared" si="16"/>
        <v>', '</v>
      </c>
      <c r="AD14" t="str">
        <f t="shared" si="17"/>
        <v>Nocturna</v>
      </c>
      <c r="AE14" t="str">
        <f t="shared" si="18"/>
        <v>', '</v>
      </c>
      <c r="AF14" t="str">
        <f t="shared" si="19"/>
        <v>N/A</v>
      </c>
      <c r="AG14" t="str">
        <f t="shared" si="20"/>
        <v>', NOW(), NOW())</v>
      </c>
      <c r="AI14" t="str">
        <f t="shared" si="21"/>
        <v>INSERT INTO estudiante (id, nombre, apellido1, apellido2, correo, documento, estado, semestre, jornada, pilo_paga, created_at, updated_at) VALUES (10120502, 'Sara Elizabeth', 'SanchEz', 'Reina', 'sarit_8706_sr@hotmail.com', 1016018802, 'Normal', '3ro', 'Nocturna', 'N/A', NOW(), NOW())</v>
      </c>
      <c r="BF14" t="s">
        <v>3811</v>
      </c>
    </row>
    <row r="15" spans="1:58" x14ac:dyDescent="0.25">
      <c r="A15">
        <v>10135999</v>
      </c>
      <c r="B15" t="s">
        <v>71</v>
      </c>
      <c r="C15" t="s">
        <v>72</v>
      </c>
      <c r="D15" t="s">
        <v>73</v>
      </c>
      <c r="E15" t="s">
        <v>74</v>
      </c>
      <c r="F15">
        <v>1022366936</v>
      </c>
      <c r="G15" t="s">
        <v>65</v>
      </c>
      <c r="H15" t="s">
        <v>14</v>
      </c>
      <c r="I15" t="s">
        <v>15</v>
      </c>
      <c r="J15" t="s">
        <v>16</v>
      </c>
      <c r="M15" t="str">
        <f t="shared" si="0"/>
        <v>INSERT INTO estudiante (id, nombre, apellido1, apellido2, correo, documento, estado, semestre, jornada, pilo_paga, created_at, updated_at) VALUES (</v>
      </c>
      <c r="N15">
        <f t="shared" si="1"/>
        <v>10135999</v>
      </c>
      <c r="O15" t="str">
        <f t="shared" si="2"/>
        <v>, '</v>
      </c>
      <c r="P15" t="str">
        <f t="shared" si="3"/>
        <v>Viviana Carolina</v>
      </c>
      <c r="Q15" t="str">
        <f t="shared" si="4"/>
        <v>', '</v>
      </c>
      <c r="R15" t="str">
        <f t="shared" si="5"/>
        <v>Leon</v>
      </c>
      <c r="S15" t="str">
        <f t="shared" si="6"/>
        <v>', '</v>
      </c>
      <c r="T15" t="str">
        <f t="shared" si="7"/>
        <v>Gomez</v>
      </c>
      <c r="U15" t="str">
        <f t="shared" si="8"/>
        <v>', '</v>
      </c>
      <c r="V15" t="str">
        <f t="shared" si="9"/>
        <v>vivianac-leong@javeriana.edu.co</v>
      </c>
      <c r="W15" t="str">
        <f t="shared" si="10"/>
        <v xml:space="preserve">', </v>
      </c>
      <c r="X15">
        <f t="shared" si="11"/>
        <v>1022366936</v>
      </c>
      <c r="Y15" t="str">
        <f t="shared" si="12"/>
        <v>, '</v>
      </c>
      <c r="Z15" t="str">
        <f t="shared" si="13"/>
        <v>Normal</v>
      </c>
      <c r="AA15" t="str">
        <f t="shared" si="14"/>
        <v>', '</v>
      </c>
      <c r="AB15" t="str">
        <f t="shared" si="15"/>
        <v>3ro</v>
      </c>
      <c r="AC15" t="str">
        <f t="shared" si="16"/>
        <v>', '</v>
      </c>
      <c r="AD15" t="str">
        <f t="shared" si="17"/>
        <v>Nocturna</v>
      </c>
      <c r="AE15" t="str">
        <f t="shared" si="18"/>
        <v>', '</v>
      </c>
      <c r="AF15" t="str">
        <f t="shared" si="19"/>
        <v>N/A</v>
      </c>
      <c r="AG15" t="str">
        <f t="shared" si="20"/>
        <v>', NOW(), NOW())</v>
      </c>
      <c r="AI15" t="str">
        <f t="shared" si="21"/>
        <v>INSERT INTO estudiante (id, nombre, apellido1, apellido2, correo, documento, estado, semestre, jornada, pilo_paga, created_at, updated_at) VALUES (10135999, 'Viviana Carolina', 'Leon', 'Gomez', 'vivianac-leong@javeriana.edu.co', 1022366936, 'Normal', '3ro', 'Nocturna', 'N/A', NOW(), NOW())</v>
      </c>
      <c r="BF15" t="s">
        <v>3811</v>
      </c>
    </row>
    <row r="16" spans="1:58" x14ac:dyDescent="0.25">
      <c r="A16">
        <v>20048638</v>
      </c>
      <c r="B16" t="s">
        <v>75</v>
      </c>
      <c r="C16" t="s">
        <v>76</v>
      </c>
      <c r="D16" t="s">
        <v>77</v>
      </c>
      <c r="E16" t="s">
        <v>78</v>
      </c>
      <c r="F16">
        <v>1013655294</v>
      </c>
      <c r="G16" t="s">
        <v>65</v>
      </c>
      <c r="H16" t="s">
        <v>14</v>
      </c>
      <c r="I16" t="s">
        <v>15</v>
      </c>
      <c r="J16" t="s">
        <v>16</v>
      </c>
      <c r="M16" t="str">
        <f t="shared" si="0"/>
        <v>INSERT INTO estudiante (id, nombre, apellido1, apellido2, correo, documento, estado, semestre, jornada, pilo_paga, created_at, updated_at) VALUES (</v>
      </c>
      <c r="N16">
        <f t="shared" si="1"/>
        <v>20048638</v>
      </c>
      <c r="O16" t="str">
        <f t="shared" si="2"/>
        <v>, '</v>
      </c>
      <c r="P16" t="str">
        <f t="shared" si="3"/>
        <v>Luis Daniel</v>
      </c>
      <c r="Q16" t="str">
        <f t="shared" si="4"/>
        <v>', '</v>
      </c>
      <c r="R16" t="str">
        <f t="shared" si="5"/>
        <v>Acosta</v>
      </c>
      <c r="S16" t="str">
        <f t="shared" si="6"/>
        <v>', '</v>
      </c>
      <c r="T16" t="str">
        <f t="shared" si="7"/>
        <v>Rojas</v>
      </c>
      <c r="U16" t="str">
        <f t="shared" si="8"/>
        <v>', '</v>
      </c>
      <c r="V16" t="str">
        <f t="shared" si="9"/>
        <v>luiisd_09@hotmail.com</v>
      </c>
      <c r="W16" t="str">
        <f t="shared" si="10"/>
        <v xml:space="preserve">', </v>
      </c>
      <c r="X16">
        <f t="shared" si="11"/>
        <v>1013655294</v>
      </c>
      <c r="Y16" t="str">
        <f t="shared" si="12"/>
        <v>, '</v>
      </c>
      <c r="Z16" t="str">
        <f t="shared" si="13"/>
        <v>Normal</v>
      </c>
      <c r="AA16" t="str">
        <f t="shared" si="14"/>
        <v>', '</v>
      </c>
      <c r="AB16" t="str">
        <f t="shared" si="15"/>
        <v>3ro</v>
      </c>
      <c r="AC16" t="str">
        <f t="shared" si="16"/>
        <v>', '</v>
      </c>
      <c r="AD16" t="str">
        <f t="shared" si="17"/>
        <v>Nocturna</v>
      </c>
      <c r="AE16" t="str">
        <f t="shared" si="18"/>
        <v>', '</v>
      </c>
      <c r="AF16" t="str">
        <f t="shared" si="19"/>
        <v>N/A</v>
      </c>
      <c r="AG16" t="str">
        <f t="shared" si="20"/>
        <v>', NOW(), NOW())</v>
      </c>
      <c r="AI16" t="str">
        <f t="shared" si="21"/>
        <v>INSERT INTO estudiante (id, nombre, apellido1, apellido2, correo, documento, estado, semestre, jornada, pilo_paga, created_at, updated_at) VALUES (20048638, 'Luis Daniel', 'Acosta', 'Rojas', 'luiisd_09@hotmail.com', 1013655294, 'Normal', '3ro', 'Nocturna', 'N/A', NOW(), NOW())</v>
      </c>
      <c r="BF16" t="s">
        <v>3811</v>
      </c>
    </row>
    <row r="17" spans="1:58" x14ac:dyDescent="0.25">
      <c r="A17">
        <v>20084848</v>
      </c>
      <c r="B17" t="s">
        <v>79</v>
      </c>
      <c r="C17" t="s">
        <v>80</v>
      </c>
      <c r="D17" t="s">
        <v>81</v>
      </c>
      <c r="E17" t="s">
        <v>82</v>
      </c>
      <c r="F17">
        <v>1022413440</v>
      </c>
      <c r="G17" t="s">
        <v>65</v>
      </c>
      <c r="H17" t="s">
        <v>14</v>
      </c>
      <c r="I17" t="s">
        <v>15</v>
      </c>
      <c r="J17" t="s">
        <v>16</v>
      </c>
      <c r="M17" t="str">
        <f t="shared" si="0"/>
        <v>INSERT INTO estudiante (id, nombre, apellido1, apellido2, correo, documento, estado, semestre, jornada, pilo_paga, created_at, updated_at) VALUES (</v>
      </c>
      <c r="N17">
        <f t="shared" si="1"/>
        <v>20084848</v>
      </c>
      <c r="O17" t="str">
        <f t="shared" si="2"/>
        <v>, '</v>
      </c>
      <c r="P17" t="str">
        <f t="shared" si="3"/>
        <v>Diego Alejandro</v>
      </c>
      <c r="Q17" t="str">
        <f t="shared" si="4"/>
        <v>', '</v>
      </c>
      <c r="R17" t="str">
        <f t="shared" si="5"/>
        <v>Rodriguez</v>
      </c>
      <c r="S17" t="str">
        <f t="shared" si="6"/>
        <v>', '</v>
      </c>
      <c r="T17" t="str">
        <f t="shared" si="7"/>
        <v>Marin</v>
      </c>
      <c r="U17" t="str">
        <f t="shared" si="8"/>
        <v>', '</v>
      </c>
      <c r="V17" t="str">
        <f t="shared" si="9"/>
        <v>Diiego_Mariin@hotmail.com</v>
      </c>
      <c r="W17" t="str">
        <f t="shared" si="10"/>
        <v xml:space="preserve">', </v>
      </c>
      <c r="X17">
        <f t="shared" si="11"/>
        <v>1022413440</v>
      </c>
      <c r="Y17" t="str">
        <f t="shared" si="12"/>
        <v>, '</v>
      </c>
      <c r="Z17" t="str">
        <f t="shared" si="13"/>
        <v>Normal</v>
      </c>
      <c r="AA17" t="str">
        <f t="shared" si="14"/>
        <v>', '</v>
      </c>
      <c r="AB17" t="str">
        <f t="shared" si="15"/>
        <v>3ro</v>
      </c>
      <c r="AC17" t="str">
        <f t="shared" si="16"/>
        <v>', '</v>
      </c>
      <c r="AD17" t="str">
        <f t="shared" si="17"/>
        <v>Nocturna</v>
      </c>
      <c r="AE17" t="str">
        <f t="shared" si="18"/>
        <v>', '</v>
      </c>
      <c r="AF17" t="str">
        <f t="shared" si="19"/>
        <v>N/A</v>
      </c>
      <c r="AG17" t="str">
        <f t="shared" si="20"/>
        <v>', NOW(), NOW())</v>
      </c>
      <c r="AI17" t="str">
        <f t="shared" si="21"/>
        <v>INSERT INTO estudiante (id, nombre, apellido1, apellido2, correo, documento, estado, semestre, jornada, pilo_paga, created_at, updated_at) VALUES (20084848, 'Diego Alejandro', 'Rodriguez', 'Marin', 'Diiego_Mariin@hotmail.com', 1022413440, 'Normal', '3ro', 'Nocturna', 'N/A', NOW(), NOW())</v>
      </c>
      <c r="BF17" t="s">
        <v>3811</v>
      </c>
    </row>
    <row r="18" spans="1:58" x14ac:dyDescent="0.25">
      <c r="A18">
        <v>20292810</v>
      </c>
      <c r="B18" t="s">
        <v>83</v>
      </c>
      <c r="C18" t="s">
        <v>84</v>
      </c>
      <c r="D18" t="s">
        <v>85</v>
      </c>
      <c r="E18" t="s">
        <v>86</v>
      </c>
      <c r="F18">
        <v>1033775286</v>
      </c>
      <c r="G18" t="s">
        <v>65</v>
      </c>
      <c r="H18" t="s">
        <v>14</v>
      </c>
      <c r="I18" t="s">
        <v>15</v>
      </c>
      <c r="J18" t="s">
        <v>16</v>
      </c>
      <c r="M18" t="str">
        <f t="shared" si="0"/>
        <v>INSERT INTO estudiante (id, nombre, apellido1, apellido2, correo, documento, estado, semestre, jornada, pilo_paga, created_at, updated_at) VALUES (</v>
      </c>
      <c r="N18">
        <f t="shared" si="1"/>
        <v>20292810</v>
      </c>
      <c r="O18" t="str">
        <f t="shared" si="2"/>
        <v>, '</v>
      </c>
      <c r="P18" t="str">
        <f t="shared" si="3"/>
        <v>Jeison Daniel</v>
      </c>
      <c r="Q18" t="str">
        <f t="shared" si="4"/>
        <v>', '</v>
      </c>
      <c r="R18" t="str">
        <f t="shared" si="5"/>
        <v>Cabezas</v>
      </c>
      <c r="S18" t="str">
        <f t="shared" si="6"/>
        <v>', '</v>
      </c>
      <c r="T18" t="str">
        <f t="shared" si="7"/>
        <v>Rubiano</v>
      </c>
      <c r="U18" t="str">
        <f t="shared" si="8"/>
        <v>', '</v>
      </c>
      <c r="V18" t="str">
        <f t="shared" si="9"/>
        <v>jdcr22@hotmail.com</v>
      </c>
      <c r="W18" t="str">
        <f t="shared" si="10"/>
        <v xml:space="preserve">', </v>
      </c>
      <c r="X18">
        <f t="shared" si="11"/>
        <v>1033775286</v>
      </c>
      <c r="Y18" t="str">
        <f t="shared" si="12"/>
        <v>, '</v>
      </c>
      <c r="Z18" t="str">
        <f t="shared" si="13"/>
        <v>Normal</v>
      </c>
      <c r="AA18" t="str">
        <f t="shared" si="14"/>
        <v>', '</v>
      </c>
      <c r="AB18" t="str">
        <f t="shared" si="15"/>
        <v>3ro</v>
      </c>
      <c r="AC18" t="str">
        <f t="shared" si="16"/>
        <v>', '</v>
      </c>
      <c r="AD18" t="str">
        <f t="shared" si="17"/>
        <v>Nocturna</v>
      </c>
      <c r="AE18" t="str">
        <f t="shared" si="18"/>
        <v>', '</v>
      </c>
      <c r="AF18" t="str">
        <f t="shared" si="19"/>
        <v>N/A</v>
      </c>
      <c r="AG18" t="str">
        <f t="shared" si="20"/>
        <v>', NOW(), NOW())</v>
      </c>
      <c r="AI18" t="str">
        <f t="shared" si="21"/>
        <v>INSERT INTO estudiante (id, nombre, apellido1, apellido2, correo, documento, estado, semestre, jornada, pilo_paga, created_at, updated_at) VALUES (20292810, 'Jeison Daniel', 'Cabezas', 'Rubiano', 'jdcr22@hotmail.com', 1033775286, 'Normal', '3ro', 'Nocturna', 'N/A', NOW(), NOW())</v>
      </c>
      <c r="BF18" t="s">
        <v>3811</v>
      </c>
    </row>
    <row r="19" spans="1:58" x14ac:dyDescent="0.25">
      <c r="A19">
        <v>20293089</v>
      </c>
      <c r="B19" t="s">
        <v>87</v>
      </c>
      <c r="C19" t="s">
        <v>88</v>
      </c>
      <c r="D19" t="s">
        <v>89</v>
      </c>
      <c r="E19" t="s">
        <v>90</v>
      </c>
      <c r="F19">
        <v>1020827848</v>
      </c>
      <c r="G19" t="s">
        <v>65</v>
      </c>
      <c r="H19" t="s">
        <v>14</v>
      </c>
      <c r="I19" t="s">
        <v>15</v>
      </c>
      <c r="J19" t="s">
        <v>16</v>
      </c>
      <c r="M19" t="str">
        <f t="shared" si="0"/>
        <v>INSERT INTO estudiante (id, nombre, apellido1, apellido2, correo, documento, estado, semestre, jornada, pilo_paga, created_at, updated_at) VALUES (</v>
      </c>
      <c r="N19">
        <f t="shared" si="1"/>
        <v>20293089</v>
      </c>
      <c r="O19" t="str">
        <f t="shared" si="2"/>
        <v>, '</v>
      </c>
      <c r="P19" t="str">
        <f t="shared" si="3"/>
        <v>Laura Juliana</v>
      </c>
      <c r="Q19" t="str">
        <f t="shared" si="4"/>
        <v>', '</v>
      </c>
      <c r="R19" t="str">
        <f t="shared" si="5"/>
        <v>PeNa</v>
      </c>
      <c r="S19" t="str">
        <f t="shared" si="6"/>
        <v>', '</v>
      </c>
      <c r="T19" t="str">
        <f t="shared" si="7"/>
        <v>Lagos</v>
      </c>
      <c r="U19" t="str">
        <f t="shared" si="8"/>
        <v>', '</v>
      </c>
      <c r="V19" t="str">
        <f t="shared" si="9"/>
        <v>laurajulianapl@yahoo.com</v>
      </c>
      <c r="W19" t="str">
        <f t="shared" si="10"/>
        <v xml:space="preserve">', </v>
      </c>
      <c r="X19">
        <f t="shared" si="11"/>
        <v>1020827848</v>
      </c>
      <c r="Y19" t="str">
        <f t="shared" si="12"/>
        <v>, '</v>
      </c>
      <c r="Z19" t="str">
        <f t="shared" si="13"/>
        <v>Normal</v>
      </c>
      <c r="AA19" t="str">
        <f t="shared" si="14"/>
        <v>', '</v>
      </c>
      <c r="AB19" t="str">
        <f t="shared" si="15"/>
        <v>3ro</v>
      </c>
      <c r="AC19" t="str">
        <f t="shared" si="16"/>
        <v>', '</v>
      </c>
      <c r="AD19" t="str">
        <f t="shared" si="17"/>
        <v>Nocturna</v>
      </c>
      <c r="AE19" t="str">
        <f t="shared" si="18"/>
        <v>', '</v>
      </c>
      <c r="AF19" t="str">
        <f t="shared" si="19"/>
        <v>N/A</v>
      </c>
      <c r="AG19" t="str">
        <f t="shared" si="20"/>
        <v>', NOW(), NOW())</v>
      </c>
      <c r="AI19" t="str">
        <f t="shared" si="21"/>
        <v>INSERT INTO estudiante (id, nombre, apellido1, apellido2, correo, documento, estado, semestre, jornada, pilo_paga, created_at, updated_at) VALUES (20293089, 'Laura Juliana', 'PeNa', 'Lagos', 'laurajulianapl@yahoo.com', 1020827848, 'Normal', '3ro', 'Nocturna', 'N/A', NOW(), NOW())</v>
      </c>
      <c r="BF19" t="s">
        <v>3811</v>
      </c>
    </row>
    <row r="20" spans="1:58" x14ac:dyDescent="0.25">
      <c r="A20">
        <v>20287340</v>
      </c>
      <c r="B20" t="s">
        <v>91</v>
      </c>
      <c r="C20" t="s">
        <v>92</v>
      </c>
      <c r="D20" t="s">
        <v>93</v>
      </c>
      <c r="E20" t="s">
        <v>94</v>
      </c>
      <c r="F20">
        <v>1022435079</v>
      </c>
      <c r="G20" t="s">
        <v>65</v>
      </c>
      <c r="H20" t="s">
        <v>14</v>
      </c>
      <c r="I20" t="s">
        <v>15</v>
      </c>
      <c r="J20" t="s">
        <v>16</v>
      </c>
      <c r="M20" t="str">
        <f t="shared" si="0"/>
        <v>INSERT INTO estudiante (id, nombre, apellido1, apellido2, correo, documento, estado, semestre, jornada, pilo_paga, created_at, updated_at) VALUES (</v>
      </c>
      <c r="N20">
        <f t="shared" si="1"/>
        <v>20287340</v>
      </c>
      <c r="O20" t="str">
        <f t="shared" si="2"/>
        <v>, '</v>
      </c>
      <c r="P20" t="str">
        <f t="shared" si="3"/>
        <v>Daniel Camilo</v>
      </c>
      <c r="Q20" t="str">
        <f t="shared" si="4"/>
        <v>', '</v>
      </c>
      <c r="R20" t="str">
        <f t="shared" si="5"/>
        <v>Buitrago</v>
      </c>
      <c r="S20" t="str">
        <f t="shared" si="6"/>
        <v>', '</v>
      </c>
      <c r="T20" t="str">
        <f t="shared" si="7"/>
        <v>Burgos</v>
      </c>
      <c r="U20" t="str">
        <f t="shared" si="8"/>
        <v>', '</v>
      </c>
      <c r="V20" t="str">
        <f t="shared" si="9"/>
        <v>dbuitragob@hotmail.com</v>
      </c>
      <c r="W20" t="str">
        <f t="shared" si="10"/>
        <v xml:space="preserve">', </v>
      </c>
      <c r="X20">
        <f t="shared" si="11"/>
        <v>1022435079</v>
      </c>
      <c r="Y20" t="str">
        <f t="shared" si="12"/>
        <v>, '</v>
      </c>
      <c r="Z20" t="str">
        <f t="shared" si="13"/>
        <v>Normal</v>
      </c>
      <c r="AA20" t="str">
        <f t="shared" si="14"/>
        <v>', '</v>
      </c>
      <c r="AB20" t="str">
        <f t="shared" si="15"/>
        <v>3ro</v>
      </c>
      <c r="AC20" t="str">
        <f t="shared" si="16"/>
        <v>', '</v>
      </c>
      <c r="AD20" t="str">
        <f t="shared" si="17"/>
        <v>Nocturna</v>
      </c>
      <c r="AE20" t="str">
        <f t="shared" si="18"/>
        <v>', '</v>
      </c>
      <c r="AF20" t="str">
        <f t="shared" si="19"/>
        <v>N/A</v>
      </c>
      <c r="AG20" t="str">
        <f t="shared" si="20"/>
        <v>', NOW(), NOW())</v>
      </c>
      <c r="AI20" t="str">
        <f t="shared" si="21"/>
        <v>INSERT INTO estudiante (id, nombre, apellido1, apellido2, correo, documento, estado, semestre, jornada, pilo_paga, created_at, updated_at) VALUES (20287340, 'Daniel Camilo', 'Buitrago', 'Burgos', 'dbuitragob@hotmail.com', 1022435079, 'Normal', '3ro', 'Nocturna', 'N/A', NOW(), NOW())</v>
      </c>
      <c r="BF20" t="s">
        <v>3811</v>
      </c>
    </row>
    <row r="21" spans="1:58" x14ac:dyDescent="0.25">
      <c r="A21">
        <v>20290878</v>
      </c>
      <c r="B21" t="s">
        <v>95</v>
      </c>
      <c r="C21" t="s">
        <v>96</v>
      </c>
      <c r="D21" t="s">
        <v>97</v>
      </c>
      <c r="E21" t="s">
        <v>98</v>
      </c>
      <c r="F21">
        <v>1069762245</v>
      </c>
      <c r="G21" t="s">
        <v>65</v>
      </c>
      <c r="H21" t="s">
        <v>14</v>
      </c>
      <c r="I21" t="s">
        <v>15</v>
      </c>
      <c r="J21" t="s">
        <v>16</v>
      </c>
      <c r="M21" t="str">
        <f t="shared" si="0"/>
        <v>INSERT INTO estudiante (id, nombre, apellido1, apellido2, correo, documento, estado, semestre, jornada, pilo_paga, created_at, updated_at) VALUES (</v>
      </c>
      <c r="N21">
        <f t="shared" si="1"/>
        <v>20290878</v>
      </c>
      <c r="O21" t="str">
        <f t="shared" si="2"/>
        <v>, '</v>
      </c>
      <c r="P21" t="str">
        <f t="shared" si="3"/>
        <v>Radha Gopini</v>
      </c>
      <c r="Q21" t="str">
        <f t="shared" si="4"/>
        <v>', '</v>
      </c>
      <c r="R21" t="str">
        <f t="shared" si="5"/>
        <v>Mantilla</v>
      </c>
      <c r="S21" t="str">
        <f t="shared" si="6"/>
        <v>', '</v>
      </c>
      <c r="T21" t="str">
        <f t="shared" si="7"/>
        <v>Biscardi</v>
      </c>
      <c r="U21" t="str">
        <f t="shared" si="8"/>
        <v>', '</v>
      </c>
      <c r="V21" t="str">
        <f t="shared" si="9"/>
        <v>Gopinimb@gmal.com</v>
      </c>
      <c r="W21" t="str">
        <f t="shared" si="10"/>
        <v xml:space="preserve">', </v>
      </c>
      <c r="X21">
        <f t="shared" si="11"/>
        <v>1069762245</v>
      </c>
      <c r="Y21" t="str">
        <f t="shared" si="12"/>
        <v>, '</v>
      </c>
      <c r="Z21" t="str">
        <f t="shared" si="13"/>
        <v>Normal</v>
      </c>
      <c r="AA21" t="str">
        <f t="shared" si="14"/>
        <v>', '</v>
      </c>
      <c r="AB21" t="str">
        <f t="shared" si="15"/>
        <v>3ro</v>
      </c>
      <c r="AC21" t="str">
        <f t="shared" si="16"/>
        <v>', '</v>
      </c>
      <c r="AD21" t="str">
        <f t="shared" si="17"/>
        <v>Nocturna</v>
      </c>
      <c r="AE21" t="str">
        <f t="shared" si="18"/>
        <v>', '</v>
      </c>
      <c r="AF21" t="str">
        <f t="shared" si="19"/>
        <v>N/A</v>
      </c>
      <c r="AG21" t="str">
        <f t="shared" si="20"/>
        <v>', NOW(), NOW())</v>
      </c>
      <c r="AI21" t="str">
        <f t="shared" si="21"/>
        <v>INSERT INTO estudiante (id, nombre, apellido1, apellido2, correo, documento, estado, semestre, jornada, pilo_paga, created_at, updated_at) VALUES (20290878, 'Radha Gopini', 'Mantilla', 'Biscardi', 'Gopinimb@gmal.com', 1069762245, 'Normal', '3ro', 'Nocturna', 'N/A', NOW(), NOW())</v>
      </c>
      <c r="BF21" t="s">
        <v>3811</v>
      </c>
    </row>
    <row r="22" spans="1:58" x14ac:dyDescent="0.25">
      <c r="A22">
        <v>20291243</v>
      </c>
      <c r="B22" t="s">
        <v>99</v>
      </c>
      <c r="C22" t="s">
        <v>100</v>
      </c>
      <c r="D22" t="s">
        <v>101</v>
      </c>
      <c r="E22" t="s">
        <v>102</v>
      </c>
      <c r="F22">
        <v>1233501023</v>
      </c>
      <c r="G22" t="s">
        <v>65</v>
      </c>
      <c r="H22" t="s">
        <v>14</v>
      </c>
      <c r="I22" t="s">
        <v>15</v>
      </c>
      <c r="J22" t="s">
        <v>16</v>
      </c>
      <c r="M22" t="str">
        <f t="shared" si="0"/>
        <v>INSERT INTO estudiante (id, nombre, apellido1, apellido2, correo, documento, estado, semestre, jornada, pilo_paga, created_at, updated_at) VALUES (</v>
      </c>
      <c r="N22">
        <f t="shared" si="1"/>
        <v>20291243</v>
      </c>
      <c r="O22" t="str">
        <f t="shared" si="2"/>
        <v>, '</v>
      </c>
      <c r="P22" t="str">
        <f t="shared" si="3"/>
        <v>Duban Estiben</v>
      </c>
      <c r="Q22" t="str">
        <f t="shared" si="4"/>
        <v>', '</v>
      </c>
      <c r="R22" t="str">
        <f t="shared" si="5"/>
        <v>Barragan</v>
      </c>
      <c r="S22" t="str">
        <f t="shared" si="6"/>
        <v>', '</v>
      </c>
      <c r="T22" t="str">
        <f t="shared" si="7"/>
        <v>Ramirez</v>
      </c>
      <c r="U22" t="str">
        <f t="shared" si="8"/>
        <v>', '</v>
      </c>
      <c r="V22" t="str">
        <f t="shared" si="9"/>
        <v>dubanebr2011@hotmail.com</v>
      </c>
      <c r="W22" t="str">
        <f t="shared" si="10"/>
        <v xml:space="preserve">', </v>
      </c>
      <c r="X22">
        <f t="shared" si="11"/>
        <v>1233501023</v>
      </c>
      <c r="Y22" t="str">
        <f t="shared" si="12"/>
        <v>, '</v>
      </c>
      <c r="Z22" t="str">
        <f t="shared" si="13"/>
        <v>Normal</v>
      </c>
      <c r="AA22" t="str">
        <f t="shared" si="14"/>
        <v>', '</v>
      </c>
      <c r="AB22" t="str">
        <f t="shared" si="15"/>
        <v>3ro</v>
      </c>
      <c r="AC22" t="str">
        <f t="shared" si="16"/>
        <v>', '</v>
      </c>
      <c r="AD22" t="str">
        <f t="shared" si="17"/>
        <v>Nocturna</v>
      </c>
      <c r="AE22" t="str">
        <f t="shared" si="18"/>
        <v>', '</v>
      </c>
      <c r="AF22" t="str">
        <f t="shared" si="19"/>
        <v>N/A</v>
      </c>
      <c r="AG22" t="str">
        <f t="shared" si="20"/>
        <v>', NOW(), NOW())</v>
      </c>
      <c r="AI22" t="str">
        <f t="shared" si="21"/>
        <v>INSERT INTO estudiante (id, nombre, apellido1, apellido2, correo, documento, estado, semestre, jornada, pilo_paga, created_at, updated_at) VALUES (20291243, 'Duban Estiben', 'Barragan', 'Ramirez', 'dubanebr2011@hotmail.com', 1233501023, 'Normal', '3ro', 'Nocturna', 'N/A', NOW(), NOW())</v>
      </c>
      <c r="BF22" t="s">
        <v>3811</v>
      </c>
    </row>
    <row r="23" spans="1:58" x14ac:dyDescent="0.25">
      <c r="A23">
        <v>20139240</v>
      </c>
      <c r="B23" t="s">
        <v>103</v>
      </c>
      <c r="C23" t="s">
        <v>104</v>
      </c>
      <c r="D23" t="s">
        <v>105</v>
      </c>
      <c r="E23" t="s">
        <v>106</v>
      </c>
      <c r="F23">
        <v>1014264023</v>
      </c>
      <c r="G23" t="s">
        <v>65</v>
      </c>
      <c r="H23" t="s">
        <v>14</v>
      </c>
      <c r="I23" t="s">
        <v>15</v>
      </c>
      <c r="J23" t="s">
        <v>16</v>
      </c>
      <c r="M23" t="str">
        <f t="shared" si="0"/>
        <v>INSERT INTO estudiante (id, nombre, apellido1, apellido2, correo, documento, estado, semestre, jornada, pilo_paga, created_at, updated_at) VALUES (</v>
      </c>
      <c r="N23">
        <f t="shared" si="1"/>
        <v>20139240</v>
      </c>
      <c r="O23" t="str">
        <f t="shared" si="2"/>
        <v>, '</v>
      </c>
      <c r="P23" t="str">
        <f t="shared" si="3"/>
        <v>Luis Alberto</v>
      </c>
      <c r="Q23" t="str">
        <f t="shared" si="4"/>
        <v>', '</v>
      </c>
      <c r="R23" t="str">
        <f t="shared" si="5"/>
        <v>Prieto</v>
      </c>
      <c r="S23" t="str">
        <f t="shared" si="6"/>
        <v>', '</v>
      </c>
      <c r="T23" t="str">
        <f t="shared" si="7"/>
        <v>Moreno</v>
      </c>
      <c r="U23" t="str">
        <f t="shared" si="8"/>
        <v>', '</v>
      </c>
      <c r="V23" t="str">
        <f t="shared" si="9"/>
        <v>luis3azul_1995@hotmail.com</v>
      </c>
      <c r="W23" t="str">
        <f t="shared" si="10"/>
        <v xml:space="preserve">', </v>
      </c>
      <c r="X23">
        <f t="shared" si="11"/>
        <v>1014264023</v>
      </c>
      <c r="Y23" t="str">
        <f t="shared" si="12"/>
        <v>, '</v>
      </c>
      <c r="Z23" t="str">
        <f t="shared" si="13"/>
        <v>Normal</v>
      </c>
      <c r="AA23" t="str">
        <f t="shared" si="14"/>
        <v>', '</v>
      </c>
      <c r="AB23" t="str">
        <f t="shared" si="15"/>
        <v>3ro</v>
      </c>
      <c r="AC23" t="str">
        <f t="shared" si="16"/>
        <v>', '</v>
      </c>
      <c r="AD23" t="str">
        <f t="shared" si="17"/>
        <v>Nocturna</v>
      </c>
      <c r="AE23" t="str">
        <f t="shared" si="18"/>
        <v>', '</v>
      </c>
      <c r="AF23" t="str">
        <f t="shared" si="19"/>
        <v>N/A</v>
      </c>
      <c r="AG23" t="str">
        <f t="shared" si="20"/>
        <v>', NOW(), NOW())</v>
      </c>
      <c r="AI23" t="str">
        <f t="shared" si="21"/>
        <v>INSERT INTO estudiante (id, nombre, apellido1, apellido2, correo, documento, estado, semestre, jornada, pilo_paga, created_at, updated_at) VALUES (20139240, 'Luis Alberto', 'Prieto', 'Moreno', 'luis3azul_1995@hotmail.com', 1014264023, 'Normal', '3ro', 'Nocturna', 'N/A', NOW(), NOW())</v>
      </c>
      <c r="BF23" t="s">
        <v>3811</v>
      </c>
    </row>
    <row r="24" spans="1:58" x14ac:dyDescent="0.25">
      <c r="A24">
        <v>20276951</v>
      </c>
      <c r="B24" t="s">
        <v>107</v>
      </c>
      <c r="C24" t="s">
        <v>108</v>
      </c>
      <c r="D24" t="s">
        <v>109</v>
      </c>
      <c r="E24" t="s">
        <v>110</v>
      </c>
      <c r="F24">
        <v>1152455625</v>
      </c>
      <c r="G24" t="s">
        <v>65</v>
      </c>
      <c r="H24" t="s">
        <v>14</v>
      </c>
      <c r="I24" t="s">
        <v>15</v>
      </c>
      <c r="J24" t="s">
        <v>16</v>
      </c>
      <c r="M24" t="str">
        <f t="shared" si="0"/>
        <v>INSERT INTO estudiante (id, nombre, apellido1, apellido2, correo, documento, estado, semestre, jornada, pilo_paga, created_at, updated_at) VALUES (</v>
      </c>
      <c r="N24">
        <f t="shared" si="1"/>
        <v>20276951</v>
      </c>
      <c r="O24" t="str">
        <f t="shared" si="2"/>
        <v>, '</v>
      </c>
      <c r="P24" t="str">
        <f t="shared" si="3"/>
        <v>PABLO</v>
      </c>
      <c r="Q24" t="str">
        <f t="shared" si="4"/>
        <v>', '</v>
      </c>
      <c r="R24" t="str">
        <f t="shared" si="5"/>
        <v>AGUILAR</v>
      </c>
      <c r="S24" t="str">
        <f t="shared" si="6"/>
        <v>', '</v>
      </c>
      <c r="T24" t="str">
        <f t="shared" si="7"/>
        <v>GIRALDO</v>
      </c>
      <c r="U24" t="str">
        <f t="shared" si="8"/>
        <v>', '</v>
      </c>
      <c r="V24" t="str">
        <f t="shared" si="9"/>
        <v>aguilarpablo@javeriana.edu.co</v>
      </c>
      <c r="W24" t="str">
        <f t="shared" si="10"/>
        <v xml:space="preserve">', </v>
      </c>
      <c r="X24">
        <f t="shared" si="11"/>
        <v>1152455625</v>
      </c>
      <c r="Y24" t="str">
        <f t="shared" si="12"/>
        <v>, '</v>
      </c>
      <c r="Z24" t="str">
        <f t="shared" si="13"/>
        <v>Normal</v>
      </c>
      <c r="AA24" t="str">
        <f t="shared" si="14"/>
        <v>', '</v>
      </c>
      <c r="AB24" t="str">
        <f t="shared" si="15"/>
        <v>3ro</v>
      </c>
      <c r="AC24" t="str">
        <f t="shared" si="16"/>
        <v>', '</v>
      </c>
      <c r="AD24" t="str">
        <f t="shared" si="17"/>
        <v>Nocturna</v>
      </c>
      <c r="AE24" t="str">
        <f t="shared" si="18"/>
        <v>', '</v>
      </c>
      <c r="AF24" t="str">
        <f t="shared" si="19"/>
        <v>N/A</v>
      </c>
      <c r="AG24" t="str">
        <f t="shared" si="20"/>
        <v>', NOW(), NOW())</v>
      </c>
      <c r="AI24" t="str">
        <f t="shared" si="21"/>
        <v>INSERT INTO estudiante (id, nombre, apellido1, apellido2, correo, documento, estado, semestre, jornada, pilo_paga, created_at, updated_at) VALUES (20276951, 'PABLO', 'AGUILAR', 'GIRALDO', 'aguilarpablo@javeriana.edu.co', 1152455625, 'Normal', '3ro', 'Nocturna', 'N/A', NOW(), NOW())</v>
      </c>
      <c r="BF24" t="s">
        <v>3811</v>
      </c>
    </row>
    <row r="25" spans="1:58" x14ac:dyDescent="0.25">
      <c r="A25">
        <v>20266003</v>
      </c>
      <c r="B25" t="s">
        <v>111</v>
      </c>
      <c r="C25" t="s">
        <v>112</v>
      </c>
      <c r="D25" t="s">
        <v>113</v>
      </c>
      <c r="E25" t="s">
        <v>114</v>
      </c>
      <c r="F25">
        <v>1233901293</v>
      </c>
      <c r="G25" t="s">
        <v>65</v>
      </c>
      <c r="H25" t="s">
        <v>14</v>
      </c>
      <c r="I25" t="s">
        <v>15</v>
      </c>
      <c r="J25" t="s">
        <v>16</v>
      </c>
      <c r="M25" t="str">
        <f t="shared" si="0"/>
        <v>INSERT INTO estudiante (id, nombre, apellido1, apellido2, correo, documento, estado, semestre, jornada, pilo_paga, created_at, updated_at) VALUES (</v>
      </c>
      <c r="N25">
        <f t="shared" si="1"/>
        <v>20266003</v>
      </c>
      <c r="O25" t="str">
        <f t="shared" si="2"/>
        <v>, '</v>
      </c>
      <c r="P25" t="str">
        <f t="shared" si="3"/>
        <v>PAULA CATALINA</v>
      </c>
      <c r="Q25" t="str">
        <f t="shared" si="4"/>
        <v>', '</v>
      </c>
      <c r="R25" t="str">
        <f t="shared" si="5"/>
        <v>CASTANEDA</v>
      </c>
      <c r="S25" t="str">
        <f t="shared" si="6"/>
        <v>', '</v>
      </c>
      <c r="T25" t="str">
        <f t="shared" si="7"/>
        <v>VILLAMIZAR</v>
      </c>
      <c r="U25" t="str">
        <f t="shared" si="8"/>
        <v>', '</v>
      </c>
      <c r="V25" t="str">
        <f t="shared" si="9"/>
        <v>paula_castaneda@javeriana.edu.co</v>
      </c>
      <c r="W25" t="str">
        <f t="shared" si="10"/>
        <v xml:space="preserve">', </v>
      </c>
      <c r="X25">
        <f t="shared" si="11"/>
        <v>1233901293</v>
      </c>
      <c r="Y25" t="str">
        <f t="shared" si="12"/>
        <v>, '</v>
      </c>
      <c r="Z25" t="str">
        <f t="shared" si="13"/>
        <v>Normal</v>
      </c>
      <c r="AA25" t="str">
        <f t="shared" si="14"/>
        <v>', '</v>
      </c>
      <c r="AB25" t="str">
        <f t="shared" si="15"/>
        <v>3ro</v>
      </c>
      <c r="AC25" t="str">
        <f t="shared" si="16"/>
        <v>', '</v>
      </c>
      <c r="AD25" t="str">
        <f t="shared" si="17"/>
        <v>Nocturna</v>
      </c>
      <c r="AE25" t="str">
        <f t="shared" si="18"/>
        <v>', '</v>
      </c>
      <c r="AF25" t="str">
        <f t="shared" si="19"/>
        <v>N/A</v>
      </c>
      <c r="AG25" t="str">
        <f t="shared" si="20"/>
        <v>', NOW(), NOW())</v>
      </c>
      <c r="AI25" t="str">
        <f t="shared" si="21"/>
        <v>INSERT INTO estudiante (id, nombre, apellido1, apellido2, correo, documento, estado, semestre, jornada, pilo_paga, created_at, updated_at) VALUES (20266003, 'PAULA CATALINA', 'CASTANEDA', 'VILLAMIZAR', 'paula_castaneda@javeriana.edu.co', 1233901293, 'Normal', '3ro', 'Nocturna', 'N/A', NOW(), NOW())</v>
      </c>
      <c r="BF25" t="s">
        <v>3811</v>
      </c>
    </row>
    <row r="26" spans="1:58" x14ac:dyDescent="0.25">
      <c r="A26">
        <v>20275864</v>
      </c>
      <c r="B26" t="s">
        <v>115</v>
      </c>
      <c r="C26" t="s">
        <v>116</v>
      </c>
      <c r="D26" t="s">
        <v>117</v>
      </c>
      <c r="E26" t="s">
        <v>118</v>
      </c>
      <c r="F26">
        <v>1032477456</v>
      </c>
      <c r="G26" t="s">
        <v>65</v>
      </c>
      <c r="H26" t="s">
        <v>14</v>
      </c>
      <c r="I26" t="s">
        <v>15</v>
      </c>
      <c r="J26" t="s">
        <v>16</v>
      </c>
      <c r="M26" t="str">
        <f t="shared" si="0"/>
        <v>INSERT INTO estudiante (id, nombre, apellido1, apellido2, correo, documento, estado, semestre, jornada, pilo_paga, created_at, updated_at) VALUES (</v>
      </c>
      <c r="N26">
        <f t="shared" si="1"/>
        <v>20275864</v>
      </c>
      <c r="O26" t="str">
        <f t="shared" si="2"/>
        <v>, '</v>
      </c>
      <c r="P26" t="str">
        <f t="shared" si="3"/>
        <v>ANGIE CAROLINA</v>
      </c>
      <c r="Q26" t="str">
        <f t="shared" si="4"/>
        <v>', '</v>
      </c>
      <c r="R26" t="str">
        <f t="shared" si="5"/>
        <v>DIMATE</v>
      </c>
      <c r="S26" t="str">
        <f t="shared" si="6"/>
        <v>', '</v>
      </c>
      <c r="T26" t="str">
        <f t="shared" si="7"/>
        <v>CEPEDA</v>
      </c>
      <c r="U26" t="str">
        <f t="shared" si="8"/>
        <v>', '</v>
      </c>
      <c r="V26" t="str">
        <f t="shared" si="9"/>
        <v>angie4632@gmail.com</v>
      </c>
      <c r="W26" t="str">
        <f t="shared" si="10"/>
        <v xml:space="preserve">', </v>
      </c>
      <c r="X26">
        <f t="shared" si="11"/>
        <v>1032477456</v>
      </c>
      <c r="Y26" t="str">
        <f t="shared" si="12"/>
        <v>, '</v>
      </c>
      <c r="Z26" t="str">
        <f t="shared" si="13"/>
        <v>Normal</v>
      </c>
      <c r="AA26" t="str">
        <f t="shared" si="14"/>
        <v>', '</v>
      </c>
      <c r="AB26" t="str">
        <f t="shared" si="15"/>
        <v>3ro</v>
      </c>
      <c r="AC26" t="str">
        <f t="shared" si="16"/>
        <v>', '</v>
      </c>
      <c r="AD26" t="str">
        <f t="shared" si="17"/>
        <v>Nocturna</v>
      </c>
      <c r="AE26" t="str">
        <f t="shared" si="18"/>
        <v>', '</v>
      </c>
      <c r="AF26" t="str">
        <f t="shared" si="19"/>
        <v>N/A</v>
      </c>
      <c r="AG26" t="str">
        <f t="shared" si="20"/>
        <v>', NOW(), NOW())</v>
      </c>
      <c r="AI26" t="str">
        <f t="shared" si="21"/>
        <v>INSERT INTO estudiante (id, nombre, apellido1, apellido2, correo, documento, estado, semestre, jornada, pilo_paga, created_at, updated_at) VALUES (20275864, 'ANGIE CAROLINA', 'DIMATE', 'CEPEDA', 'angie4632@gmail.com', 1032477456, 'Normal', '3ro', 'Nocturna', 'N/A', NOW(), NOW())</v>
      </c>
      <c r="BF26" t="s">
        <v>3811</v>
      </c>
    </row>
    <row r="27" spans="1:58" x14ac:dyDescent="0.25">
      <c r="A27">
        <v>20278106</v>
      </c>
      <c r="B27" t="s">
        <v>119</v>
      </c>
      <c r="C27" t="s">
        <v>120</v>
      </c>
      <c r="D27" t="s">
        <v>121</v>
      </c>
      <c r="E27" t="s">
        <v>122</v>
      </c>
      <c r="F27">
        <v>1015422234</v>
      </c>
      <c r="G27" t="s">
        <v>65</v>
      </c>
      <c r="H27" t="s">
        <v>14</v>
      </c>
      <c r="I27" t="s">
        <v>15</v>
      </c>
      <c r="J27" t="s">
        <v>16</v>
      </c>
      <c r="M27" t="str">
        <f t="shared" si="0"/>
        <v>INSERT INTO estudiante (id, nombre, apellido1, apellido2, correo, documento, estado, semestre, jornada, pilo_paga, created_at, updated_at) VALUES (</v>
      </c>
      <c r="N27">
        <f t="shared" si="1"/>
        <v>20278106</v>
      </c>
      <c r="O27" t="str">
        <f t="shared" si="2"/>
        <v>, '</v>
      </c>
      <c r="P27" t="str">
        <f t="shared" si="3"/>
        <v>MIGUEL ANGEL</v>
      </c>
      <c r="Q27" t="str">
        <f t="shared" si="4"/>
        <v>', '</v>
      </c>
      <c r="R27" t="str">
        <f t="shared" si="5"/>
        <v>GARCIA</v>
      </c>
      <c r="S27" t="str">
        <f t="shared" si="6"/>
        <v>', '</v>
      </c>
      <c r="T27" t="str">
        <f t="shared" si="7"/>
        <v>DIAZ</v>
      </c>
      <c r="U27" t="str">
        <f t="shared" si="8"/>
        <v>', '</v>
      </c>
      <c r="V27" t="str">
        <f t="shared" si="9"/>
        <v>miguel_garcia@javeriana.edu.co</v>
      </c>
      <c r="W27" t="str">
        <f t="shared" si="10"/>
        <v xml:space="preserve">', </v>
      </c>
      <c r="X27">
        <f t="shared" si="11"/>
        <v>1015422234</v>
      </c>
      <c r="Y27" t="str">
        <f t="shared" si="12"/>
        <v>, '</v>
      </c>
      <c r="Z27" t="str">
        <f t="shared" si="13"/>
        <v>Normal</v>
      </c>
      <c r="AA27" t="str">
        <f t="shared" si="14"/>
        <v>', '</v>
      </c>
      <c r="AB27" t="str">
        <f t="shared" si="15"/>
        <v>3ro</v>
      </c>
      <c r="AC27" t="str">
        <f t="shared" si="16"/>
        <v>', '</v>
      </c>
      <c r="AD27" t="str">
        <f t="shared" si="17"/>
        <v>Nocturna</v>
      </c>
      <c r="AE27" t="str">
        <f t="shared" si="18"/>
        <v>', '</v>
      </c>
      <c r="AF27" t="str">
        <f t="shared" si="19"/>
        <v>N/A</v>
      </c>
      <c r="AG27" t="str">
        <f t="shared" si="20"/>
        <v>', NOW(), NOW())</v>
      </c>
      <c r="AI27" t="str">
        <f t="shared" si="21"/>
        <v>INSERT INTO estudiante (id, nombre, apellido1, apellido2, correo, documento, estado, semestre, jornada, pilo_paga, created_at, updated_at) VALUES (20278106, 'MIGUEL ANGEL', 'GARCIA', 'DIAZ', 'miguel_garcia@javeriana.edu.co', 1015422234, 'Normal', '3ro', 'Nocturna', 'N/A', NOW(), NOW())</v>
      </c>
      <c r="BF27" t="s">
        <v>3811</v>
      </c>
    </row>
    <row r="28" spans="1:58" x14ac:dyDescent="0.25">
      <c r="A28">
        <v>20276467</v>
      </c>
      <c r="B28" t="s">
        <v>123</v>
      </c>
      <c r="C28" t="s">
        <v>33</v>
      </c>
      <c r="D28" t="s">
        <v>38</v>
      </c>
      <c r="E28" t="s">
        <v>124</v>
      </c>
      <c r="F28">
        <v>1020837797</v>
      </c>
      <c r="G28" t="s">
        <v>65</v>
      </c>
      <c r="H28" t="s">
        <v>14</v>
      </c>
      <c r="I28" t="s">
        <v>21</v>
      </c>
      <c r="J28" t="s">
        <v>16</v>
      </c>
      <c r="M28" t="str">
        <f t="shared" si="0"/>
        <v>INSERT INTO estudiante (id, nombre, apellido1, apellido2, correo, documento, estado, semestre, jornada, pilo_paga, created_at, updated_at) VALUES (</v>
      </c>
      <c r="N28">
        <f t="shared" si="1"/>
        <v>20276467</v>
      </c>
      <c r="O28" t="str">
        <f t="shared" si="2"/>
        <v>, '</v>
      </c>
      <c r="P28" t="str">
        <f t="shared" si="3"/>
        <v>JULIAN</v>
      </c>
      <c r="Q28" t="str">
        <f t="shared" si="4"/>
        <v>', '</v>
      </c>
      <c r="R28" t="str">
        <f t="shared" si="5"/>
        <v>JARAMILLO</v>
      </c>
      <c r="S28" t="str">
        <f t="shared" si="6"/>
        <v>', '</v>
      </c>
      <c r="T28" t="str">
        <f t="shared" si="7"/>
        <v>PEREZ</v>
      </c>
      <c r="U28" t="str">
        <f t="shared" si="8"/>
        <v>', '</v>
      </c>
      <c r="V28" t="str">
        <f t="shared" si="9"/>
        <v>julianj32@hotmail.com</v>
      </c>
      <c r="W28" t="str">
        <f t="shared" si="10"/>
        <v xml:space="preserve">', </v>
      </c>
      <c r="X28">
        <f t="shared" si="11"/>
        <v>1020837797</v>
      </c>
      <c r="Y28" t="str">
        <f t="shared" si="12"/>
        <v>, '</v>
      </c>
      <c r="Z28" t="str">
        <f t="shared" si="13"/>
        <v>Normal</v>
      </c>
      <c r="AA28" t="str">
        <f t="shared" si="14"/>
        <v>', '</v>
      </c>
      <c r="AB28" t="str">
        <f t="shared" si="15"/>
        <v>3ro</v>
      </c>
      <c r="AC28" t="str">
        <f t="shared" si="16"/>
        <v>', '</v>
      </c>
      <c r="AD28" t="str">
        <f t="shared" si="17"/>
        <v>Diurna</v>
      </c>
      <c r="AE28" t="str">
        <f t="shared" si="18"/>
        <v>', '</v>
      </c>
      <c r="AF28" t="str">
        <f t="shared" si="19"/>
        <v>N/A</v>
      </c>
      <c r="AG28" t="str">
        <f t="shared" si="20"/>
        <v>', NOW(), NOW())</v>
      </c>
      <c r="AI28" t="str">
        <f t="shared" si="21"/>
        <v>INSERT INTO estudiante (id, nombre, apellido1, apellido2, correo, documento, estado, semestre, jornada, pilo_paga, created_at, updated_at) VALUES (20276467, 'JULIAN', 'JARAMILLO', 'PEREZ', 'julianj32@hotmail.com', 1020837797, 'Normal', '3ro', 'Diurna', 'N/A', NOW(), NOW())</v>
      </c>
      <c r="BF28" t="s">
        <v>3811</v>
      </c>
    </row>
    <row r="29" spans="1:58" x14ac:dyDescent="0.25">
      <c r="A29">
        <v>20273497</v>
      </c>
      <c r="B29" t="s">
        <v>125</v>
      </c>
      <c r="C29" t="s">
        <v>126</v>
      </c>
      <c r="D29" t="s">
        <v>127</v>
      </c>
      <c r="E29" t="s">
        <v>128</v>
      </c>
      <c r="F29">
        <v>1018501705</v>
      </c>
      <c r="G29" t="s">
        <v>65</v>
      </c>
      <c r="H29" t="s">
        <v>14</v>
      </c>
      <c r="I29" t="s">
        <v>21</v>
      </c>
      <c r="J29" t="s">
        <v>16</v>
      </c>
      <c r="M29" t="str">
        <f t="shared" si="0"/>
        <v>INSERT INTO estudiante (id, nombre, apellido1, apellido2, correo, documento, estado, semestre, jornada, pilo_paga, created_at, updated_at) VALUES (</v>
      </c>
      <c r="N29">
        <f t="shared" si="1"/>
        <v>20273497</v>
      </c>
      <c r="O29" t="str">
        <f t="shared" si="2"/>
        <v>, '</v>
      </c>
      <c r="P29" t="str">
        <f t="shared" si="3"/>
        <v>ANA OGARITH</v>
      </c>
      <c r="Q29" t="str">
        <f t="shared" si="4"/>
        <v>', '</v>
      </c>
      <c r="R29" t="str">
        <f t="shared" si="5"/>
        <v>KORKMAZ</v>
      </c>
      <c r="S29" t="str">
        <f t="shared" si="6"/>
        <v>', '</v>
      </c>
      <c r="T29" t="str">
        <f t="shared" si="7"/>
        <v>OSORIO</v>
      </c>
      <c r="U29" t="str">
        <f t="shared" si="8"/>
        <v>', '</v>
      </c>
      <c r="V29" t="str">
        <f t="shared" si="9"/>
        <v>anaogarith@gmail.com</v>
      </c>
      <c r="W29" t="str">
        <f t="shared" si="10"/>
        <v xml:space="preserve">', </v>
      </c>
      <c r="X29">
        <f t="shared" si="11"/>
        <v>1018501705</v>
      </c>
      <c r="Y29" t="str">
        <f t="shared" si="12"/>
        <v>, '</v>
      </c>
      <c r="Z29" t="str">
        <f t="shared" si="13"/>
        <v>Normal</v>
      </c>
      <c r="AA29" t="str">
        <f t="shared" si="14"/>
        <v>', '</v>
      </c>
      <c r="AB29" t="str">
        <f t="shared" si="15"/>
        <v>3ro</v>
      </c>
      <c r="AC29" t="str">
        <f t="shared" si="16"/>
        <v>', '</v>
      </c>
      <c r="AD29" t="str">
        <f t="shared" si="17"/>
        <v>Diurna</v>
      </c>
      <c r="AE29" t="str">
        <f t="shared" si="18"/>
        <v>', '</v>
      </c>
      <c r="AF29" t="str">
        <f t="shared" si="19"/>
        <v>N/A</v>
      </c>
      <c r="AG29" t="str">
        <f t="shared" si="20"/>
        <v>', NOW(), NOW())</v>
      </c>
      <c r="AI29" t="str">
        <f t="shared" si="21"/>
        <v>INSERT INTO estudiante (id, nombre, apellido1, apellido2, correo, documento, estado, semestre, jornada, pilo_paga, created_at, updated_at) VALUES (20273497, 'ANA OGARITH', 'KORKMAZ', 'OSORIO', 'anaogarith@gmail.com', 1018501705, 'Normal', '3ro', 'Diurna', 'N/A', NOW(), NOW())</v>
      </c>
      <c r="BF29" t="s">
        <v>3811</v>
      </c>
    </row>
    <row r="30" spans="1:58" x14ac:dyDescent="0.25">
      <c r="A30">
        <v>20274488</v>
      </c>
      <c r="B30" t="s">
        <v>129</v>
      </c>
      <c r="C30" t="s">
        <v>130</v>
      </c>
      <c r="D30" t="s">
        <v>131</v>
      </c>
      <c r="E30" t="s">
        <v>132</v>
      </c>
      <c r="F30">
        <v>1047497273</v>
      </c>
      <c r="G30" t="s">
        <v>65</v>
      </c>
      <c r="H30" t="s">
        <v>14</v>
      </c>
      <c r="I30" t="s">
        <v>21</v>
      </c>
      <c r="J30" t="s">
        <v>16</v>
      </c>
      <c r="M30" t="str">
        <f t="shared" si="0"/>
        <v>INSERT INTO estudiante (id, nombre, apellido1, apellido2, correo, documento, estado, semestre, jornada, pilo_paga, created_at, updated_at) VALUES (</v>
      </c>
      <c r="N30">
        <f t="shared" si="1"/>
        <v>20274488</v>
      </c>
      <c r="O30" t="str">
        <f t="shared" si="2"/>
        <v>, '</v>
      </c>
      <c r="P30" t="str">
        <f t="shared" si="3"/>
        <v>RAIMUNDO ANDRES</v>
      </c>
      <c r="Q30" t="str">
        <f t="shared" si="4"/>
        <v>', '</v>
      </c>
      <c r="R30" t="str">
        <f t="shared" si="5"/>
        <v>LECOMPTE</v>
      </c>
      <c r="S30" t="str">
        <f t="shared" si="6"/>
        <v>', '</v>
      </c>
      <c r="T30" t="str">
        <f t="shared" si="7"/>
        <v>VERGARA</v>
      </c>
      <c r="U30" t="str">
        <f t="shared" si="8"/>
        <v>', '</v>
      </c>
      <c r="V30" t="str">
        <f t="shared" si="9"/>
        <v>raimundolecompte@gmail.com</v>
      </c>
      <c r="W30" t="str">
        <f t="shared" si="10"/>
        <v xml:space="preserve">', </v>
      </c>
      <c r="X30">
        <f t="shared" si="11"/>
        <v>1047497273</v>
      </c>
      <c r="Y30" t="str">
        <f t="shared" si="12"/>
        <v>, '</v>
      </c>
      <c r="Z30" t="str">
        <f t="shared" si="13"/>
        <v>Normal</v>
      </c>
      <c r="AA30" t="str">
        <f t="shared" si="14"/>
        <v>', '</v>
      </c>
      <c r="AB30" t="str">
        <f t="shared" si="15"/>
        <v>3ro</v>
      </c>
      <c r="AC30" t="str">
        <f t="shared" si="16"/>
        <v>', '</v>
      </c>
      <c r="AD30" t="str">
        <f t="shared" si="17"/>
        <v>Diurna</v>
      </c>
      <c r="AE30" t="str">
        <f t="shared" si="18"/>
        <v>', '</v>
      </c>
      <c r="AF30" t="str">
        <f t="shared" si="19"/>
        <v>N/A</v>
      </c>
      <c r="AG30" t="str">
        <f t="shared" si="20"/>
        <v>', NOW(), NOW())</v>
      </c>
      <c r="AI30" t="str">
        <f t="shared" si="21"/>
        <v>INSERT INTO estudiante (id, nombre, apellido1, apellido2, correo, documento, estado, semestre, jornada, pilo_paga, created_at, updated_at) VALUES (20274488, 'RAIMUNDO ANDRES', 'LECOMPTE', 'VERGARA', 'raimundolecompte@gmail.com', 1047497273, 'Normal', '3ro', 'Diurna', 'N/A', NOW(), NOW())</v>
      </c>
      <c r="BF30" t="s">
        <v>3811</v>
      </c>
    </row>
    <row r="31" spans="1:58" x14ac:dyDescent="0.25">
      <c r="A31">
        <v>20277563</v>
      </c>
      <c r="B31" t="s">
        <v>133</v>
      </c>
      <c r="C31" t="s">
        <v>134</v>
      </c>
      <c r="D31" t="s">
        <v>135</v>
      </c>
      <c r="E31" t="s">
        <v>136</v>
      </c>
      <c r="F31">
        <v>1031161240</v>
      </c>
      <c r="G31" t="s">
        <v>65</v>
      </c>
      <c r="H31" t="s">
        <v>14</v>
      </c>
      <c r="I31" t="s">
        <v>15</v>
      </c>
      <c r="J31" t="s">
        <v>16</v>
      </c>
      <c r="M31" t="str">
        <f t="shared" si="0"/>
        <v>INSERT INTO estudiante (id, nombre, apellido1, apellido2, correo, documento, estado, semestre, jornada, pilo_paga, created_at, updated_at) VALUES (</v>
      </c>
      <c r="N31">
        <f t="shared" si="1"/>
        <v>20277563</v>
      </c>
      <c r="O31" t="str">
        <f t="shared" si="2"/>
        <v>, '</v>
      </c>
      <c r="P31" t="str">
        <f t="shared" si="3"/>
        <v>DANIELA</v>
      </c>
      <c r="Q31" t="str">
        <f t="shared" si="4"/>
        <v>', '</v>
      </c>
      <c r="R31" t="str">
        <f t="shared" si="5"/>
        <v>LEON</v>
      </c>
      <c r="S31" t="str">
        <f t="shared" si="6"/>
        <v>', '</v>
      </c>
      <c r="T31" t="str">
        <f t="shared" si="7"/>
        <v>PEDRAZA</v>
      </c>
      <c r="U31" t="str">
        <f t="shared" si="8"/>
        <v>', '</v>
      </c>
      <c r="V31" t="str">
        <f t="shared" si="9"/>
        <v>daniela_leon@javeriana.edu.co</v>
      </c>
      <c r="W31" t="str">
        <f t="shared" si="10"/>
        <v xml:space="preserve">', </v>
      </c>
      <c r="X31">
        <f t="shared" si="11"/>
        <v>1031161240</v>
      </c>
      <c r="Y31" t="str">
        <f t="shared" si="12"/>
        <v>, '</v>
      </c>
      <c r="Z31" t="str">
        <f t="shared" si="13"/>
        <v>Normal</v>
      </c>
      <c r="AA31" t="str">
        <f t="shared" si="14"/>
        <v>', '</v>
      </c>
      <c r="AB31" t="str">
        <f t="shared" si="15"/>
        <v>3ro</v>
      </c>
      <c r="AC31" t="str">
        <f t="shared" si="16"/>
        <v>', '</v>
      </c>
      <c r="AD31" t="str">
        <f t="shared" si="17"/>
        <v>Nocturna</v>
      </c>
      <c r="AE31" t="str">
        <f t="shared" si="18"/>
        <v>', '</v>
      </c>
      <c r="AF31" t="str">
        <f t="shared" si="19"/>
        <v>N/A</v>
      </c>
      <c r="AG31" t="str">
        <f t="shared" si="20"/>
        <v>', NOW(), NOW())</v>
      </c>
      <c r="AI31" t="str">
        <f t="shared" si="21"/>
        <v>INSERT INTO estudiante (id, nombre, apellido1, apellido2, correo, documento, estado, semestre, jornada, pilo_paga, created_at, updated_at) VALUES (20277563, 'DANIELA', 'LEON', 'PEDRAZA', 'daniela_leon@javeriana.edu.co', 1031161240, 'Normal', '3ro', 'Nocturna', 'N/A', NOW(), NOW())</v>
      </c>
      <c r="BF31" t="s">
        <v>3811</v>
      </c>
    </row>
    <row r="32" spans="1:58" x14ac:dyDescent="0.25">
      <c r="A32">
        <v>10072636</v>
      </c>
      <c r="B32" t="s">
        <v>137</v>
      </c>
      <c r="C32" t="s">
        <v>138</v>
      </c>
      <c r="D32" t="s">
        <v>139</v>
      </c>
      <c r="E32" t="s">
        <v>140</v>
      </c>
      <c r="F32">
        <v>1032410419</v>
      </c>
      <c r="G32" t="s">
        <v>65</v>
      </c>
      <c r="H32" t="s">
        <v>14</v>
      </c>
      <c r="I32" t="s">
        <v>21</v>
      </c>
      <c r="J32" t="s">
        <v>16</v>
      </c>
      <c r="M32" t="str">
        <f t="shared" si="0"/>
        <v>INSERT INTO estudiante (id, nombre, apellido1, apellido2, correo, documento, estado, semestre, jornada, pilo_paga, created_at, updated_at) VALUES (</v>
      </c>
      <c r="N32">
        <f t="shared" si="1"/>
        <v>10072636</v>
      </c>
      <c r="O32" t="str">
        <f t="shared" si="2"/>
        <v>, '</v>
      </c>
      <c r="P32" t="str">
        <f t="shared" si="3"/>
        <v>ANDREA DEL PILAR</v>
      </c>
      <c r="Q32" t="str">
        <f t="shared" si="4"/>
        <v>', '</v>
      </c>
      <c r="R32" t="str">
        <f t="shared" si="5"/>
        <v>LIZCANO</v>
      </c>
      <c r="S32" t="str">
        <f t="shared" si="6"/>
        <v>', '</v>
      </c>
      <c r="T32" t="str">
        <f t="shared" si="7"/>
        <v>LAGUADO</v>
      </c>
      <c r="U32" t="str">
        <f t="shared" si="8"/>
        <v>', '</v>
      </c>
      <c r="V32" t="str">
        <f t="shared" si="9"/>
        <v>a.lizcano@javeriana.edu.co</v>
      </c>
      <c r="W32" t="str">
        <f t="shared" si="10"/>
        <v xml:space="preserve">', </v>
      </c>
      <c r="X32">
        <f t="shared" si="11"/>
        <v>1032410419</v>
      </c>
      <c r="Y32" t="str">
        <f t="shared" si="12"/>
        <v>, '</v>
      </c>
      <c r="Z32" t="str">
        <f t="shared" si="13"/>
        <v>Normal</v>
      </c>
      <c r="AA32" t="str">
        <f t="shared" si="14"/>
        <v>', '</v>
      </c>
      <c r="AB32" t="str">
        <f t="shared" si="15"/>
        <v>3ro</v>
      </c>
      <c r="AC32" t="str">
        <f t="shared" si="16"/>
        <v>', '</v>
      </c>
      <c r="AD32" t="str">
        <f t="shared" si="17"/>
        <v>Diurna</v>
      </c>
      <c r="AE32" t="str">
        <f t="shared" si="18"/>
        <v>', '</v>
      </c>
      <c r="AF32" t="str">
        <f t="shared" si="19"/>
        <v>N/A</v>
      </c>
      <c r="AG32" t="str">
        <f t="shared" si="20"/>
        <v>', NOW(), NOW())</v>
      </c>
      <c r="AI32" t="str">
        <f t="shared" si="21"/>
        <v>INSERT INTO estudiante (id, nombre, apellido1, apellido2, correo, documento, estado, semestre, jornada, pilo_paga, created_at, updated_at) VALUES (10072636, 'ANDREA DEL PILAR', 'LIZCANO', 'LAGUADO', 'a.lizcano@javeriana.edu.co', 1032410419, 'Normal', '3ro', 'Diurna', 'N/A', NOW(), NOW())</v>
      </c>
      <c r="BF32" t="s">
        <v>3811</v>
      </c>
    </row>
    <row r="33" spans="1:58" x14ac:dyDescent="0.25">
      <c r="A33">
        <v>20276430</v>
      </c>
      <c r="B33" t="s">
        <v>141</v>
      </c>
      <c r="C33" t="s">
        <v>142</v>
      </c>
      <c r="D33" t="s">
        <v>143</v>
      </c>
      <c r="E33" t="s">
        <v>144</v>
      </c>
      <c r="F33">
        <v>1019138198</v>
      </c>
      <c r="G33" t="s">
        <v>65</v>
      </c>
      <c r="H33" t="s">
        <v>14</v>
      </c>
      <c r="I33" t="s">
        <v>21</v>
      </c>
      <c r="J33" t="s">
        <v>16</v>
      </c>
      <c r="M33" t="str">
        <f t="shared" si="0"/>
        <v>INSERT INTO estudiante (id, nombre, apellido1, apellido2, correo, documento, estado, semestre, jornada, pilo_paga, created_at, updated_at) VALUES (</v>
      </c>
      <c r="N33">
        <f t="shared" si="1"/>
        <v>20276430</v>
      </c>
      <c r="O33" t="str">
        <f t="shared" si="2"/>
        <v>, '</v>
      </c>
      <c r="P33" t="str">
        <f t="shared" si="3"/>
        <v>NICOLAS</v>
      </c>
      <c r="Q33" t="str">
        <f t="shared" si="4"/>
        <v>', '</v>
      </c>
      <c r="R33" t="str">
        <f t="shared" si="5"/>
        <v>LUENGAS</v>
      </c>
      <c r="S33" t="str">
        <f t="shared" si="6"/>
        <v>', '</v>
      </c>
      <c r="T33" t="str">
        <f t="shared" si="7"/>
        <v>CASTILLO</v>
      </c>
      <c r="U33" t="str">
        <f t="shared" si="8"/>
        <v>', '</v>
      </c>
      <c r="V33" t="str">
        <f t="shared" si="9"/>
        <v>nicolas.luengas@javeriana.edu.co</v>
      </c>
      <c r="W33" t="str">
        <f t="shared" si="10"/>
        <v xml:space="preserve">', </v>
      </c>
      <c r="X33">
        <f t="shared" si="11"/>
        <v>1019138198</v>
      </c>
      <c r="Y33" t="str">
        <f t="shared" si="12"/>
        <v>, '</v>
      </c>
      <c r="Z33" t="str">
        <f t="shared" si="13"/>
        <v>Normal</v>
      </c>
      <c r="AA33" t="str">
        <f t="shared" si="14"/>
        <v>', '</v>
      </c>
      <c r="AB33" t="str">
        <f t="shared" si="15"/>
        <v>3ro</v>
      </c>
      <c r="AC33" t="str">
        <f t="shared" si="16"/>
        <v>', '</v>
      </c>
      <c r="AD33" t="str">
        <f t="shared" si="17"/>
        <v>Diurna</v>
      </c>
      <c r="AE33" t="str">
        <f t="shared" si="18"/>
        <v>', '</v>
      </c>
      <c r="AF33" t="str">
        <f t="shared" si="19"/>
        <v>N/A</v>
      </c>
      <c r="AG33" t="str">
        <f t="shared" si="20"/>
        <v>', NOW(), NOW())</v>
      </c>
      <c r="AI33" t="str">
        <f t="shared" si="21"/>
        <v>INSERT INTO estudiante (id, nombre, apellido1, apellido2, correo, documento, estado, semestre, jornada, pilo_paga, created_at, updated_at) VALUES (20276430, 'NICOLAS', 'LUENGAS', 'CASTILLO', 'nicolas.luengas@javeriana.edu.co', 1019138198, 'Normal', '3ro', 'Diurna', 'N/A', NOW(), NOW())</v>
      </c>
      <c r="BF33" t="s">
        <v>3811</v>
      </c>
    </row>
    <row r="34" spans="1:58" x14ac:dyDescent="0.25">
      <c r="A34">
        <v>20280271</v>
      </c>
      <c r="B34" t="s">
        <v>32</v>
      </c>
      <c r="C34" t="s">
        <v>142</v>
      </c>
      <c r="D34" t="s">
        <v>145</v>
      </c>
      <c r="E34" t="s">
        <v>146</v>
      </c>
      <c r="F34">
        <v>1030680046</v>
      </c>
      <c r="G34" t="s">
        <v>65</v>
      </c>
      <c r="H34" t="s">
        <v>14</v>
      </c>
      <c r="I34" t="s">
        <v>21</v>
      </c>
      <c r="J34" t="s">
        <v>16</v>
      </c>
      <c r="M34" t="str">
        <f t="shared" si="0"/>
        <v>INSERT INTO estudiante (id, nombre, apellido1, apellido2, correo, documento, estado, semestre, jornada, pilo_paga, created_at, updated_at) VALUES (</v>
      </c>
      <c r="N34">
        <f t="shared" si="1"/>
        <v>20280271</v>
      </c>
      <c r="O34" t="str">
        <f t="shared" si="2"/>
        <v>, '</v>
      </c>
      <c r="P34" t="str">
        <f t="shared" si="3"/>
        <v>JUAN JOSE</v>
      </c>
      <c r="Q34" t="str">
        <f t="shared" si="4"/>
        <v>', '</v>
      </c>
      <c r="R34" t="str">
        <f t="shared" si="5"/>
        <v>LUENGAS</v>
      </c>
      <c r="S34" t="str">
        <f t="shared" si="6"/>
        <v>', '</v>
      </c>
      <c r="T34" t="str">
        <f t="shared" si="7"/>
        <v>VARGAS</v>
      </c>
      <c r="U34" t="str">
        <f t="shared" si="8"/>
        <v>', '</v>
      </c>
      <c r="V34" t="str">
        <f t="shared" si="9"/>
        <v>papo9707@gmail.com</v>
      </c>
      <c r="W34" t="str">
        <f t="shared" si="10"/>
        <v xml:space="preserve">', </v>
      </c>
      <c r="X34">
        <f t="shared" si="11"/>
        <v>1030680046</v>
      </c>
      <c r="Y34" t="str">
        <f t="shared" si="12"/>
        <v>, '</v>
      </c>
      <c r="Z34" t="str">
        <f t="shared" si="13"/>
        <v>Normal</v>
      </c>
      <c r="AA34" t="str">
        <f t="shared" si="14"/>
        <v>', '</v>
      </c>
      <c r="AB34" t="str">
        <f t="shared" si="15"/>
        <v>3ro</v>
      </c>
      <c r="AC34" t="str">
        <f t="shared" si="16"/>
        <v>', '</v>
      </c>
      <c r="AD34" t="str">
        <f t="shared" si="17"/>
        <v>Diurna</v>
      </c>
      <c r="AE34" t="str">
        <f t="shared" si="18"/>
        <v>', '</v>
      </c>
      <c r="AF34" t="str">
        <f t="shared" si="19"/>
        <v>N/A</v>
      </c>
      <c r="AG34" t="str">
        <f t="shared" si="20"/>
        <v>', NOW(), NOW())</v>
      </c>
      <c r="AI34" t="str">
        <f t="shared" si="21"/>
        <v>INSERT INTO estudiante (id, nombre, apellido1, apellido2, correo, documento, estado, semestre, jornada, pilo_paga, created_at, updated_at) VALUES (20280271, 'JUAN JOSE', 'LUENGAS', 'VARGAS', 'papo9707@gmail.com', 1030680046, 'Normal', '3ro', 'Diurna', 'N/A', NOW(), NOW())</v>
      </c>
      <c r="BF34" t="s">
        <v>3811</v>
      </c>
    </row>
    <row r="35" spans="1:58" x14ac:dyDescent="0.25">
      <c r="A35">
        <v>20275483</v>
      </c>
      <c r="B35" t="s">
        <v>147</v>
      </c>
      <c r="C35" t="s">
        <v>148</v>
      </c>
      <c r="D35" t="s">
        <v>149</v>
      </c>
      <c r="E35" t="s">
        <v>150</v>
      </c>
      <c r="F35">
        <v>1018496080</v>
      </c>
      <c r="G35" t="s">
        <v>65</v>
      </c>
      <c r="H35" t="s">
        <v>14</v>
      </c>
      <c r="I35" t="s">
        <v>21</v>
      </c>
      <c r="J35" t="s">
        <v>16</v>
      </c>
      <c r="M35" t="str">
        <f t="shared" si="0"/>
        <v>INSERT INTO estudiante (id, nombre, apellido1, apellido2, correo, documento, estado, semestre, jornada, pilo_paga, created_at, updated_at) VALUES (</v>
      </c>
      <c r="N35">
        <f t="shared" si="1"/>
        <v>20275483</v>
      </c>
      <c r="O35" t="str">
        <f t="shared" si="2"/>
        <v>, '</v>
      </c>
      <c r="P35" t="str">
        <f t="shared" si="3"/>
        <v>MARIA</v>
      </c>
      <c r="Q35" t="str">
        <f t="shared" si="4"/>
        <v>', '</v>
      </c>
      <c r="R35" t="str">
        <f t="shared" si="5"/>
        <v>LUZARDO</v>
      </c>
      <c r="S35" t="str">
        <f t="shared" si="6"/>
        <v>', '</v>
      </c>
      <c r="T35" t="str">
        <f t="shared" si="7"/>
        <v>MARTIN</v>
      </c>
      <c r="U35" t="str">
        <f t="shared" si="8"/>
        <v>', '</v>
      </c>
      <c r="V35" t="str">
        <f t="shared" si="9"/>
        <v>maria_luzardo1@hotmail.com</v>
      </c>
      <c r="W35" t="str">
        <f t="shared" si="10"/>
        <v xml:space="preserve">', </v>
      </c>
      <c r="X35">
        <f t="shared" si="11"/>
        <v>1018496080</v>
      </c>
      <c r="Y35" t="str">
        <f t="shared" si="12"/>
        <v>, '</v>
      </c>
      <c r="Z35" t="str">
        <f t="shared" si="13"/>
        <v>Normal</v>
      </c>
      <c r="AA35" t="str">
        <f t="shared" si="14"/>
        <v>', '</v>
      </c>
      <c r="AB35" t="str">
        <f t="shared" si="15"/>
        <v>3ro</v>
      </c>
      <c r="AC35" t="str">
        <f t="shared" si="16"/>
        <v>', '</v>
      </c>
      <c r="AD35" t="str">
        <f t="shared" si="17"/>
        <v>Diurna</v>
      </c>
      <c r="AE35" t="str">
        <f t="shared" si="18"/>
        <v>', '</v>
      </c>
      <c r="AF35" t="str">
        <f t="shared" si="19"/>
        <v>N/A</v>
      </c>
      <c r="AG35" t="str">
        <f t="shared" si="20"/>
        <v>', NOW(), NOW())</v>
      </c>
      <c r="AI35" t="str">
        <f t="shared" si="21"/>
        <v>INSERT INTO estudiante (id, nombre, apellido1, apellido2, correo, documento, estado, semestre, jornada, pilo_paga, created_at, updated_at) VALUES (20275483, 'MARIA', 'LUZARDO', 'MARTIN', 'maria_luzardo1@hotmail.com', 1018496080, 'Normal', '3ro', 'Diurna', 'N/A', NOW(), NOW())</v>
      </c>
      <c r="BF35" t="s">
        <v>3811</v>
      </c>
    </row>
    <row r="36" spans="1:58" x14ac:dyDescent="0.25">
      <c r="A36">
        <v>20251636</v>
      </c>
      <c r="B36" t="s">
        <v>151</v>
      </c>
      <c r="C36" t="s">
        <v>152</v>
      </c>
      <c r="D36" t="s">
        <v>153</v>
      </c>
      <c r="E36" t="s">
        <v>154</v>
      </c>
      <c r="F36">
        <v>1018487588</v>
      </c>
      <c r="G36" t="s">
        <v>65</v>
      </c>
      <c r="H36" t="s">
        <v>14</v>
      </c>
      <c r="I36" t="s">
        <v>21</v>
      </c>
      <c r="J36" t="s">
        <v>16</v>
      </c>
      <c r="M36" t="str">
        <f t="shared" si="0"/>
        <v>INSERT INTO estudiante (id, nombre, apellido1, apellido2, correo, documento, estado, semestre, jornada, pilo_paga, created_at, updated_at) VALUES (</v>
      </c>
      <c r="N36">
        <f t="shared" si="1"/>
        <v>20251636</v>
      </c>
      <c r="O36" t="str">
        <f t="shared" si="2"/>
        <v>, '</v>
      </c>
      <c r="P36" t="str">
        <f t="shared" si="3"/>
        <v>MAURICIO JOSE</v>
      </c>
      <c r="Q36" t="str">
        <f t="shared" si="4"/>
        <v>', '</v>
      </c>
      <c r="R36" t="str">
        <f t="shared" si="5"/>
        <v>MARMOLEJO</v>
      </c>
      <c r="S36" t="str">
        <f t="shared" si="6"/>
        <v>', '</v>
      </c>
      <c r="T36" t="str">
        <f t="shared" si="7"/>
        <v>ALVAREZ</v>
      </c>
      <c r="U36" t="str">
        <f t="shared" si="8"/>
        <v>', '</v>
      </c>
      <c r="V36" t="str">
        <f t="shared" si="9"/>
        <v>mauriciomarmolejo@hotmail.es</v>
      </c>
      <c r="W36" t="str">
        <f t="shared" si="10"/>
        <v xml:space="preserve">', </v>
      </c>
      <c r="X36">
        <f t="shared" si="11"/>
        <v>1018487588</v>
      </c>
      <c r="Y36" t="str">
        <f t="shared" si="12"/>
        <v>, '</v>
      </c>
      <c r="Z36" t="str">
        <f t="shared" si="13"/>
        <v>Normal</v>
      </c>
      <c r="AA36" t="str">
        <f t="shared" si="14"/>
        <v>', '</v>
      </c>
      <c r="AB36" t="str">
        <f t="shared" si="15"/>
        <v>3ro</v>
      </c>
      <c r="AC36" t="str">
        <f t="shared" si="16"/>
        <v>', '</v>
      </c>
      <c r="AD36" t="str">
        <f t="shared" si="17"/>
        <v>Diurna</v>
      </c>
      <c r="AE36" t="str">
        <f t="shared" si="18"/>
        <v>', '</v>
      </c>
      <c r="AF36" t="str">
        <f t="shared" si="19"/>
        <v>N/A</v>
      </c>
      <c r="AG36" t="str">
        <f t="shared" si="20"/>
        <v>', NOW(), NOW())</v>
      </c>
      <c r="AI36" t="str">
        <f t="shared" si="21"/>
        <v>INSERT INTO estudiante (id, nombre, apellido1, apellido2, correo, documento, estado, semestre, jornada, pilo_paga, created_at, updated_at) VALUES (20251636, 'MAURICIO JOSE', 'MARMOLEJO', 'ALVAREZ', 'mauriciomarmolejo@hotmail.es', 1018487588, 'Normal', '3ro', 'Diurna', 'N/A', NOW(), NOW())</v>
      </c>
      <c r="BF36" t="s">
        <v>3811</v>
      </c>
    </row>
    <row r="37" spans="1:58" x14ac:dyDescent="0.25">
      <c r="A37">
        <v>20259712</v>
      </c>
      <c r="B37" t="s">
        <v>155</v>
      </c>
      <c r="C37" t="s">
        <v>156</v>
      </c>
      <c r="D37" t="s">
        <v>19</v>
      </c>
      <c r="E37" t="s">
        <v>157</v>
      </c>
      <c r="F37">
        <v>1016102678</v>
      </c>
      <c r="G37" t="s">
        <v>65</v>
      </c>
      <c r="H37" t="s">
        <v>14</v>
      </c>
      <c r="I37" t="s">
        <v>15</v>
      </c>
      <c r="J37" t="s">
        <v>16</v>
      </c>
      <c r="M37" t="str">
        <f t="shared" si="0"/>
        <v>INSERT INTO estudiante (id, nombre, apellido1, apellido2, correo, documento, estado, semestre, jornada, pilo_paga, created_at, updated_at) VALUES (</v>
      </c>
      <c r="N37">
        <f t="shared" si="1"/>
        <v>20259712</v>
      </c>
      <c r="O37" t="str">
        <f t="shared" si="2"/>
        <v>, '</v>
      </c>
      <c r="P37" t="str">
        <f t="shared" si="3"/>
        <v>DANIEL EDUARDO</v>
      </c>
      <c r="Q37" t="str">
        <f t="shared" si="4"/>
        <v>', '</v>
      </c>
      <c r="R37" t="str">
        <f t="shared" si="5"/>
        <v>RIANO</v>
      </c>
      <c r="S37" t="str">
        <f t="shared" si="6"/>
        <v>', '</v>
      </c>
      <c r="T37" t="str">
        <f t="shared" si="7"/>
        <v>SANCHEZ</v>
      </c>
      <c r="U37" t="str">
        <f t="shared" si="8"/>
        <v>', '</v>
      </c>
      <c r="V37" t="str">
        <f t="shared" si="9"/>
        <v>Danielriao@hotmail.com</v>
      </c>
      <c r="W37" t="str">
        <f t="shared" si="10"/>
        <v xml:space="preserve">', </v>
      </c>
      <c r="X37">
        <f t="shared" si="11"/>
        <v>1016102678</v>
      </c>
      <c r="Y37" t="str">
        <f t="shared" si="12"/>
        <v>, '</v>
      </c>
      <c r="Z37" t="str">
        <f t="shared" si="13"/>
        <v>Normal</v>
      </c>
      <c r="AA37" t="str">
        <f t="shared" si="14"/>
        <v>', '</v>
      </c>
      <c r="AB37" t="str">
        <f t="shared" si="15"/>
        <v>3ro</v>
      </c>
      <c r="AC37" t="str">
        <f t="shared" si="16"/>
        <v>', '</v>
      </c>
      <c r="AD37" t="str">
        <f t="shared" si="17"/>
        <v>Nocturna</v>
      </c>
      <c r="AE37" t="str">
        <f t="shared" si="18"/>
        <v>', '</v>
      </c>
      <c r="AF37" t="str">
        <f t="shared" si="19"/>
        <v>N/A</v>
      </c>
      <c r="AG37" t="str">
        <f t="shared" si="20"/>
        <v>', NOW(), NOW())</v>
      </c>
      <c r="AI37" t="str">
        <f t="shared" si="21"/>
        <v>INSERT INTO estudiante (id, nombre, apellido1, apellido2, correo, documento, estado, semestre, jornada, pilo_paga, created_at, updated_at) VALUES (20259712, 'DANIEL EDUARDO', 'RIANO', 'SANCHEZ', 'Danielriao@hotmail.com', 1016102678, 'Normal', '3ro', 'Nocturna', 'N/A', NOW(), NOW())</v>
      </c>
      <c r="BF37" t="s">
        <v>3811</v>
      </c>
    </row>
    <row r="38" spans="1:58" x14ac:dyDescent="0.25">
      <c r="A38">
        <v>20259534</v>
      </c>
      <c r="B38" t="s">
        <v>158</v>
      </c>
      <c r="C38" t="s">
        <v>159</v>
      </c>
      <c r="D38" t="s">
        <v>160</v>
      </c>
      <c r="E38" t="s">
        <v>161</v>
      </c>
      <c r="F38">
        <v>1019136204</v>
      </c>
      <c r="G38" t="s">
        <v>65</v>
      </c>
      <c r="H38" t="s">
        <v>14</v>
      </c>
      <c r="I38" t="s">
        <v>15</v>
      </c>
      <c r="J38" t="s">
        <v>16</v>
      </c>
      <c r="M38" t="str">
        <f t="shared" si="0"/>
        <v>INSERT INTO estudiante (id, nombre, apellido1, apellido2, correo, documento, estado, semestre, jornada, pilo_paga, created_at, updated_at) VALUES (</v>
      </c>
      <c r="N38">
        <f t="shared" si="1"/>
        <v>20259534</v>
      </c>
      <c r="O38" t="str">
        <f t="shared" si="2"/>
        <v>, '</v>
      </c>
      <c r="P38" t="str">
        <f t="shared" si="3"/>
        <v>DANIELA ALEJANDRA</v>
      </c>
      <c r="Q38" t="str">
        <f t="shared" si="4"/>
        <v>', '</v>
      </c>
      <c r="R38" t="str">
        <f t="shared" si="5"/>
        <v>SANTOS</v>
      </c>
      <c r="S38" t="str">
        <f t="shared" si="6"/>
        <v>', '</v>
      </c>
      <c r="T38" t="str">
        <f t="shared" si="7"/>
        <v>QUINONES</v>
      </c>
      <c r="U38" t="str">
        <f t="shared" si="8"/>
        <v>', '</v>
      </c>
      <c r="V38" t="str">
        <f t="shared" si="9"/>
        <v>dsalejandra22@hotmail.com</v>
      </c>
      <c r="W38" t="str">
        <f t="shared" si="10"/>
        <v xml:space="preserve">', </v>
      </c>
      <c r="X38">
        <f t="shared" si="11"/>
        <v>1019136204</v>
      </c>
      <c r="Y38" t="str">
        <f t="shared" si="12"/>
        <v>, '</v>
      </c>
      <c r="Z38" t="str">
        <f t="shared" si="13"/>
        <v>Normal</v>
      </c>
      <c r="AA38" t="str">
        <f t="shared" si="14"/>
        <v>', '</v>
      </c>
      <c r="AB38" t="str">
        <f t="shared" si="15"/>
        <v>3ro</v>
      </c>
      <c r="AC38" t="str">
        <f t="shared" si="16"/>
        <v>', '</v>
      </c>
      <c r="AD38" t="str">
        <f t="shared" si="17"/>
        <v>Nocturna</v>
      </c>
      <c r="AE38" t="str">
        <f t="shared" si="18"/>
        <v>', '</v>
      </c>
      <c r="AF38" t="str">
        <f t="shared" si="19"/>
        <v>N/A</v>
      </c>
      <c r="AG38" t="str">
        <f t="shared" si="20"/>
        <v>', NOW(), NOW())</v>
      </c>
      <c r="AI38" t="str">
        <f t="shared" si="21"/>
        <v>INSERT INTO estudiante (id, nombre, apellido1, apellido2, correo, documento, estado, semestre, jornada, pilo_paga, created_at, updated_at) VALUES (20259534, 'DANIELA ALEJANDRA', 'SANTOS', 'QUINONES', 'dsalejandra22@hotmail.com', 1019136204, 'Normal', '3ro', 'Nocturna', 'N/A', NOW(), NOW())</v>
      </c>
      <c r="BF38" t="s">
        <v>3811</v>
      </c>
    </row>
    <row r="39" spans="1:58" x14ac:dyDescent="0.25">
      <c r="A39">
        <v>20265227</v>
      </c>
      <c r="B39" t="s">
        <v>162</v>
      </c>
      <c r="C39" t="s">
        <v>163</v>
      </c>
      <c r="D39" t="s">
        <v>134</v>
      </c>
      <c r="E39" t="s">
        <v>164</v>
      </c>
      <c r="F39">
        <v>1015481392</v>
      </c>
      <c r="G39" t="s">
        <v>65</v>
      </c>
      <c r="H39" t="s">
        <v>14</v>
      </c>
      <c r="I39" t="s">
        <v>21</v>
      </c>
      <c r="J39" t="s">
        <v>16</v>
      </c>
      <c r="M39" t="str">
        <f t="shared" si="0"/>
        <v>INSERT INTO estudiante (id, nombre, apellido1, apellido2, correo, documento, estado, semestre, jornada, pilo_paga, created_at, updated_at) VALUES (</v>
      </c>
      <c r="N39">
        <f t="shared" si="1"/>
        <v>20265227</v>
      </c>
      <c r="O39" t="str">
        <f t="shared" si="2"/>
        <v>, '</v>
      </c>
      <c r="P39" t="str">
        <f t="shared" si="3"/>
        <v>JUAN SEBASTIAN</v>
      </c>
      <c r="Q39" t="str">
        <f t="shared" si="4"/>
        <v>', '</v>
      </c>
      <c r="R39" t="str">
        <f t="shared" si="5"/>
        <v>TORRES</v>
      </c>
      <c r="S39" t="str">
        <f t="shared" si="6"/>
        <v>', '</v>
      </c>
      <c r="T39" t="str">
        <f t="shared" si="7"/>
        <v>LEON</v>
      </c>
      <c r="U39" t="str">
        <f t="shared" si="8"/>
        <v>', '</v>
      </c>
      <c r="V39" t="str">
        <f t="shared" si="9"/>
        <v>to_juan@javeriana.edu.co</v>
      </c>
      <c r="W39" t="str">
        <f t="shared" si="10"/>
        <v xml:space="preserve">', </v>
      </c>
      <c r="X39">
        <f t="shared" si="11"/>
        <v>1015481392</v>
      </c>
      <c r="Y39" t="str">
        <f t="shared" si="12"/>
        <v>, '</v>
      </c>
      <c r="Z39" t="str">
        <f t="shared" si="13"/>
        <v>Normal</v>
      </c>
      <c r="AA39" t="str">
        <f t="shared" si="14"/>
        <v>', '</v>
      </c>
      <c r="AB39" t="str">
        <f t="shared" si="15"/>
        <v>3ro</v>
      </c>
      <c r="AC39" t="str">
        <f t="shared" si="16"/>
        <v>', '</v>
      </c>
      <c r="AD39" t="str">
        <f t="shared" si="17"/>
        <v>Diurna</v>
      </c>
      <c r="AE39" t="str">
        <f t="shared" si="18"/>
        <v>', '</v>
      </c>
      <c r="AF39" t="str">
        <f t="shared" si="19"/>
        <v>N/A</v>
      </c>
      <c r="AG39" t="str">
        <f t="shared" si="20"/>
        <v>', NOW(), NOW())</v>
      </c>
      <c r="AI39" t="str">
        <f t="shared" si="21"/>
        <v>INSERT INTO estudiante (id, nombre, apellido1, apellido2, correo, documento, estado, semestre, jornada, pilo_paga, created_at, updated_at) VALUES (20265227, 'JUAN SEBASTIAN', 'TORRES', 'LEON', 'to_juan@javeriana.edu.co', 1015481392, 'Normal', '3ro', 'Diurna', 'N/A', NOW(), NOW())</v>
      </c>
      <c r="BF39" t="s">
        <v>3811</v>
      </c>
    </row>
    <row r="40" spans="1:58" x14ac:dyDescent="0.25">
      <c r="A40">
        <v>20152888</v>
      </c>
      <c r="B40" t="s">
        <v>165</v>
      </c>
      <c r="C40" t="s">
        <v>166</v>
      </c>
      <c r="D40" t="s">
        <v>167</v>
      </c>
      <c r="E40" t="s">
        <v>168</v>
      </c>
      <c r="F40">
        <v>1016098807</v>
      </c>
      <c r="G40" t="s">
        <v>65</v>
      </c>
      <c r="H40" t="s">
        <v>14</v>
      </c>
      <c r="I40" t="s">
        <v>15</v>
      </c>
      <c r="J40" t="s">
        <v>16</v>
      </c>
      <c r="M40" t="str">
        <f t="shared" si="0"/>
        <v>INSERT INTO estudiante (id, nombre, apellido1, apellido2, correo, documento, estado, semestre, jornada, pilo_paga, created_at, updated_at) VALUES (</v>
      </c>
      <c r="N40">
        <f t="shared" si="1"/>
        <v>20152888</v>
      </c>
      <c r="O40" t="str">
        <f t="shared" si="2"/>
        <v>, '</v>
      </c>
      <c r="P40" t="str">
        <f t="shared" si="3"/>
        <v>LAURA TATIANA</v>
      </c>
      <c r="Q40" t="str">
        <f t="shared" si="4"/>
        <v>', '</v>
      </c>
      <c r="R40" t="str">
        <f t="shared" si="5"/>
        <v>MENDOZA</v>
      </c>
      <c r="S40" t="str">
        <f t="shared" si="6"/>
        <v>', '</v>
      </c>
      <c r="T40" t="str">
        <f t="shared" si="7"/>
        <v>PANQUEVA</v>
      </c>
      <c r="U40" t="str">
        <f t="shared" si="8"/>
        <v>', '</v>
      </c>
      <c r="V40" t="str">
        <f t="shared" si="9"/>
        <v>mendozalaura@javeriana.edu.co</v>
      </c>
      <c r="W40" t="str">
        <f t="shared" si="10"/>
        <v xml:space="preserve">', </v>
      </c>
      <c r="X40">
        <f t="shared" si="11"/>
        <v>1016098807</v>
      </c>
      <c r="Y40" t="str">
        <f t="shared" si="12"/>
        <v>, '</v>
      </c>
      <c r="Z40" t="str">
        <f t="shared" si="13"/>
        <v>Normal</v>
      </c>
      <c r="AA40" t="str">
        <f t="shared" si="14"/>
        <v>', '</v>
      </c>
      <c r="AB40" t="str">
        <f t="shared" si="15"/>
        <v>3ro</v>
      </c>
      <c r="AC40" t="str">
        <f t="shared" si="16"/>
        <v>', '</v>
      </c>
      <c r="AD40" t="str">
        <f t="shared" si="17"/>
        <v>Nocturna</v>
      </c>
      <c r="AE40" t="str">
        <f t="shared" si="18"/>
        <v>', '</v>
      </c>
      <c r="AF40" t="str">
        <f t="shared" si="19"/>
        <v>N/A</v>
      </c>
      <c r="AG40" t="str">
        <f t="shared" si="20"/>
        <v>', NOW(), NOW())</v>
      </c>
      <c r="AI40" t="str">
        <f t="shared" si="21"/>
        <v>INSERT INTO estudiante (id, nombre, apellido1, apellido2, correo, documento, estado, semestre, jornada, pilo_paga, created_at, updated_at) VALUES (20152888, 'LAURA TATIANA', 'MENDOZA', 'PANQUEVA', 'mendozalaura@javeriana.edu.co', 1016098807, 'Normal', '3ro', 'Nocturna', 'N/A', NOW(), NOW())</v>
      </c>
      <c r="BF40" t="s">
        <v>3811</v>
      </c>
    </row>
    <row r="41" spans="1:58" x14ac:dyDescent="0.25">
      <c r="A41">
        <v>10107458</v>
      </c>
      <c r="B41" t="s">
        <v>169</v>
      </c>
      <c r="C41" t="s">
        <v>170</v>
      </c>
      <c r="D41" t="s">
        <v>171</v>
      </c>
      <c r="E41" t="s">
        <v>172</v>
      </c>
      <c r="F41">
        <v>1098617294</v>
      </c>
      <c r="G41" t="s">
        <v>65</v>
      </c>
      <c r="H41" t="s">
        <v>173</v>
      </c>
      <c r="I41" t="s">
        <v>15</v>
      </c>
      <c r="J41" t="s">
        <v>16</v>
      </c>
      <c r="M41" t="str">
        <f t="shared" si="0"/>
        <v>INSERT INTO estudiante (id, nombre, apellido1, apellido2, correo, documento, estado, semestre, jornada, pilo_paga, created_at, updated_at) VALUES (</v>
      </c>
      <c r="N41">
        <f t="shared" si="1"/>
        <v>10107458</v>
      </c>
      <c r="O41" t="str">
        <f t="shared" si="2"/>
        <v>, '</v>
      </c>
      <c r="P41" t="str">
        <f t="shared" si="3"/>
        <v>Natalia</v>
      </c>
      <c r="Q41" t="str">
        <f t="shared" si="4"/>
        <v>', '</v>
      </c>
      <c r="R41" t="str">
        <f t="shared" si="5"/>
        <v>Manchego</v>
      </c>
      <c r="S41" t="str">
        <f t="shared" si="6"/>
        <v>', '</v>
      </c>
      <c r="T41" t="str">
        <f t="shared" si="7"/>
        <v>Infante</v>
      </c>
      <c r="U41" t="str">
        <f t="shared" si="8"/>
        <v>', '</v>
      </c>
      <c r="V41" t="str">
        <f t="shared" si="9"/>
        <v>nmanchego@javeriana.edu.co</v>
      </c>
      <c r="W41" t="str">
        <f t="shared" si="10"/>
        <v xml:space="preserve">', </v>
      </c>
      <c r="X41">
        <f t="shared" si="11"/>
        <v>1098617294</v>
      </c>
      <c r="Y41" t="str">
        <f t="shared" si="12"/>
        <v>, '</v>
      </c>
      <c r="Z41" t="str">
        <f t="shared" si="13"/>
        <v>Normal</v>
      </c>
      <c r="AA41" t="str">
        <f t="shared" si="14"/>
        <v>', '</v>
      </c>
      <c r="AB41" t="str">
        <f t="shared" si="15"/>
        <v>Resto de Estudiantes</v>
      </c>
      <c r="AC41" t="str">
        <f t="shared" si="16"/>
        <v>', '</v>
      </c>
      <c r="AD41" t="str">
        <f t="shared" si="17"/>
        <v>Nocturna</v>
      </c>
      <c r="AE41" t="str">
        <f t="shared" si="18"/>
        <v>', '</v>
      </c>
      <c r="AF41" t="str">
        <f t="shared" si="19"/>
        <v>N/A</v>
      </c>
      <c r="AG41" t="str">
        <f t="shared" si="20"/>
        <v>', NOW(), NOW())</v>
      </c>
      <c r="AI41" t="str">
        <f t="shared" si="21"/>
        <v>INSERT INTO estudiante (id, nombre, apellido1, apellido2, correo, documento, estado, semestre, jornada, pilo_paga, created_at, updated_at) VALUES (10107458, 'Natalia', 'Manchego', 'Infante', 'nmanchego@javeriana.edu.co', 1098617294, 'Normal', 'Resto de Estudiantes', 'Nocturna', 'N/A', NOW(), NOW())</v>
      </c>
      <c r="BF41" t="s">
        <v>3811</v>
      </c>
    </row>
    <row r="42" spans="1:58" x14ac:dyDescent="0.25">
      <c r="A42">
        <v>10173612</v>
      </c>
      <c r="B42" t="s">
        <v>174</v>
      </c>
      <c r="C42" t="s">
        <v>175</v>
      </c>
      <c r="D42" t="s">
        <v>176</v>
      </c>
      <c r="E42" t="s">
        <v>177</v>
      </c>
      <c r="F42">
        <v>80729487</v>
      </c>
      <c r="G42" t="s">
        <v>65</v>
      </c>
      <c r="H42" t="s">
        <v>178</v>
      </c>
      <c r="I42" t="s">
        <v>15</v>
      </c>
      <c r="J42" t="s">
        <v>16</v>
      </c>
      <c r="M42" t="str">
        <f t="shared" si="0"/>
        <v>INSERT INTO estudiante (id, nombre, apellido1, apellido2, correo, documento, estado, semestre, jornada, pilo_paga, created_at, updated_at) VALUES (</v>
      </c>
      <c r="N42">
        <f t="shared" si="1"/>
        <v>10173612</v>
      </c>
      <c r="O42" t="str">
        <f t="shared" si="2"/>
        <v>, '</v>
      </c>
      <c r="P42" t="str">
        <f t="shared" si="3"/>
        <v>David Ricardo</v>
      </c>
      <c r="Q42" t="str">
        <f t="shared" si="4"/>
        <v>', '</v>
      </c>
      <c r="R42" t="str">
        <f t="shared" si="5"/>
        <v>Padilla</v>
      </c>
      <c r="S42" t="str">
        <f t="shared" si="6"/>
        <v>', '</v>
      </c>
      <c r="T42" t="str">
        <f t="shared" si="7"/>
        <v>Velasco</v>
      </c>
      <c r="U42" t="str">
        <f t="shared" si="8"/>
        <v>', '</v>
      </c>
      <c r="V42" t="str">
        <f t="shared" si="9"/>
        <v>david.padilla.v@javeriana.edu.co</v>
      </c>
      <c r="W42" t="str">
        <f t="shared" si="10"/>
        <v xml:space="preserve">', </v>
      </c>
      <c r="X42">
        <f t="shared" si="11"/>
        <v>80729487</v>
      </c>
      <c r="Y42" t="str">
        <f t="shared" si="12"/>
        <v>, '</v>
      </c>
      <c r="Z42" t="str">
        <f t="shared" si="13"/>
        <v>Normal</v>
      </c>
      <c r="AA42" t="str">
        <f t="shared" si="14"/>
        <v>', '</v>
      </c>
      <c r="AB42" t="str">
        <f t="shared" si="15"/>
        <v>Resto de los Estudiantes</v>
      </c>
      <c r="AC42" t="str">
        <f t="shared" si="16"/>
        <v>', '</v>
      </c>
      <c r="AD42" t="str">
        <f t="shared" si="17"/>
        <v>Nocturna</v>
      </c>
      <c r="AE42" t="str">
        <f t="shared" si="18"/>
        <v>', '</v>
      </c>
      <c r="AF42" t="str">
        <f t="shared" si="19"/>
        <v>N/A</v>
      </c>
      <c r="AG42" t="str">
        <f t="shared" si="20"/>
        <v>', NOW(), NOW())</v>
      </c>
      <c r="AI42" t="str">
        <f t="shared" si="21"/>
        <v>INSERT INTO estudiante (id, nombre, apellido1, apellido2, correo, documento, estado, semestre, jornada, pilo_paga, created_at, updated_at) VALUES (10173612, 'David Ricardo', 'Padilla', 'Velasco', 'david.padilla.v@javeriana.edu.co', 80729487, 'Normal', 'Resto de los Estudiantes', 'Nocturna', 'N/A', NOW(), NOW())</v>
      </c>
      <c r="BF42" t="s">
        <v>3811</v>
      </c>
    </row>
    <row r="43" spans="1:58" x14ac:dyDescent="0.25">
      <c r="A43">
        <v>20137545</v>
      </c>
      <c r="B43" t="s">
        <v>179</v>
      </c>
      <c r="C43" t="s">
        <v>180</v>
      </c>
      <c r="D43" t="s">
        <v>104</v>
      </c>
      <c r="E43" t="s">
        <v>181</v>
      </c>
      <c r="F43">
        <v>1019138862</v>
      </c>
      <c r="G43" t="s">
        <v>13</v>
      </c>
      <c r="H43" t="s">
        <v>26</v>
      </c>
      <c r="I43" t="s">
        <v>21</v>
      </c>
      <c r="J43" t="s">
        <v>16</v>
      </c>
      <c r="M43" t="str">
        <f t="shared" si="0"/>
        <v>INSERT INTO estudiante (id, nombre, apellido1, apellido2, correo, documento, estado, semestre, jornada, pilo_paga, created_at, updated_at) VALUES (</v>
      </c>
      <c r="N43">
        <f t="shared" si="1"/>
        <v>20137545</v>
      </c>
      <c r="O43" t="str">
        <f t="shared" si="2"/>
        <v>, '</v>
      </c>
      <c r="P43" t="str">
        <f t="shared" si="3"/>
        <v>Maria Camila</v>
      </c>
      <c r="Q43" t="str">
        <f t="shared" si="4"/>
        <v>', '</v>
      </c>
      <c r="R43" t="str">
        <f t="shared" si="5"/>
        <v>Espinosa</v>
      </c>
      <c r="S43" t="str">
        <f t="shared" si="6"/>
        <v>', '</v>
      </c>
      <c r="T43" t="str">
        <f t="shared" si="7"/>
        <v>Prieto</v>
      </c>
      <c r="U43" t="str">
        <f t="shared" si="8"/>
        <v>', '</v>
      </c>
      <c r="V43" t="str">
        <f t="shared" si="9"/>
        <v>m_espinosa@javeriana.edu.co</v>
      </c>
      <c r="W43" t="str">
        <f t="shared" si="10"/>
        <v xml:space="preserve">', </v>
      </c>
      <c r="X43">
        <f t="shared" si="11"/>
        <v>1019138862</v>
      </c>
      <c r="Y43" t="str">
        <f t="shared" si="12"/>
        <v>, '</v>
      </c>
      <c r="Z43" t="str">
        <f t="shared" si="13"/>
        <v>Segunda Prueba</v>
      </c>
      <c r="AA43" t="str">
        <f t="shared" si="14"/>
        <v>', '</v>
      </c>
      <c r="AB43" t="str">
        <f t="shared" si="15"/>
        <v>resto de estudiantes</v>
      </c>
      <c r="AC43" t="str">
        <f t="shared" si="16"/>
        <v>', '</v>
      </c>
      <c r="AD43" t="str">
        <f t="shared" si="17"/>
        <v>Diurna</v>
      </c>
      <c r="AE43" t="str">
        <f t="shared" si="18"/>
        <v>', '</v>
      </c>
      <c r="AF43" t="str">
        <f t="shared" si="19"/>
        <v>N/A</v>
      </c>
      <c r="AG43" t="str">
        <f t="shared" si="20"/>
        <v>', NOW(), NOW())</v>
      </c>
      <c r="AI43" t="str">
        <f t="shared" si="21"/>
        <v>INSERT INTO estudiante (id, nombre, apellido1, apellido2, correo, documento, estado, semestre, jornada, pilo_paga, created_at, updated_at) VALUES (20137545, 'Maria Camila', 'Espinosa', 'Prieto', 'm_espinosa@javeriana.edu.co', 1019138862, 'Segunda Prueba', 'resto de estudiantes', 'Diurna', 'N/A', NOW(), NOW())</v>
      </c>
      <c r="BF43" t="s">
        <v>3811</v>
      </c>
    </row>
    <row r="44" spans="1:58" x14ac:dyDescent="0.25">
      <c r="A44">
        <v>2027785</v>
      </c>
      <c r="B44" t="s">
        <v>182</v>
      </c>
      <c r="C44" t="s">
        <v>183</v>
      </c>
      <c r="D44" t="s">
        <v>184</v>
      </c>
      <c r="E44" t="s">
        <v>185</v>
      </c>
      <c r="F44">
        <v>1136888974</v>
      </c>
      <c r="G44" t="s">
        <v>31</v>
      </c>
      <c r="H44" t="s">
        <v>26</v>
      </c>
      <c r="I44" t="s">
        <v>21</v>
      </c>
      <c r="J44" t="s">
        <v>16</v>
      </c>
      <c r="M44" t="str">
        <f t="shared" si="0"/>
        <v>INSERT INTO estudiante (id, nombre, apellido1, apellido2, correo, documento, estado, semestre, jornada, pilo_paga, created_at, updated_at) VALUES (</v>
      </c>
      <c r="N44">
        <f t="shared" si="1"/>
        <v>2027785</v>
      </c>
      <c r="O44" t="str">
        <f t="shared" si="2"/>
        <v>, '</v>
      </c>
      <c r="P44" t="str">
        <f t="shared" si="3"/>
        <v>SANTIAGO</v>
      </c>
      <c r="Q44" t="str">
        <f t="shared" si="4"/>
        <v>', '</v>
      </c>
      <c r="R44" t="str">
        <f t="shared" si="5"/>
        <v>ARRIETA</v>
      </c>
      <c r="S44" t="str">
        <f t="shared" si="6"/>
        <v>', '</v>
      </c>
      <c r="T44" t="str">
        <f t="shared" si="7"/>
        <v>MOSQUERA</v>
      </c>
      <c r="U44" t="str">
        <f t="shared" si="8"/>
        <v>', '</v>
      </c>
      <c r="V44" t="str">
        <f t="shared" si="9"/>
        <v>s.arrieta@javeriana.edu.co</v>
      </c>
      <c r="W44" t="str">
        <f t="shared" si="10"/>
        <v xml:space="preserve">', </v>
      </c>
      <c r="X44">
        <f t="shared" si="11"/>
        <v>1136888974</v>
      </c>
      <c r="Y44" t="str">
        <f t="shared" si="12"/>
        <v>, '</v>
      </c>
      <c r="Z44" t="str">
        <f t="shared" si="13"/>
        <v>Primera Prueba</v>
      </c>
      <c r="AA44" t="str">
        <f t="shared" si="14"/>
        <v>', '</v>
      </c>
      <c r="AB44" t="str">
        <f t="shared" si="15"/>
        <v>resto de estudiantes</v>
      </c>
      <c r="AC44" t="str">
        <f t="shared" si="16"/>
        <v>', '</v>
      </c>
      <c r="AD44" t="str">
        <f t="shared" si="17"/>
        <v>Diurna</v>
      </c>
      <c r="AE44" t="str">
        <f t="shared" si="18"/>
        <v>', '</v>
      </c>
      <c r="AF44" t="str">
        <f t="shared" si="19"/>
        <v>N/A</v>
      </c>
      <c r="AG44" t="str">
        <f t="shared" si="20"/>
        <v>', NOW(), NOW())</v>
      </c>
      <c r="AI44" t="str">
        <f t="shared" si="21"/>
        <v>INSERT INTO estudiante (id, nombre, apellido1, apellido2, correo, documento, estado, semestre, jornada, pilo_paga, created_at, updated_at) VALUES (2027785, 'SANTIAGO', 'ARRIETA', 'MOSQUERA', 's.arrieta@javeriana.edu.co', 1136888974, 'Primera Prueba', 'resto de estudiantes', 'Diurna', 'N/A', NOW(), NOW())</v>
      </c>
      <c r="BF44" t="s">
        <v>3811</v>
      </c>
    </row>
    <row r="45" spans="1:58" x14ac:dyDescent="0.25">
      <c r="A45">
        <v>2026073</v>
      </c>
      <c r="B45" t="s">
        <v>186</v>
      </c>
      <c r="C45" t="s">
        <v>187</v>
      </c>
      <c r="D45" t="s">
        <v>188</v>
      </c>
      <c r="E45" t="s">
        <v>189</v>
      </c>
      <c r="F45">
        <v>1020841102</v>
      </c>
      <c r="G45" t="s">
        <v>65</v>
      </c>
      <c r="H45" t="s">
        <v>26</v>
      </c>
      <c r="I45" t="s">
        <v>21</v>
      </c>
      <c r="J45" t="s">
        <v>16</v>
      </c>
      <c r="M45" t="str">
        <f t="shared" si="0"/>
        <v>INSERT INTO estudiante (id, nombre, apellido1, apellido2, correo, documento, estado, semestre, jornada, pilo_paga, created_at, updated_at) VALUES (</v>
      </c>
      <c r="N45">
        <f t="shared" si="1"/>
        <v>2026073</v>
      </c>
      <c r="O45" t="str">
        <f t="shared" si="2"/>
        <v>, '</v>
      </c>
      <c r="P45" t="str">
        <f t="shared" si="3"/>
        <v>VALERIA</v>
      </c>
      <c r="Q45" t="str">
        <f t="shared" si="4"/>
        <v>', '</v>
      </c>
      <c r="R45" t="str">
        <f t="shared" si="5"/>
        <v>SILVA</v>
      </c>
      <c r="S45" t="str">
        <f t="shared" si="6"/>
        <v>', '</v>
      </c>
      <c r="T45" t="str">
        <f t="shared" si="7"/>
        <v>NINO</v>
      </c>
      <c r="U45" t="str">
        <f t="shared" si="8"/>
        <v>', '</v>
      </c>
      <c r="V45" t="str">
        <f t="shared" si="9"/>
        <v>silvavaleria@javeriana.edu.co</v>
      </c>
      <c r="W45" t="str">
        <f t="shared" si="10"/>
        <v xml:space="preserve">', </v>
      </c>
      <c r="X45">
        <f t="shared" si="11"/>
        <v>1020841102</v>
      </c>
      <c r="Y45" t="str">
        <f t="shared" si="12"/>
        <v>, '</v>
      </c>
      <c r="Z45" t="str">
        <f t="shared" si="13"/>
        <v>Normal</v>
      </c>
      <c r="AA45" t="str">
        <f t="shared" si="14"/>
        <v>', '</v>
      </c>
      <c r="AB45" t="str">
        <f t="shared" si="15"/>
        <v>resto de estudiantes</v>
      </c>
      <c r="AC45" t="str">
        <f t="shared" si="16"/>
        <v>', '</v>
      </c>
      <c r="AD45" t="str">
        <f t="shared" si="17"/>
        <v>Diurna</v>
      </c>
      <c r="AE45" t="str">
        <f t="shared" si="18"/>
        <v>', '</v>
      </c>
      <c r="AF45" t="str">
        <f t="shared" si="19"/>
        <v>N/A</v>
      </c>
      <c r="AG45" t="str">
        <f t="shared" si="20"/>
        <v>', NOW(), NOW())</v>
      </c>
      <c r="AI45" t="str">
        <f t="shared" si="21"/>
        <v>INSERT INTO estudiante (id, nombre, apellido1, apellido2, correo, documento, estado, semestre, jornada, pilo_paga, created_at, updated_at) VALUES (2026073, 'VALERIA', 'SILVA', 'NINO', 'silvavaleria@javeriana.edu.co', 1020841102, 'Normal', 'resto de estudiantes', 'Diurna', 'N/A', NOW(), NOW())</v>
      </c>
      <c r="BF45" t="s">
        <v>3811</v>
      </c>
    </row>
    <row r="46" spans="1:58" x14ac:dyDescent="0.25">
      <c r="A46">
        <v>2027464</v>
      </c>
      <c r="B46" t="s">
        <v>190</v>
      </c>
      <c r="C46" t="s">
        <v>191</v>
      </c>
      <c r="D46" t="s">
        <v>19</v>
      </c>
      <c r="E46" t="s">
        <v>192</v>
      </c>
      <c r="F46">
        <v>1047502672</v>
      </c>
      <c r="G46" t="s">
        <v>65</v>
      </c>
      <c r="H46" t="s">
        <v>26</v>
      </c>
      <c r="I46" t="s">
        <v>21</v>
      </c>
      <c r="J46" t="s">
        <v>16</v>
      </c>
      <c r="M46" t="str">
        <f t="shared" si="0"/>
        <v>INSERT INTO estudiante (id, nombre, apellido1, apellido2, correo, documento, estado, semestre, jornada, pilo_paga, created_at, updated_at) VALUES (</v>
      </c>
      <c r="N46">
        <f t="shared" si="1"/>
        <v>2027464</v>
      </c>
      <c r="O46" t="str">
        <f t="shared" si="2"/>
        <v>, '</v>
      </c>
      <c r="P46" t="str">
        <f t="shared" si="3"/>
        <v>MARIANGELA</v>
      </c>
      <c r="Q46" t="str">
        <f t="shared" si="4"/>
        <v>', '</v>
      </c>
      <c r="R46" t="str">
        <f t="shared" si="5"/>
        <v>BADLISSI</v>
      </c>
      <c r="S46" t="str">
        <f t="shared" si="6"/>
        <v>', '</v>
      </c>
      <c r="T46" t="str">
        <f t="shared" si="7"/>
        <v>SANCHEZ</v>
      </c>
      <c r="U46" t="str">
        <f t="shared" si="8"/>
        <v>', '</v>
      </c>
      <c r="V46" t="str">
        <f t="shared" si="9"/>
        <v>m_badlissi@javeriana.edu.co</v>
      </c>
      <c r="W46" t="str">
        <f t="shared" si="10"/>
        <v xml:space="preserve">', </v>
      </c>
      <c r="X46">
        <f t="shared" si="11"/>
        <v>1047502672</v>
      </c>
      <c r="Y46" t="str">
        <f t="shared" si="12"/>
        <v>, '</v>
      </c>
      <c r="Z46" t="str">
        <f t="shared" si="13"/>
        <v>Normal</v>
      </c>
      <c r="AA46" t="str">
        <f t="shared" si="14"/>
        <v>', '</v>
      </c>
      <c r="AB46" t="str">
        <f t="shared" si="15"/>
        <v>resto de estudiantes</v>
      </c>
      <c r="AC46" t="str">
        <f t="shared" si="16"/>
        <v>', '</v>
      </c>
      <c r="AD46" t="str">
        <f t="shared" si="17"/>
        <v>Diurna</v>
      </c>
      <c r="AE46" t="str">
        <f t="shared" si="18"/>
        <v>', '</v>
      </c>
      <c r="AF46" t="str">
        <f t="shared" si="19"/>
        <v>N/A</v>
      </c>
      <c r="AG46" t="str">
        <f t="shared" si="20"/>
        <v>', NOW(), NOW())</v>
      </c>
      <c r="AI46" t="str">
        <f t="shared" si="21"/>
        <v>INSERT INTO estudiante (id, nombre, apellido1, apellido2, correo, documento, estado, semestre, jornada, pilo_paga, created_at, updated_at) VALUES (2027464, 'MARIANGELA', 'BADLISSI', 'SANCHEZ', 'm_badlissi@javeriana.edu.co', 1047502672, 'Normal', 'resto de estudiantes', 'Diurna', 'N/A', NOW(), NOW())</v>
      </c>
      <c r="BF46" t="s">
        <v>3811</v>
      </c>
    </row>
    <row r="47" spans="1:58" x14ac:dyDescent="0.25">
      <c r="A47">
        <v>20279727</v>
      </c>
      <c r="B47" t="s">
        <v>193</v>
      </c>
      <c r="C47" t="s">
        <v>194</v>
      </c>
      <c r="D47" t="s">
        <v>195</v>
      </c>
      <c r="E47" t="s">
        <v>196</v>
      </c>
      <c r="F47">
        <v>1010234643</v>
      </c>
      <c r="G47" t="s">
        <v>65</v>
      </c>
      <c r="H47" t="s">
        <v>26</v>
      </c>
      <c r="I47" t="s">
        <v>21</v>
      </c>
      <c r="J47" t="s">
        <v>16</v>
      </c>
      <c r="M47" t="str">
        <f t="shared" si="0"/>
        <v>INSERT INTO estudiante (id, nombre, apellido1, apellido2, correo, documento, estado, semestre, jornada, pilo_paga, created_at, updated_at) VALUES (</v>
      </c>
      <c r="N47">
        <f t="shared" si="1"/>
        <v>20279727</v>
      </c>
      <c r="O47" t="str">
        <f t="shared" si="2"/>
        <v>, '</v>
      </c>
      <c r="P47" t="str">
        <f t="shared" si="3"/>
        <v>SERGIO EDUARDO</v>
      </c>
      <c r="Q47" t="str">
        <f t="shared" si="4"/>
        <v>', '</v>
      </c>
      <c r="R47" t="str">
        <f t="shared" si="5"/>
        <v>BARAJAS</v>
      </c>
      <c r="S47" t="str">
        <f t="shared" si="6"/>
        <v>', '</v>
      </c>
      <c r="T47" t="str">
        <f t="shared" si="7"/>
        <v>PUENTES</v>
      </c>
      <c r="U47" t="str">
        <f t="shared" si="8"/>
        <v>', '</v>
      </c>
      <c r="V47" t="str">
        <f t="shared" si="9"/>
        <v>sergio_barajas@javeriana.edu.co</v>
      </c>
      <c r="W47" t="str">
        <f t="shared" si="10"/>
        <v xml:space="preserve">', </v>
      </c>
      <c r="X47">
        <f t="shared" si="11"/>
        <v>1010234643</v>
      </c>
      <c r="Y47" t="str">
        <f t="shared" si="12"/>
        <v>, '</v>
      </c>
      <c r="Z47" t="str">
        <f t="shared" si="13"/>
        <v>Normal</v>
      </c>
      <c r="AA47" t="str">
        <f t="shared" si="14"/>
        <v>', '</v>
      </c>
      <c r="AB47" t="str">
        <f t="shared" si="15"/>
        <v>resto de estudiantes</v>
      </c>
      <c r="AC47" t="str">
        <f t="shared" si="16"/>
        <v>', '</v>
      </c>
      <c r="AD47" t="str">
        <f t="shared" si="17"/>
        <v>Diurna</v>
      </c>
      <c r="AE47" t="str">
        <f t="shared" si="18"/>
        <v>', '</v>
      </c>
      <c r="AF47" t="str">
        <f t="shared" si="19"/>
        <v>N/A</v>
      </c>
      <c r="AG47" t="str">
        <f t="shared" si="20"/>
        <v>', NOW(), NOW())</v>
      </c>
      <c r="AI47" t="str">
        <f t="shared" si="21"/>
        <v>INSERT INTO estudiante (id, nombre, apellido1, apellido2, correo, documento, estado, semestre, jornada, pilo_paga, created_at, updated_at) VALUES (20279727, 'SERGIO EDUARDO', 'BARAJAS', 'PUENTES', 'sergio_barajas@javeriana.edu.co', 1010234643, 'Normal', 'resto de estudiantes', 'Diurna', 'N/A', NOW(), NOW())</v>
      </c>
      <c r="BF47" t="s">
        <v>3811</v>
      </c>
    </row>
    <row r="48" spans="1:58" x14ac:dyDescent="0.25">
      <c r="A48">
        <v>2028035</v>
      </c>
      <c r="B48" t="s">
        <v>197</v>
      </c>
      <c r="C48" t="s">
        <v>198</v>
      </c>
      <c r="D48" t="s">
        <v>199</v>
      </c>
      <c r="E48" t="s">
        <v>200</v>
      </c>
      <c r="F48">
        <v>1098802534</v>
      </c>
      <c r="G48" t="s">
        <v>65</v>
      </c>
      <c r="H48" t="s">
        <v>26</v>
      </c>
      <c r="I48" t="s">
        <v>21</v>
      </c>
      <c r="J48" t="s">
        <v>16</v>
      </c>
      <c r="M48" t="str">
        <f t="shared" si="0"/>
        <v>INSERT INTO estudiante (id, nombre, apellido1, apellido2, correo, documento, estado, semestre, jornada, pilo_paga, created_at, updated_at) VALUES (</v>
      </c>
      <c r="N48">
        <f t="shared" si="1"/>
        <v>2028035</v>
      </c>
      <c r="O48" t="str">
        <f t="shared" si="2"/>
        <v>, '</v>
      </c>
      <c r="P48" t="str">
        <f t="shared" si="3"/>
        <v>MARIA CAMILA</v>
      </c>
      <c r="Q48" t="str">
        <f t="shared" si="4"/>
        <v>', '</v>
      </c>
      <c r="R48" t="str">
        <f t="shared" si="5"/>
        <v>BARRIOS</v>
      </c>
      <c r="S48" t="str">
        <f t="shared" si="6"/>
        <v>', '</v>
      </c>
      <c r="T48" t="str">
        <f t="shared" si="7"/>
        <v>LIZARAZO</v>
      </c>
      <c r="U48" t="str">
        <f t="shared" si="8"/>
        <v>', '</v>
      </c>
      <c r="V48" t="str">
        <f t="shared" si="9"/>
        <v>barriosmaria@javeriana.edu.co</v>
      </c>
      <c r="W48" t="str">
        <f t="shared" si="10"/>
        <v xml:space="preserve">', </v>
      </c>
      <c r="X48">
        <f t="shared" si="11"/>
        <v>1098802534</v>
      </c>
      <c r="Y48" t="str">
        <f t="shared" si="12"/>
        <v>, '</v>
      </c>
      <c r="Z48" t="str">
        <f t="shared" si="13"/>
        <v>Normal</v>
      </c>
      <c r="AA48" t="str">
        <f t="shared" si="14"/>
        <v>', '</v>
      </c>
      <c r="AB48" t="str">
        <f t="shared" si="15"/>
        <v>resto de estudiantes</v>
      </c>
      <c r="AC48" t="str">
        <f t="shared" si="16"/>
        <v>', '</v>
      </c>
      <c r="AD48" t="str">
        <f t="shared" si="17"/>
        <v>Diurna</v>
      </c>
      <c r="AE48" t="str">
        <f t="shared" si="18"/>
        <v>', '</v>
      </c>
      <c r="AF48" t="str">
        <f t="shared" si="19"/>
        <v>N/A</v>
      </c>
      <c r="AG48" t="str">
        <f t="shared" si="20"/>
        <v>', NOW(), NOW())</v>
      </c>
      <c r="AI48" t="str">
        <f t="shared" si="21"/>
        <v>INSERT INTO estudiante (id, nombre, apellido1, apellido2, correo, documento, estado, semestre, jornada, pilo_paga, created_at, updated_at) VALUES (2028035, 'MARIA CAMILA', 'BARRIOS', 'LIZARAZO', 'barriosmaria@javeriana.edu.co', 1098802534, 'Normal', 'resto de estudiantes', 'Diurna', 'N/A', NOW(), NOW())</v>
      </c>
      <c r="BF48" t="s">
        <v>3811</v>
      </c>
    </row>
    <row r="49" spans="1:58" x14ac:dyDescent="0.25">
      <c r="A49">
        <v>20279157</v>
      </c>
      <c r="B49" t="s">
        <v>201</v>
      </c>
      <c r="C49" t="s">
        <v>202</v>
      </c>
      <c r="D49" t="s">
        <v>202</v>
      </c>
      <c r="E49" t="s">
        <v>203</v>
      </c>
      <c r="F49">
        <v>1020829935</v>
      </c>
      <c r="G49" t="s">
        <v>65</v>
      </c>
      <c r="H49" t="s">
        <v>26</v>
      </c>
      <c r="I49" t="s">
        <v>21</v>
      </c>
      <c r="J49" t="s">
        <v>16</v>
      </c>
      <c r="M49" t="str">
        <f t="shared" si="0"/>
        <v>INSERT INTO estudiante (id, nombre, apellido1, apellido2, correo, documento, estado, semestre, jornada, pilo_paga, created_at, updated_at) VALUES (</v>
      </c>
      <c r="N49">
        <f t="shared" si="1"/>
        <v>20279157</v>
      </c>
      <c r="O49" t="str">
        <f t="shared" si="2"/>
        <v>, '</v>
      </c>
      <c r="P49" t="str">
        <f t="shared" si="3"/>
        <v>LIZETH CAROLINA</v>
      </c>
      <c r="Q49" t="str">
        <f t="shared" si="4"/>
        <v>', '</v>
      </c>
      <c r="R49" t="str">
        <f t="shared" si="5"/>
        <v>BASTIDAS</v>
      </c>
      <c r="S49" t="str">
        <f t="shared" si="6"/>
        <v>', '</v>
      </c>
      <c r="T49" t="str">
        <f t="shared" si="7"/>
        <v>BASTIDAS</v>
      </c>
      <c r="U49" t="str">
        <f t="shared" si="8"/>
        <v>', '</v>
      </c>
      <c r="V49" t="str">
        <f t="shared" si="9"/>
        <v>l-bastidas@javeriana.edu.co</v>
      </c>
      <c r="W49" t="str">
        <f t="shared" si="10"/>
        <v xml:space="preserve">', </v>
      </c>
      <c r="X49">
        <f t="shared" si="11"/>
        <v>1020829935</v>
      </c>
      <c r="Y49" t="str">
        <f t="shared" si="12"/>
        <v>, '</v>
      </c>
      <c r="Z49" t="str">
        <f t="shared" si="13"/>
        <v>Normal</v>
      </c>
      <c r="AA49" t="str">
        <f t="shared" si="14"/>
        <v>', '</v>
      </c>
      <c r="AB49" t="str">
        <f t="shared" si="15"/>
        <v>resto de estudiantes</v>
      </c>
      <c r="AC49" t="str">
        <f t="shared" si="16"/>
        <v>', '</v>
      </c>
      <c r="AD49" t="str">
        <f t="shared" si="17"/>
        <v>Diurna</v>
      </c>
      <c r="AE49" t="str">
        <f t="shared" si="18"/>
        <v>', '</v>
      </c>
      <c r="AF49" t="str">
        <f t="shared" si="19"/>
        <v>N/A</v>
      </c>
      <c r="AG49" t="str">
        <f t="shared" si="20"/>
        <v>', NOW(), NOW())</v>
      </c>
      <c r="AI49" t="str">
        <f t="shared" si="21"/>
        <v>INSERT INTO estudiante (id, nombre, apellido1, apellido2, correo, documento, estado, semestre, jornada, pilo_paga, created_at, updated_at) VALUES (20279157, 'LIZETH CAROLINA', 'BASTIDAS', 'BASTIDAS', 'l-bastidas@javeriana.edu.co', 1020829935, 'Normal', 'resto de estudiantes', 'Diurna', 'N/A', NOW(), NOW())</v>
      </c>
      <c r="BF49" t="s">
        <v>3811</v>
      </c>
    </row>
    <row r="50" spans="1:58" x14ac:dyDescent="0.25">
      <c r="A50">
        <v>20275016</v>
      </c>
      <c r="B50" t="s">
        <v>182</v>
      </c>
      <c r="C50" t="s">
        <v>204</v>
      </c>
      <c r="D50" t="s">
        <v>205</v>
      </c>
      <c r="E50" t="s">
        <v>206</v>
      </c>
      <c r="F50">
        <v>1020831636</v>
      </c>
      <c r="G50" t="s">
        <v>65</v>
      </c>
      <c r="H50" t="s">
        <v>26</v>
      </c>
      <c r="I50" t="s">
        <v>21</v>
      </c>
      <c r="J50" t="s">
        <v>16</v>
      </c>
      <c r="M50" t="str">
        <f t="shared" si="0"/>
        <v>INSERT INTO estudiante (id, nombre, apellido1, apellido2, correo, documento, estado, semestre, jornada, pilo_paga, created_at, updated_at) VALUES (</v>
      </c>
      <c r="N50">
        <f t="shared" si="1"/>
        <v>20275016</v>
      </c>
      <c r="O50" t="str">
        <f t="shared" si="2"/>
        <v>, '</v>
      </c>
      <c r="P50" t="str">
        <f t="shared" si="3"/>
        <v>SANTIAGO</v>
      </c>
      <c r="Q50" t="str">
        <f t="shared" si="4"/>
        <v>', '</v>
      </c>
      <c r="R50" t="str">
        <f t="shared" si="5"/>
        <v>BERNAL</v>
      </c>
      <c r="S50" t="str">
        <f t="shared" si="6"/>
        <v>', '</v>
      </c>
      <c r="T50" t="str">
        <f t="shared" si="7"/>
        <v>PLATA</v>
      </c>
      <c r="U50" t="str">
        <f t="shared" si="8"/>
        <v>', '</v>
      </c>
      <c r="V50" t="str">
        <f t="shared" si="9"/>
        <v>bernal_santiago@javeriana.edu.co</v>
      </c>
      <c r="W50" t="str">
        <f t="shared" si="10"/>
        <v xml:space="preserve">', </v>
      </c>
      <c r="X50">
        <f t="shared" si="11"/>
        <v>1020831636</v>
      </c>
      <c r="Y50" t="str">
        <f t="shared" si="12"/>
        <v>, '</v>
      </c>
      <c r="Z50" t="str">
        <f t="shared" si="13"/>
        <v>Normal</v>
      </c>
      <c r="AA50" t="str">
        <f t="shared" si="14"/>
        <v>', '</v>
      </c>
      <c r="AB50" t="str">
        <f t="shared" si="15"/>
        <v>resto de estudiantes</v>
      </c>
      <c r="AC50" t="str">
        <f t="shared" si="16"/>
        <v>', '</v>
      </c>
      <c r="AD50" t="str">
        <f t="shared" si="17"/>
        <v>Diurna</v>
      </c>
      <c r="AE50" t="str">
        <f t="shared" si="18"/>
        <v>', '</v>
      </c>
      <c r="AF50" t="str">
        <f t="shared" si="19"/>
        <v>N/A</v>
      </c>
      <c r="AG50" t="str">
        <f t="shared" si="20"/>
        <v>', NOW(), NOW())</v>
      </c>
      <c r="AI50" t="str">
        <f t="shared" si="21"/>
        <v>INSERT INTO estudiante (id, nombre, apellido1, apellido2, correo, documento, estado, semestre, jornada, pilo_paga, created_at, updated_at) VALUES (20275016, 'SANTIAGO', 'BERNAL', 'PLATA', 'bernal_santiago@javeriana.edu.co', 1020831636, 'Normal', 'resto de estudiantes', 'Diurna', 'N/A', NOW(), NOW())</v>
      </c>
      <c r="BF50" t="s">
        <v>3811</v>
      </c>
    </row>
    <row r="51" spans="1:58" x14ac:dyDescent="0.25">
      <c r="A51">
        <v>2027768</v>
      </c>
      <c r="B51" t="s">
        <v>207</v>
      </c>
      <c r="C51" t="s">
        <v>208</v>
      </c>
      <c r="D51" t="s">
        <v>209</v>
      </c>
      <c r="E51" t="s">
        <v>210</v>
      </c>
      <c r="F51">
        <v>1016106866</v>
      </c>
      <c r="G51" t="s">
        <v>65</v>
      </c>
      <c r="H51" t="s">
        <v>26</v>
      </c>
      <c r="I51" t="s">
        <v>21</v>
      </c>
      <c r="J51" t="s">
        <v>16</v>
      </c>
      <c r="M51" t="str">
        <f t="shared" si="0"/>
        <v>INSERT INTO estudiante (id, nombre, apellido1, apellido2, correo, documento, estado, semestre, jornada, pilo_paga, created_at, updated_at) VALUES (</v>
      </c>
      <c r="N51">
        <f t="shared" si="1"/>
        <v>2027768</v>
      </c>
      <c r="O51" t="str">
        <f t="shared" si="2"/>
        <v>, '</v>
      </c>
      <c r="P51" t="str">
        <f t="shared" si="3"/>
        <v>KATHERINE</v>
      </c>
      <c r="Q51" t="str">
        <f t="shared" si="4"/>
        <v>', '</v>
      </c>
      <c r="R51" t="str">
        <f t="shared" si="5"/>
        <v>BONILLA</v>
      </c>
      <c r="S51" t="str">
        <f t="shared" si="6"/>
        <v>', '</v>
      </c>
      <c r="T51" t="str">
        <f t="shared" si="7"/>
        <v>JIMENEZ</v>
      </c>
      <c r="U51" t="str">
        <f t="shared" si="8"/>
        <v>', '</v>
      </c>
      <c r="V51" t="str">
        <f t="shared" si="9"/>
        <v>katherinebonilla@javeriana.edu.co</v>
      </c>
      <c r="W51" t="str">
        <f t="shared" si="10"/>
        <v xml:space="preserve">', </v>
      </c>
      <c r="X51">
        <f t="shared" si="11"/>
        <v>1016106866</v>
      </c>
      <c r="Y51" t="str">
        <f t="shared" si="12"/>
        <v>, '</v>
      </c>
      <c r="Z51" t="str">
        <f t="shared" si="13"/>
        <v>Normal</v>
      </c>
      <c r="AA51" t="str">
        <f t="shared" si="14"/>
        <v>', '</v>
      </c>
      <c r="AB51" t="str">
        <f t="shared" si="15"/>
        <v>resto de estudiantes</v>
      </c>
      <c r="AC51" t="str">
        <f t="shared" si="16"/>
        <v>', '</v>
      </c>
      <c r="AD51" t="str">
        <f t="shared" si="17"/>
        <v>Diurna</v>
      </c>
      <c r="AE51" t="str">
        <f t="shared" si="18"/>
        <v>', '</v>
      </c>
      <c r="AF51" t="str">
        <f t="shared" si="19"/>
        <v>N/A</v>
      </c>
      <c r="AG51" t="str">
        <f t="shared" si="20"/>
        <v>', NOW(), NOW())</v>
      </c>
      <c r="AI51" t="str">
        <f t="shared" si="21"/>
        <v>INSERT INTO estudiante (id, nombre, apellido1, apellido2, correo, documento, estado, semestre, jornada, pilo_paga, created_at, updated_at) VALUES (2027768, 'KATHERINE', 'BONILLA', 'JIMENEZ', 'katherinebonilla@javeriana.edu.co', 1016106866, 'Normal', 'resto de estudiantes', 'Diurna', 'N/A', NOW(), NOW())</v>
      </c>
      <c r="BF51" t="s">
        <v>3811</v>
      </c>
    </row>
    <row r="52" spans="1:58" x14ac:dyDescent="0.25">
      <c r="A52">
        <v>20274448</v>
      </c>
      <c r="B52" t="s">
        <v>211</v>
      </c>
      <c r="C52" t="s">
        <v>212</v>
      </c>
      <c r="D52" t="s">
        <v>213</v>
      </c>
      <c r="E52" t="s">
        <v>214</v>
      </c>
      <c r="F52">
        <v>1018496669</v>
      </c>
      <c r="G52" t="s">
        <v>65</v>
      </c>
      <c r="H52" t="s">
        <v>26</v>
      </c>
      <c r="I52" t="s">
        <v>21</v>
      </c>
      <c r="J52" t="s">
        <v>16</v>
      </c>
      <c r="M52" t="str">
        <f t="shared" si="0"/>
        <v>INSERT INTO estudiante (id, nombre, apellido1, apellido2, correo, documento, estado, semestre, jornada, pilo_paga, created_at, updated_at) VALUES (</v>
      </c>
      <c r="N52">
        <f t="shared" si="1"/>
        <v>20274448</v>
      </c>
      <c r="O52" t="str">
        <f t="shared" si="2"/>
        <v>, '</v>
      </c>
      <c r="P52" t="str">
        <f t="shared" si="3"/>
        <v>ANTONIA AMARANTA</v>
      </c>
      <c r="Q52" t="str">
        <f t="shared" si="4"/>
        <v>', '</v>
      </c>
      <c r="R52" t="str">
        <f t="shared" si="5"/>
        <v>BROCK</v>
      </c>
      <c r="S52" t="str">
        <f t="shared" si="6"/>
        <v>', '</v>
      </c>
      <c r="T52" t="str">
        <f t="shared" si="7"/>
        <v>RODRIGUEZ</v>
      </c>
      <c r="U52" t="str">
        <f t="shared" si="8"/>
        <v>', '</v>
      </c>
      <c r="V52" t="str">
        <f t="shared" si="9"/>
        <v>antonia.brock@javeriana.edu.co</v>
      </c>
      <c r="W52" t="str">
        <f t="shared" si="10"/>
        <v xml:space="preserve">', </v>
      </c>
      <c r="X52">
        <f t="shared" si="11"/>
        <v>1018496669</v>
      </c>
      <c r="Y52" t="str">
        <f t="shared" si="12"/>
        <v>, '</v>
      </c>
      <c r="Z52" t="str">
        <f t="shared" si="13"/>
        <v>Normal</v>
      </c>
      <c r="AA52" t="str">
        <f t="shared" si="14"/>
        <v>', '</v>
      </c>
      <c r="AB52" t="str">
        <f t="shared" si="15"/>
        <v>resto de estudiantes</v>
      </c>
      <c r="AC52" t="str">
        <f t="shared" si="16"/>
        <v>', '</v>
      </c>
      <c r="AD52" t="str">
        <f t="shared" si="17"/>
        <v>Diurna</v>
      </c>
      <c r="AE52" t="str">
        <f t="shared" si="18"/>
        <v>', '</v>
      </c>
      <c r="AF52" t="str">
        <f t="shared" si="19"/>
        <v>N/A</v>
      </c>
      <c r="AG52" t="str">
        <f t="shared" si="20"/>
        <v>', NOW(), NOW())</v>
      </c>
      <c r="AI52" t="str">
        <f t="shared" si="21"/>
        <v>INSERT INTO estudiante (id, nombre, apellido1, apellido2, correo, documento, estado, semestre, jornada, pilo_paga, created_at, updated_at) VALUES (20274448, 'ANTONIA AMARANTA', 'BROCK', 'RODRIGUEZ', 'antonia.brock@javeriana.edu.co', 1018496669, 'Normal', 'resto de estudiantes', 'Diurna', 'N/A', NOW(), NOW())</v>
      </c>
      <c r="BF52" t="s">
        <v>3811</v>
      </c>
    </row>
    <row r="53" spans="1:58" x14ac:dyDescent="0.25">
      <c r="A53">
        <v>20113809</v>
      </c>
      <c r="B53" t="s">
        <v>215</v>
      </c>
      <c r="C53" t="s">
        <v>216</v>
      </c>
      <c r="D53" t="s">
        <v>69</v>
      </c>
      <c r="E53" t="s">
        <v>217</v>
      </c>
      <c r="F53">
        <v>1032479736</v>
      </c>
      <c r="G53" t="s">
        <v>65</v>
      </c>
      <c r="H53" t="s">
        <v>26</v>
      </c>
      <c r="I53" t="s">
        <v>21</v>
      </c>
      <c r="J53" t="s">
        <v>16</v>
      </c>
      <c r="M53" t="str">
        <f t="shared" si="0"/>
        <v>INSERT INTO estudiante (id, nombre, apellido1, apellido2, correo, documento, estado, semestre, jornada, pilo_paga, created_at, updated_at) VALUES (</v>
      </c>
      <c r="N53">
        <f t="shared" si="1"/>
        <v>20113809</v>
      </c>
      <c r="O53" t="str">
        <f t="shared" si="2"/>
        <v>, '</v>
      </c>
      <c r="P53" t="str">
        <f t="shared" si="3"/>
        <v>Cristian Camilo</v>
      </c>
      <c r="Q53" t="str">
        <f t="shared" si="4"/>
        <v>', '</v>
      </c>
      <c r="R53" t="str">
        <f t="shared" si="5"/>
        <v>Bustos</v>
      </c>
      <c r="S53" t="str">
        <f t="shared" si="6"/>
        <v>', '</v>
      </c>
      <c r="T53" t="str">
        <f t="shared" si="7"/>
        <v>Reina</v>
      </c>
      <c r="U53" t="str">
        <f t="shared" si="8"/>
        <v>', '</v>
      </c>
      <c r="V53" t="str">
        <f t="shared" si="9"/>
        <v>bustos.c@javeriana.edu.co</v>
      </c>
      <c r="W53" t="str">
        <f t="shared" si="10"/>
        <v xml:space="preserve">', </v>
      </c>
      <c r="X53">
        <f t="shared" si="11"/>
        <v>1032479736</v>
      </c>
      <c r="Y53" t="str">
        <f t="shared" si="12"/>
        <v>, '</v>
      </c>
      <c r="Z53" t="str">
        <f t="shared" si="13"/>
        <v>Normal</v>
      </c>
      <c r="AA53" t="str">
        <f t="shared" si="14"/>
        <v>', '</v>
      </c>
      <c r="AB53" t="str">
        <f t="shared" si="15"/>
        <v>resto de estudiantes</v>
      </c>
      <c r="AC53" t="str">
        <f t="shared" si="16"/>
        <v>', '</v>
      </c>
      <c r="AD53" t="str">
        <f t="shared" si="17"/>
        <v>Diurna</v>
      </c>
      <c r="AE53" t="str">
        <f t="shared" si="18"/>
        <v>', '</v>
      </c>
      <c r="AF53" t="str">
        <f t="shared" si="19"/>
        <v>N/A</v>
      </c>
      <c r="AG53" t="str">
        <f t="shared" si="20"/>
        <v>', NOW(), NOW())</v>
      </c>
      <c r="AI53" t="str">
        <f t="shared" si="21"/>
        <v>INSERT INTO estudiante (id, nombre, apellido1, apellido2, correo, documento, estado, semestre, jornada, pilo_paga, created_at, updated_at) VALUES (20113809, 'Cristian Camilo', 'Bustos', 'Reina', 'bustos.c@javeriana.edu.co', 1032479736, 'Normal', 'resto de estudiantes', 'Diurna', 'N/A', NOW(), NOW())</v>
      </c>
      <c r="BF53" t="s">
        <v>3811</v>
      </c>
    </row>
    <row r="54" spans="1:58" x14ac:dyDescent="0.25">
      <c r="A54">
        <v>20276037</v>
      </c>
      <c r="B54" t="s">
        <v>218</v>
      </c>
      <c r="C54" t="s">
        <v>219</v>
      </c>
      <c r="D54" t="s">
        <v>147</v>
      </c>
      <c r="E54" t="s">
        <v>220</v>
      </c>
      <c r="F54">
        <v>1140896085</v>
      </c>
      <c r="G54" t="s">
        <v>65</v>
      </c>
      <c r="H54" t="s">
        <v>26</v>
      </c>
      <c r="I54" t="s">
        <v>21</v>
      </c>
      <c r="J54" t="s">
        <v>16</v>
      </c>
      <c r="M54" t="str">
        <f t="shared" si="0"/>
        <v>INSERT INTO estudiante (id, nombre, apellido1, apellido2, correo, documento, estado, semestre, jornada, pilo_paga, created_at, updated_at) VALUES (</v>
      </c>
      <c r="N54">
        <f t="shared" si="1"/>
        <v>20276037</v>
      </c>
      <c r="O54" t="str">
        <f t="shared" si="2"/>
        <v>, '</v>
      </c>
      <c r="P54" t="str">
        <f t="shared" si="3"/>
        <v>FREDDY JOSE</v>
      </c>
      <c r="Q54" t="str">
        <f t="shared" si="4"/>
        <v>', '</v>
      </c>
      <c r="R54" t="str">
        <f t="shared" si="5"/>
        <v>CABARCAS</v>
      </c>
      <c r="S54" t="str">
        <f t="shared" si="6"/>
        <v>', '</v>
      </c>
      <c r="T54" t="str">
        <f t="shared" si="7"/>
        <v>MARIA</v>
      </c>
      <c r="U54" t="str">
        <f t="shared" si="8"/>
        <v>', '</v>
      </c>
      <c r="V54" t="str">
        <f t="shared" si="9"/>
        <v>freddy.cabarcas@javeriana.edu.co</v>
      </c>
      <c r="W54" t="str">
        <f t="shared" si="10"/>
        <v xml:space="preserve">', </v>
      </c>
      <c r="X54">
        <f t="shared" si="11"/>
        <v>1140896085</v>
      </c>
      <c r="Y54" t="str">
        <f t="shared" si="12"/>
        <v>, '</v>
      </c>
      <c r="Z54" t="str">
        <f t="shared" si="13"/>
        <v>Normal</v>
      </c>
      <c r="AA54" t="str">
        <f t="shared" si="14"/>
        <v>', '</v>
      </c>
      <c r="AB54" t="str">
        <f t="shared" si="15"/>
        <v>resto de estudiantes</v>
      </c>
      <c r="AC54" t="str">
        <f t="shared" si="16"/>
        <v>', '</v>
      </c>
      <c r="AD54" t="str">
        <f t="shared" si="17"/>
        <v>Diurna</v>
      </c>
      <c r="AE54" t="str">
        <f t="shared" si="18"/>
        <v>', '</v>
      </c>
      <c r="AF54" t="str">
        <f t="shared" si="19"/>
        <v>N/A</v>
      </c>
      <c r="AG54" t="str">
        <f t="shared" si="20"/>
        <v>', NOW(), NOW())</v>
      </c>
      <c r="AI54" t="str">
        <f t="shared" si="21"/>
        <v>INSERT INTO estudiante (id, nombre, apellido1, apellido2, correo, documento, estado, semestre, jornada, pilo_paga, created_at, updated_at) VALUES (20276037, 'FREDDY JOSE', 'CABARCAS', 'MARIA', 'freddy.cabarcas@javeriana.edu.co', 1140896085, 'Normal', 'resto de estudiantes', 'Diurna', 'N/A', NOW(), NOW())</v>
      </c>
      <c r="BF54" t="s">
        <v>3811</v>
      </c>
    </row>
    <row r="55" spans="1:58" x14ac:dyDescent="0.25">
      <c r="A55">
        <v>2015443</v>
      </c>
      <c r="B55" t="s">
        <v>133</v>
      </c>
      <c r="C55" t="s">
        <v>221</v>
      </c>
      <c r="D55" t="s">
        <v>222</v>
      </c>
      <c r="E55" t="s">
        <v>223</v>
      </c>
      <c r="F55">
        <v>1018504754</v>
      </c>
      <c r="G55" t="s">
        <v>65</v>
      </c>
      <c r="H55" t="s">
        <v>26</v>
      </c>
      <c r="I55" t="s">
        <v>21</v>
      </c>
      <c r="J55" t="s">
        <v>16</v>
      </c>
      <c r="M55" t="str">
        <f t="shared" si="0"/>
        <v>INSERT INTO estudiante (id, nombre, apellido1, apellido2, correo, documento, estado, semestre, jornada, pilo_paga, created_at, updated_at) VALUES (</v>
      </c>
      <c r="N55">
        <f t="shared" si="1"/>
        <v>2015443</v>
      </c>
      <c r="O55" t="str">
        <f t="shared" si="2"/>
        <v>, '</v>
      </c>
      <c r="P55" t="str">
        <f t="shared" si="3"/>
        <v>DANIELA</v>
      </c>
      <c r="Q55" t="str">
        <f t="shared" si="4"/>
        <v>', '</v>
      </c>
      <c r="R55" t="str">
        <f t="shared" si="5"/>
        <v>CABRERA</v>
      </c>
      <c r="S55" t="str">
        <f t="shared" si="6"/>
        <v>', '</v>
      </c>
      <c r="T55" t="str">
        <f t="shared" si="7"/>
        <v>LOPEZ</v>
      </c>
      <c r="U55" t="str">
        <f t="shared" si="8"/>
        <v>', '</v>
      </c>
      <c r="V55" t="str">
        <f t="shared" si="9"/>
        <v>daniela-cabrera@javeriana.edu.co</v>
      </c>
      <c r="W55" t="str">
        <f t="shared" si="10"/>
        <v xml:space="preserve">', </v>
      </c>
      <c r="X55">
        <f t="shared" si="11"/>
        <v>1018504754</v>
      </c>
      <c r="Y55" t="str">
        <f t="shared" si="12"/>
        <v>, '</v>
      </c>
      <c r="Z55" t="str">
        <f t="shared" si="13"/>
        <v>Normal</v>
      </c>
      <c r="AA55" t="str">
        <f t="shared" si="14"/>
        <v>', '</v>
      </c>
      <c r="AB55" t="str">
        <f t="shared" si="15"/>
        <v>resto de estudiantes</v>
      </c>
      <c r="AC55" t="str">
        <f t="shared" si="16"/>
        <v>', '</v>
      </c>
      <c r="AD55" t="str">
        <f t="shared" si="17"/>
        <v>Diurna</v>
      </c>
      <c r="AE55" t="str">
        <f t="shared" si="18"/>
        <v>', '</v>
      </c>
      <c r="AF55" t="str">
        <f t="shared" si="19"/>
        <v>N/A</v>
      </c>
      <c r="AG55" t="str">
        <f t="shared" si="20"/>
        <v>', NOW(), NOW())</v>
      </c>
      <c r="AI55" t="str">
        <f t="shared" si="21"/>
        <v>INSERT INTO estudiante (id, nombre, apellido1, apellido2, correo, documento, estado, semestre, jornada, pilo_paga, created_at, updated_at) VALUES (2015443, 'DANIELA', 'CABRERA', 'LOPEZ', 'daniela-cabrera@javeriana.edu.co', 1018504754, 'Normal', 'resto de estudiantes', 'Diurna', 'N/A', NOW(), NOW())</v>
      </c>
      <c r="BF55" t="s">
        <v>3811</v>
      </c>
    </row>
    <row r="56" spans="1:58" x14ac:dyDescent="0.25">
      <c r="A56">
        <v>20260946</v>
      </c>
      <c r="B56" t="s">
        <v>224</v>
      </c>
      <c r="C56" t="s">
        <v>225</v>
      </c>
      <c r="D56" t="s">
        <v>226</v>
      </c>
      <c r="E56" t="s">
        <v>227</v>
      </c>
      <c r="F56">
        <v>1032489012</v>
      </c>
      <c r="G56" t="s">
        <v>65</v>
      </c>
      <c r="H56" t="s">
        <v>26</v>
      </c>
      <c r="I56" t="s">
        <v>21</v>
      </c>
      <c r="J56" t="s">
        <v>16</v>
      </c>
      <c r="M56" t="str">
        <f t="shared" si="0"/>
        <v>INSERT INTO estudiante (id, nombre, apellido1, apellido2, correo, documento, estado, semestre, jornada, pilo_paga, created_at, updated_at) VALUES (</v>
      </c>
      <c r="N56">
        <f t="shared" si="1"/>
        <v>20260946</v>
      </c>
      <c r="O56" t="str">
        <f t="shared" si="2"/>
        <v>, '</v>
      </c>
      <c r="P56" t="str">
        <f t="shared" si="3"/>
        <v>Felipe</v>
      </c>
      <c r="Q56" t="str">
        <f t="shared" si="4"/>
        <v>', '</v>
      </c>
      <c r="R56" t="str">
        <f t="shared" si="5"/>
        <v>Espitia</v>
      </c>
      <c r="S56" t="str">
        <f t="shared" si="6"/>
        <v>', '</v>
      </c>
      <c r="T56" t="str">
        <f t="shared" si="7"/>
        <v>Garavito</v>
      </c>
      <c r="U56" t="str">
        <f t="shared" si="8"/>
        <v>', '</v>
      </c>
      <c r="V56" t="str">
        <f t="shared" si="9"/>
        <v>felipe_espitia@javeriana.edu.co</v>
      </c>
      <c r="W56" t="str">
        <f t="shared" si="10"/>
        <v xml:space="preserve">', </v>
      </c>
      <c r="X56">
        <f t="shared" si="11"/>
        <v>1032489012</v>
      </c>
      <c r="Y56" t="str">
        <f t="shared" si="12"/>
        <v>, '</v>
      </c>
      <c r="Z56" t="str">
        <f t="shared" si="13"/>
        <v>Normal</v>
      </c>
      <c r="AA56" t="str">
        <f t="shared" si="14"/>
        <v>', '</v>
      </c>
      <c r="AB56" t="str">
        <f t="shared" si="15"/>
        <v>resto de estudiantes</v>
      </c>
      <c r="AC56" t="str">
        <f t="shared" si="16"/>
        <v>', '</v>
      </c>
      <c r="AD56" t="str">
        <f t="shared" si="17"/>
        <v>Diurna</v>
      </c>
      <c r="AE56" t="str">
        <f t="shared" si="18"/>
        <v>', '</v>
      </c>
      <c r="AF56" t="str">
        <f t="shared" si="19"/>
        <v>N/A</v>
      </c>
      <c r="AG56" t="str">
        <f t="shared" si="20"/>
        <v>', NOW(), NOW())</v>
      </c>
      <c r="AI56" t="str">
        <f t="shared" si="21"/>
        <v>INSERT INTO estudiante (id, nombre, apellido1, apellido2, correo, documento, estado, semestre, jornada, pilo_paga, created_at, updated_at) VALUES (20260946, 'Felipe', 'Espitia', 'Garavito', 'felipe_espitia@javeriana.edu.co', 1032489012, 'Normal', 'resto de estudiantes', 'Diurna', 'N/A', NOW(), NOW())</v>
      </c>
      <c r="BF56" t="s">
        <v>3811</v>
      </c>
    </row>
    <row r="57" spans="1:58" x14ac:dyDescent="0.25">
      <c r="A57">
        <v>20154063</v>
      </c>
      <c r="B57" t="s">
        <v>228</v>
      </c>
      <c r="C57" t="s">
        <v>229</v>
      </c>
      <c r="D57" t="s">
        <v>187</v>
      </c>
      <c r="E57" t="s">
        <v>230</v>
      </c>
      <c r="F57">
        <v>1020822139</v>
      </c>
      <c r="G57" t="s">
        <v>65</v>
      </c>
      <c r="H57" t="s">
        <v>26</v>
      </c>
      <c r="I57" t="s">
        <v>21</v>
      </c>
      <c r="J57" t="s">
        <v>16</v>
      </c>
      <c r="M57" t="str">
        <f t="shared" si="0"/>
        <v>INSERT INTO estudiante (id, nombre, apellido1, apellido2, correo, documento, estado, semestre, jornada, pilo_paga, created_at, updated_at) VALUES (</v>
      </c>
      <c r="N57">
        <f t="shared" si="1"/>
        <v>20154063</v>
      </c>
      <c r="O57" t="str">
        <f t="shared" si="2"/>
        <v>, '</v>
      </c>
      <c r="P57" t="str">
        <f t="shared" si="3"/>
        <v>MARIANA</v>
      </c>
      <c r="Q57" t="str">
        <f t="shared" si="4"/>
        <v>', '</v>
      </c>
      <c r="R57" t="str">
        <f t="shared" si="5"/>
        <v>FIGUEROA</v>
      </c>
      <c r="S57" t="str">
        <f t="shared" si="6"/>
        <v>', '</v>
      </c>
      <c r="T57" t="str">
        <f t="shared" si="7"/>
        <v>SILVA</v>
      </c>
      <c r="U57" t="str">
        <f t="shared" si="8"/>
        <v>', '</v>
      </c>
      <c r="V57" t="str">
        <f t="shared" si="9"/>
        <v>mariana.figueroa@javeriana.edu.co</v>
      </c>
      <c r="W57" t="str">
        <f t="shared" si="10"/>
        <v xml:space="preserve">', </v>
      </c>
      <c r="X57">
        <f t="shared" si="11"/>
        <v>1020822139</v>
      </c>
      <c r="Y57" t="str">
        <f t="shared" si="12"/>
        <v>, '</v>
      </c>
      <c r="Z57" t="str">
        <f t="shared" si="13"/>
        <v>Normal</v>
      </c>
      <c r="AA57" t="str">
        <f t="shared" si="14"/>
        <v>', '</v>
      </c>
      <c r="AB57" t="str">
        <f t="shared" si="15"/>
        <v>resto de estudiantes</v>
      </c>
      <c r="AC57" t="str">
        <f t="shared" si="16"/>
        <v>', '</v>
      </c>
      <c r="AD57" t="str">
        <f t="shared" si="17"/>
        <v>Diurna</v>
      </c>
      <c r="AE57" t="str">
        <f t="shared" si="18"/>
        <v>', '</v>
      </c>
      <c r="AF57" t="str">
        <f t="shared" si="19"/>
        <v>N/A</v>
      </c>
      <c r="AG57" t="str">
        <f t="shared" si="20"/>
        <v>', NOW(), NOW())</v>
      </c>
      <c r="AI57" t="str">
        <f t="shared" si="21"/>
        <v>INSERT INTO estudiante (id, nombre, apellido1, apellido2, correo, documento, estado, semestre, jornada, pilo_paga, created_at, updated_at) VALUES (20154063, 'MARIANA', 'FIGUEROA', 'SILVA', 'mariana.figueroa@javeriana.edu.co', 1020822139, 'Normal', 'resto de estudiantes', 'Diurna', 'N/A', NOW(), NOW())</v>
      </c>
      <c r="BF57" t="s">
        <v>3811</v>
      </c>
    </row>
    <row r="58" spans="1:58" x14ac:dyDescent="0.25">
      <c r="A58">
        <v>20274156</v>
      </c>
      <c r="B58" t="s">
        <v>231</v>
      </c>
      <c r="C58" t="s">
        <v>232</v>
      </c>
      <c r="D58" t="s">
        <v>233</v>
      </c>
      <c r="E58" t="s">
        <v>234</v>
      </c>
      <c r="F58">
        <v>1047498738</v>
      </c>
      <c r="G58" t="s">
        <v>65</v>
      </c>
      <c r="H58" t="s">
        <v>26</v>
      </c>
      <c r="I58" t="s">
        <v>21</v>
      </c>
      <c r="J58" t="s">
        <v>16</v>
      </c>
      <c r="M58" t="str">
        <f t="shared" si="0"/>
        <v>INSERT INTO estudiante (id, nombre, apellido1, apellido2, correo, documento, estado, semestre, jornada, pilo_paga, created_at, updated_at) VALUES (</v>
      </c>
      <c r="N58">
        <f t="shared" si="1"/>
        <v>20274156</v>
      </c>
      <c r="O58" t="str">
        <f t="shared" si="2"/>
        <v>, '</v>
      </c>
      <c r="P58" t="str">
        <f t="shared" si="3"/>
        <v>VALENTINA</v>
      </c>
      <c r="Q58" t="str">
        <f t="shared" si="4"/>
        <v>', '</v>
      </c>
      <c r="R58" t="str">
        <f t="shared" si="5"/>
        <v>FLOREZ</v>
      </c>
      <c r="S58" t="str">
        <f t="shared" si="6"/>
        <v>', '</v>
      </c>
      <c r="T58" t="str">
        <f t="shared" si="7"/>
        <v>NAZZAR</v>
      </c>
      <c r="U58" t="str">
        <f t="shared" si="8"/>
        <v>', '</v>
      </c>
      <c r="V58" t="str">
        <f t="shared" si="9"/>
        <v>valentina-florez@javeriana.edu.co</v>
      </c>
      <c r="W58" t="str">
        <f t="shared" si="10"/>
        <v xml:space="preserve">', </v>
      </c>
      <c r="X58">
        <f t="shared" si="11"/>
        <v>1047498738</v>
      </c>
      <c r="Y58" t="str">
        <f t="shared" si="12"/>
        <v>, '</v>
      </c>
      <c r="Z58" t="str">
        <f t="shared" si="13"/>
        <v>Normal</v>
      </c>
      <c r="AA58" t="str">
        <f t="shared" si="14"/>
        <v>', '</v>
      </c>
      <c r="AB58" t="str">
        <f t="shared" si="15"/>
        <v>resto de estudiantes</v>
      </c>
      <c r="AC58" t="str">
        <f t="shared" si="16"/>
        <v>', '</v>
      </c>
      <c r="AD58" t="str">
        <f t="shared" si="17"/>
        <v>Diurna</v>
      </c>
      <c r="AE58" t="str">
        <f t="shared" si="18"/>
        <v>', '</v>
      </c>
      <c r="AF58" t="str">
        <f t="shared" si="19"/>
        <v>N/A</v>
      </c>
      <c r="AG58" t="str">
        <f t="shared" si="20"/>
        <v>', NOW(), NOW())</v>
      </c>
      <c r="AI58" t="str">
        <f t="shared" si="21"/>
        <v>INSERT INTO estudiante (id, nombre, apellido1, apellido2, correo, documento, estado, semestre, jornada, pilo_paga, created_at, updated_at) VALUES (20274156, 'VALENTINA', 'FLOREZ', 'NAZZAR', 'valentina-florez@javeriana.edu.co', 1047498738, 'Normal', 'resto de estudiantes', 'Diurna', 'N/A', NOW(), NOW())</v>
      </c>
      <c r="BF58" t="s">
        <v>3811</v>
      </c>
    </row>
    <row r="59" spans="1:58" x14ac:dyDescent="0.25">
      <c r="A59">
        <v>2027517</v>
      </c>
      <c r="B59" t="s">
        <v>235</v>
      </c>
      <c r="C59" t="s">
        <v>236</v>
      </c>
      <c r="D59" t="s">
        <v>237</v>
      </c>
      <c r="E59" t="s">
        <v>238</v>
      </c>
      <c r="F59">
        <v>1020833850</v>
      </c>
      <c r="G59" t="s">
        <v>65</v>
      </c>
      <c r="H59" t="s">
        <v>26</v>
      </c>
      <c r="I59" t="s">
        <v>21</v>
      </c>
      <c r="J59" t="s">
        <v>16</v>
      </c>
      <c r="M59" t="str">
        <f t="shared" si="0"/>
        <v>INSERT INTO estudiante (id, nombre, apellido1, apellido2, correo, documento, estado, semestre, jornada, pilo_paga, created_at, updated_at) VALUES (</v>
      </c>
      <c r="N59">
        <f t="shared" si="1"/>
        <v>2027517</v>
      </c>
      <c r="O59" t="str">
        <f t="shared" si="2"/>
        <v>, '</v>
      </c>
      <c r="P59" t="str">
        <f t="shared" si="3"/>
        <v>MARIA JULIANA</v>
      </c>
      <c r="Q59" t="str">
        <f t="shared" si="4"/>
        <v>', '</v>
      </c>
      <c r="R59" t="str">
        <f t="shared" si="5"/>
        <v>GUERRA</v>
      </c>
      <c r="S59" t="str">
        <f t="shared" si="6"/>
        <v>', '</v>
      </c>
      <c r="T59" t="str">
        <f t="shared" si="7"/>
        <v>RAAD</v>
      </c>
      <c r="U59" t="str">
        <f t="shared" si="8"/>
        <v>', '</v>
      </c>
      <c r="V59" t="str">
        <f t="shared" si="9"/>
        <v>guerramaria@javeriana.edu.co</v>
      </c>
      <c r="W59" t="str">
        <f t="shared" si="10"/>
        <v xml:space="preserve">', </v>
      </c>
      <c r="X59">
        <f t="shared" si="11"/>
        <v>1020833850</v>
      </c>
      <c r="Y59" t="str">
        <f t="shared" si="12"/>
        <v>, '</v>
      </c>
      <c r="Z59" t="str">
        <f t="shared" si="13"/>
        <v>Normal</v>
      </c>
      <c r="AA59" t="str">
        <f t="shared" si="14"/>
        <v>', '</v>
      </c>
      <c r="AB59" t="str">
        <f t="shared" si="15"/>
        <v>resto de estudiantes</v>
      </c>
      <c r="AC59" t="str">
        <f t="shared" si="16"/>
        <v>', '</v>
      </c>
      <c r="AD59" t="str">
        <f t="shared" si="17"/>
        <v>Diurna</v>
      </c>
      <c r="AE59" t="str">
        <f t="shared" si="18"/>
        <v>', '</v>
      </c>
      <c r="AF59" t="str">
        <f t="shared" si="19"/>
        <v>N/A</v>
      </c>
      <c r="AG59" t="str">
        <f t="shared" si="20"/>
        <v>', NOW(), NOW())</v>
      </c>
      <c r="AI59" t="str">
        <f t="shared" si="21"/>
        <v>INSERT INTO estudiante (id, nombre, apellido1, apellido2, correo, documento, estado, semestre, jornada, pilo_paga, created_at, updated_at) VALUES (2027517, 'MARIA JULIANA', 'GUERRA', 'RAAD', 'guerramaria@javeriana.edu.co', 1020833850, 'Normal', 'resto de estudiantes', 'Diurna', 'N/A', NOW(), NOW())</v>
      </c>
      <c r="BF59" t="s">
        <v>3811</v>
      </c>
    </row>
    <row r="60" spans="1:58" x14ac:dyDescent="0.25">
      <c r="A60">
        <v>20275439</v>
      </c>
      <c r="B60" t="s">
        <v>235</v>
      </c>
      <c r="C60" t="s">
        <v>239</v>
      </c>
      <c r="D60" t="s">
        <v>240</v>
      </c>
      <c r="E60" t="s">
        <v>241</v>
      </c>
      <c r="F60">
        <v>1020830369</v>
      </c>
      <c r="G60" t="s">
        <v>65</v>
      </c>
      <c r="H60" t="s">
        <v>26</v>
      </c>
      <c r="I60" t="s">
        <v>21</v>
      </c>
      <c r="J60" t="s">
        <v>16</v>
      </c>
      <c r="M60" t="str">
        <f t="shared" si="0"/>
        <v>INSERT INTO estudiante (id, nombre, apellido1, apellido2, correo, documento, estado, semestre, jornada, pilo_paga, created_at, updated_at) VALUES (</v>
      </c>
      <c r="N60">
        <f t="shared" si="1"/>
        <v>20275439</v>
      </c>
      <c r="O60" t="str">
        <f t="shared" si="2"/>
        <v>, '</v>
      </c>
      <c r="P60" t="str">
        <f t="shared" si="3"/>
        <v>MARIA JULIANA</v>
      </c>
      <c r="Q60" t="str">
        <f t="shared" si="4"/>
        <v>', '</v>
      </c>
      <c r="R60" t="str">
        <f t="shared" si="5"/>
        <v>GUZMAN</v>
      </c>
      <c r="S60" t="str">
        <f t="shared" si="6"/>
        <v>', '</v>
      </c>
      <c r="T60" t="str">
        <f t="shared" si="7"/>
        <v>VASQUEZ</v>
      </c>
      <c r="U60" t="str">
        <f t="shared" si="8"/>
        <v>', '</v>
      </c>
      <c r="V60" t="str">
        <f t="shared" si="9"/>
        <v>maguzman@javeriana.edu.co</v>
      </c>
      <c r="W60" t="str">
        <f t="shared" si="10"/>
        <v xml:space="preserve">', </v>
      </c>
      <c r="X60">
        <f t="shared" si="11"/>
        <v>1020830369</v>
      </c>
      <c r="Y60" t="str">
        <f t="shared" si="12"/>
        <v>, '</v>
      </c>
      <c r="Z60" t="str">
        <f t="shared" si="13"/>
        <v>Normal</v>
      </c>
      <c r="AA60" t="str">
        <f t="shared" si="14"/>
        <v>', '</v>
      </c>
      <c r="AB60" t="str">
        <f t="shared" si="15"/>
        <v>resto de estudiantes</v>
      </c>
      <c r="AC60" t="str">
        <f t="shared" si="16"/>
        <v>', '</v>
      </c>
      <c r="AD60" t="str">
        <f t="shared" si="17"/>
        <v>Diurna</v>
      </c>
      <c r="AE60" t="str">
        <f t="shared" si="18"/>
        <v>', '</v>
      </c>
      <c r="AF60" t="str">
        <f t="shared" si="19"/>
        <v>N/A</v>
      </c>
      <c r="AG60" t="str">
        <f t="shared" si="20"/>
        <v>', NOW(), NOW())</v>
      </c>
      <c r="AI60" t="str">
        <f t="shared" si="21"/>
        <v>INSERT INTO estudiante (id, nombre, apellido1, apellido2, correo, documento, estado, semestre, jornada, pilo_paga, created_at, updated_at) VALUES (20275439, 'MARIA JULIANA', 'GUZMAN', 'VASQUEZ', 'maguzman@javeriana.edu.co', 1020830369, 'Normal', 'resto de estudiantes', 'Diurna', 'N/A', NOW(), NOW())</v>
      </c>
      <c r="BF60" t="s">
        <v>3811</v>
      </c>
    </row>
    <row r="61" spans="1:58" x14ac:dyDescent="0.25">
      <c r="A61">
        <v>2027494</v>
      </c>
      <c r="B61" t="s">
        <v>242</v>
      </c>
      <c r="C61" t="s">
        <v>243</v>
      </c>
      <c r="D61" t="s">
        <v>244</v>
      </c>
      <c r="E61" t="s">
        <v>245</v>
      </c>
      <c r="F61">
        <v>1143408405</v>
      </c>
      <c r="G61" t="s">
        <v>65</v>
      </c>
      <c r="H61" t="s">
        <v>26</v>
      </c>
      <c r="I61" t="s">
        <v>21</v>
      </c>
      <c r="J61" t="s">
        <v>16</v>
      </c>
      <c r="M61" t="str">
        <f t="shared" si="0"/>
        <v>INSERT INTO estudiante (id, nombre, apellido1, apellido2, correo, documento, estado, semestre, jornada, pilo_paga, created_at, updated_at) VALUES (</v>
      </c>
      <c r="N61">
        <f t="shared" si="1"/>
        <v>2027494</v>
      </c>
      <c r="O61" t="str">
        <f t="shared" si="2"/>
        <v>, '</v>
      </c>
      <c r="P61" t="str">
        <f t="shared" si="3"/>
        <v>MARIA ANTONIA</v>
      </c>
      <c r="Q61" t="str">
        <f t="shared" si="4"/>
        <v>', '</v>
      </c>
      <c r="R61" t="str">
        <f t="shared" si="5"/>
        <v>HERNANDEZ</v>
      </c>
      <c r="S61" t="str">
        <f t="shared" si="6"/>
        <v>', '</v>
      </c>
      <c r="T61" t="str">
        <f t="shared" si="7"/>
        <v>DE LEON</v>
      </c>
      <c r="U61" t="str">
        <f t="shared" si="8"/>
        <v>', '</v>
      </c>
      <c r="V61" t="str">
        <f t="shared" si="9"/>
        <v>maria-hernandezd@javeriana.edu.co</v>
      </c>
      <c r="W61" t="str">
        <f t="shared" si="10"/>
        <v xml:space="preserve">', </v>
      </c>
      <c r="X61">
        <f t="shared" si="11"/>
        <v>1143408405</v>
      </c>
      <c r="Y61" t="str">
        <f t="shared" si="12"/>
        <v>, '</v>
      </c>
      <c r="Z61" t="str">
        <f t="shared" si="13"/>
        <v>Normal</v>
      </c>
      <c r="AA61" t="str">
        <f t="shared" si="14"/>
        <v>', '</v>
      </c>
      <c r="AB61" t="str">
        <f t="shared" si="15"/>
        <v>resto de estudiantes</v>
      </c>
      <c r="AC61" t="str">
        <f t="shared" si="16"/>
        <v>', '</v>
      </c>
      <c r="AD61" t="str">
        <f t="shared" si="17"/>
        <v>Diurna</v>
      </c>
      <c r="AE61" t="str">
        <f t="shared" si="18"/>
        <v>', '</v>
      </c>
      <c r="AF61" t="str">
        <f t="shared" si="19"/>
        <v>N/A</v>
      </c>
      <c r="AG61" t="str">
        <f t="shared" si="20"/>
        <v>', NOW(), NOW())</v>
      </c>
      <c r="AI61" t="str">
        <f t="shared" si="21"/>
        <v>INSERT INTO estudiante (id, nombre, apellido1, apellido2, correo, documento, estado, semestre, jornada, pilo_paga, created_at, updated_at) VALUES (2027494, 'MARIA ANTONIA', 'HERNANDEZ', 'DE LEON', 'maria-hernandezd@javeriana.edu.co', 1143408405, 'Normal', 'resto de estudiantes', 'Diurna', 'N/A', NOW(), NOW())</v>
      </c>
      <c r="BF61" t="s">
        <v>3811</v>
      </c>
    </row>
    <row r="62" spans="1:58" x14ac:dyDescent="0.25">
      <c r="A62">
        <v>20275803</v>
      </c>
      <c r="B62" t="s">
        <v>246</v>
      </c>
      <c r="C62" t="s">
        <v>187</v>
      </c>
      <c r="D62" t="s">
        <v>247</v>
      </c>
      <c r="E62" t="s">
        <v>248</v>
      </c>
      <c r="F62">
        <v>1032496432</v>
      </c>
      <c r="G62" t="s">
        <v>65</v>
      </c>
      <c r="H62" t="s">
        <v>26</v>
      </c>
      <c r="I62" t="s">
        <v>21</v>
      </c>
      <c r="J62" t="s">
        <v>16</v>
      </c>
      <c r="M62" t="str">
        <f t="shared" si="0"/>
        <v>INSERT INTO estudiante (id, nombre, apellido1, apellido2, correo, documento, estado, semestre, jornada, pilo_paga, created_at, updated_at) VALUES (</v>
      </c>
      <c r="N62">
        <f t="shared" si="1"/>
        <v>20275803</v>
      </c>
      <c r="O62" t="str">
        <f t="shared" si="2"/>
        <v>, '</v>
      </c>
      <c r="P62" t="str">
        <f t="shared" si="3"/>
        <v>JUAN PABLO</v>
      </c>
      <c r="Q62" t="str">
        <f t="shared" si="4"/>
        <v>', '</v>
      </c>
      <c r="R62" t="str">
        <f t="shared" si="5"/>
        <v>SILVA</v>
      </c>
      <c r="S62" t="str">
        <f t="shared" si="6"/>
        <v>', '</v>
      </c>
      <c r="T62" t="str">
        <f t="shared" si="7"/>
        <v>URIBE</v>
      </c>
      <c r="U62" t="str">
        <f t="shared" si="8"/>
        <v>', '</v>
      </c>
      <c r="V62" t="str">
        <f t="shared" si="9"/>
        <v>jusilva@javeriana.edu.co</v>
      </c>
      <c r="W62" t="str">
        <f t="shared" si="10"/>
        <v xml:space="preserve">', </v>
      </c>
      <c r="X62">
        <f t="shared" si="11"/>
        <v>1032496432</v>
      </c>
      <c r="Y62" t="str">
        <f t="shared" si="12"/>
        <v>, '</v>
      </c>
      <c r="Z62" t="str">
        <f t="shared" si="13"/>
        <v>Normal</v>
      </c>
      <c r="AA62" t="str">
        <f t="shared" si="14"/>
        <v>', '</v>
      </c>
      <c r="AB62" t="str">
        <f t="shared" si="15"/>
        <v>resto de estudiantes</v>
      </c>
      <c r="AC62" t="str">
        <f t="shared" si="16"/>
        <v>', '</v>
      </c>
      <c r="AD62" t="str">
        <f t="shared" si="17"/>
        <v>Diurna</v>
      </c>
      <c r="AE62" t="str">
        <f t="shared" si="18"/>
        <v>', '</v>
      </c>
      <c r="AF62" t="str">
        <f t="shared" si="19"/>
        <v>N/A</v>
      </c>
      <c r="AG62" t="str">
        <f t="shared" si="20"/>
        <v>', NOW(), NOW())</v>
      </c>
      <c r="AI62" t="str">
        <f t="shared" si="21"/>
        <v>INSERT INTO estudiante (id, nombre, apellido1, apellido2, correo, documento, estado, semestre, jornada, pilo_paga, created_at, updated_at) VALUES (20275803, 'JUAN PABLO', 'SILVA', 'URIBE', 'jusilva@javeriana.edu.co', 1032496432, 'Normal', 'resto de estudiantes', 'Diurna', 'N/A', NOW(), NOW())</v>
      </c>
      <c r="BF62" t="s">
        <v>3811</v>
      </c>
    </row>
    <row r="63" spans="1:58" x14ac:dyDescent="0.25">
      <c r="A63">
        <v>20273763</v>
      </c>
      <c r="B63" t="s">
        <v>249</v>
      </c>
      <c r="C63" t="s">
        <v>250</v>
      </c>
      <c r="D63" t="s">
        <v>251</v>
      </c>
      <c r="E63" t="s">
        <v>252</v>
      </c>
      <c r="F63">
        <v>1019135640</v>
      </c>
      <c r="G63" t="s">
        <v>65</v>
      </c>
      <c r="H63" t="s">
        <v>26</v>
      </c>
      <c r="I63" t="s">
        <v>21</v>
      </c>
      <c r="J63" t="s">
        <v>16</v>
      </c>
      <c r="M63" t="str">
        <f t="shared" si="0"/>
        <v>INSERT INTO estudiante (id, nombre, apellido1, apellido2, correo, documento, estado, semestre, jornada, pilo_paga, created_at, updated_at) VALUES (</v>
      </c>
      <c r="N63">
        <f t="shared" si="1"/>
        <v>20273763</v>
      </c>
      <c r="O63" t="str">
        <f t="shared" si="2"/>
        <v>, '</v>
      </c>
      <c r="P63" t="str">
        <f t="shared" si="3"/>
        <v>Catalina</v>
      </c>
      <c r="Q63" t="str">
        <f t="shared" si="4"/>
        <v>', '</v>
      </c>
      <c r="R63" t="str">
        <f t="shared" si="5"/>
        <v>Simmons</v>
      </c>
      <c r="S63" t="str">
        <f t="shared" si="6"/>
        <v>', '</v>
      </c>
      <c r="T63" t="str">
        <f t="shared" si="7"/>
        <v>Ortiz</v>
      </c>
      <c r="U63" t="str">
        <f t="shared" si="8"/>
        <v>', '</v>
      </c>
      <c r="V63" t="str">
        <f t="shared" si="9"/>
        <v>simmonscatalina@javeriana.edu.co</v>
      </c>
      <c r="W63" t="str">
        <f t="shared" si="10"/>
        <v xml:space="preserve">', </v>
      </c>
      <c r="X63">
        <f t="shared" si="11"/>
        <v>1019135640</v>
      </c>
      <c r="Y63" t="str">
        <f t="shared" si="12"/>
        <v>, '</v>
      </c>
      <c r="Z63" t="str">
        <f t="shared" si="13"/>
        <v>Normal</v>
      </c>
      <c r="AA63" t="str">
        <f t="shared" si="14"/>
        <v>', '</v>
      </c>
      <c r="AB63" t="str">
        <f t="shared" si="15"/>
        <v>resto de estudiantes</v>
      </c>
      <c r="AC63" t="str">
        <f t="shared" si="16"/>
        <v>', '</v>
      </c>
      <c r="AD63" t="str">
        <f t="shared" si="17"/>
        <v>Diurna</v>
      </c>
      <c r="AE63" t="str">
        <f t="shared" si="18"/>
        <v>', '</v>
      </c>
      <c r="AF63" t="str">
        <f t="shared" si="19"/>
        <v>N/A</v>
      </c>
      <c r="AG63" t="str">
        <f t="shared" si="20"/>
        <v>', NOW(), NOW())</v>
      </c>
      <c r="AI63" t="str">
        <f t="shared" si="21"/>
        <v>INSERT INTO estudiante (id, nombre, apellido1, apellido2, correo, documento, estado, semestre, jornada, pilo_paga, created_at, updated_at) VALUES (20273763, 'Catalina', 'Simmons', 'Ortiz', 'simmonscatalina@javeriana.edu.co', 1019135640, 'Normal', 'resto de estudiantes', 'Diurna', 'N/A', NOW(), NOW())</v>
      </c>
      <c r="BF63" t="s">
        <v>3811</v>
      </c>
    </row>
    <row r="64" spans="1:58" x14ac:dyDescent="0.25">
      <c r="A64">
        <v>2027649</v>
      </c>
      <c r="B64" t="s">
        <v>253</v>
      </c>
      <c r="C64" t="s">
        <v>254</v>
      </c>
      <c r="D64" t="s">
        <v>255</v>
      </c>
      <c r="E64" t="s">
        <v>256</v>
      </c>
      <c r="F64">
        <v>1020835025</v>
      </c>
      <c r="G64" t="s">
        <v>65</v>
      </c>
      <c r="H64" t="s">
        <v>26</v>
      </c>
      <c r="I64" t="s">
        <v>21</v>
      </c>
      <c r="J64" t="s">
        <v>16</v>
      </c>
      <c r="M64" t="str">
        <f t="shared" si="0"/>
        <v>INSERT INTO estudiante (id, nombre, apellido1, apellido2, correo, documento, estado, semestre, jornada, pilo_paga, created_at, updated_at) VALUES (</v>
      </c>
      <c r="N64">
        <f t="shared" si="1"/>
        <v>2027649</v>
      </c>
      <c r="O64" t="str">
        <f t="shared" si="2"/>
        <v>, '</v>
      </c>
      <c r="P64" t="str">
        <f t="shared" si="3"/>
        <v>ALEJANDRO</v>
      </c>
      <c r="Q64" t="str">
        <f t="shared" si="4"/>
        <v>', '</v>
      </c>
      <c r="R64" t="str">
        <f t="shared" si="5"/>
        <v>VILLA</v>
      </c>
      <c r="S64" t="str">
        <f t="shared" si="6"/>
        <v>', '</v>
      </c>
      <c r="T64" t="str">
        <f t="shared" si="7"/>
        <v>ANGARITA</v>
      </c>
      <c r="U64" t="str">
        <f t="shared" si="8"/>
        <v>', '</v>
      </c>
      <c r="V64" t="str">
        <f t="shared" si="9"/>
        <v>alejandrovilla@javeriana.edu.co</v>
      </c>
      <c r="W64" t="str">
        <f t="shared" si="10"/>
        <v xml:space="preserve">', </v>
      </c>
      <c r="X64">
        <f t="shared" si="11"/>
        <v>1020835025</v>
      </c>
      <c r="Y64" t="str">
        <f t="shared" si="12"/>
        <v>, '</v>
      </c>
      <c r="Z64" t="str">
        <f t="shared" si="13"/>
        <v>Normal</v>
      </c>
      <c r="AA64" t="str">
        <f t="shared" si="14"/>
        <v>', '</v>
      </c>
      <c r="AB64" t="str">
        <f t="shared" si="15"/>
        <v>resto de estudiantes</v>
      </c>
      <c r="AC64" t="str">
        <f t="shared" si="16"/>
        <v>', '</v>
      </c>
      <c r="AD64" t="str">
        <f t="shared" si="17"/>
        <v>Diurna</v>
      </c>
      <c r="AE64" t="str">
        <f t="shared" si="18"/>
        <v>', '</v>
      </c>
      <c r="AF64" t="str">
        <f t="shared" si="19"/>
        <v>N/A</v>
      </c>
      <c r="AG64" t="str">
        <f t="shared" si="20"/>
        <v>', NOW(), NOW())</v>
      </c>
      <c r="AI64" t="str">
        <f t="shared" si="21"/>
        <v>INSERT INTO estudiante (id, nombre, apellido1, apellido2, correo, documento, estado, semestre, jornada, pilo_paga, created_at, updated_at) VALUES (2027649, 'ALEJANDRO', 'VILLA', 'ANGARITA', 'alejandrovilla@javeriana.edu.co', 1020835025, 'Normal', 'resto de estudiantes', 'Diurna', 'N/A', NOW(), NOW())</v>
      </c>
      <c r="BF64" t="s">
        <v>3811</v>
      </c>
    </row>
    <row r="65" spans="1:58" x14ac:dyDescent="0.25">
      <c r="A65">
        <v>20259080</v>
      </c>
      <c r="B65" t="s">
        <v>133</v>
      </c>
      <c r="C65" t="s">
        <v>257</v>
      </c>
      <c r="D65" t="s">
        <v>258</v>
      </c>
      <c r="E65" t="s">
        <v>259</v>
      </c>
      <c r="F65">
        <v>1020822594</v>
      </c>
      <c r="G65" t="s">
        <v>65</v>
      </c>
      <c r="H65" t="s">
        <v>26</v>
      </c>
      <c r="I65" t="s">
        <v>21</v>
      </c>
      <c r="J65" t="s">
        <v>16</v>
      </c>
      <c r="M65" t="str">
        <f t="shared" si="0"/>
        <v>INSERT INTO estudiante (id, nombre, apellido1, apellido2, correo, documento, estado, semestre, jornada, pilo_paga, created_at, updated_at) VALUES (</v>
      </c>
      <c r="N65">
        <f t="shared" si="1"/>
        <v>20259080</v>
      </c>
      <c r="O65" t="str">
        <f t="shared" si="2"/>
        <v>, '</v>
      </c>
      <c r="P65" t="str">
        <f t="shared" si="3"/>
        <v>DANIELA</v>
      </c>
      <c r="Q65" t="str">
        <f t="shared" si="4"/>
        <v>', '</v>
      </c>
      <c r="R65" t="str">
        <f t="shared" si="5"/>
        <v>ZITO</v>
      </c>
      <c r="S65" t="str">
        <f t="shared" si="6"/>
        <v>', '</v>
      </c>
      <c r="T65" t="str">
        <f t="shared" si="7"/>
        <v>BOADA</v>
      </c>
      <c r="U65" t="str">
        <f t="shared" si="8"/>
        <v>', '</v>
      </c>
      <c r="V65" t="str">
        <f t="shared" si="9"/>
        <v>daniela.zito@javeriana.edu.co</v>
      </c>
      <c r="W65" t="str">
        <f t="shared" si="10"/>
        <v xml:space="preserve">', </v>
      </c>
      <c r="X65">
        <f t="shared" si="11"/>
        <v>1020822594</v>
      </c>
      <c r="Y65" t="str">
        <f t="shared" si="12"/>
        <v>, '</v>
      </c>
      <c r="Z65" t="str">
        <f t="shared" si="13"/>
        <v>Normal</v>
      </c>
      <c r="AA65" t="str">
        <f t="shared" si="14"/>
        <v>', '</v>
      </c>
      <c r="AB65" t="str">
        <f t="shared" si="15"/>
        <v>resto de estudiantes</v>
      </c>
      <c r="AC65" t="str">
        <f t="shared" si="16"/>
        <v>', '</v>
      </c>
      <c r="AD65" t="str">
        <f t="shared" si="17"/>
        <v>Diurna</v>
      </c>
      <c r="AE65" t="str">
        <f t="shared" si="18"/>
        <v>', '</v>
      </c>
      <c r="AF65" t="str">
        <f t="shared" si="19"/>
        <v>N/A</v>
      </c>
      <c r="AG65" t="str">
        <f t="shared" si="20"/>
        <v>', NOW(), NOW())</v>
      </c>
      <c r="AI65" t="str">
        <f t="shared" si="21"/>
        <v>INSERT INTO estudiante (id, nombre, apellido1, apellido2, correo, documento, estado, semestre, jornada, pilo_paga, created_at, updated_at) VALUES (20259080, 'DANIELA', 'ZITO', 'BOADA', 'daniela.zito@javeriana.edu.co', 1020822594, 'Normal', 'resto de estudiantes', 'Diurna', 'N/A', NOW(), NOW())</v>
      </c>
      <c r="BF65" t="s">
        <v>3811</v>
      </c>
    </row>
    <row r="66" spans="1:58" x14ac:dyDescent="0.25">
      <c r="A66">
        <v>20065906</v>
      </c>
      <c r="B66" t="s">
        <v>260</v>
      </c>
      <c r="C66" t="s">
        <v>261</v>
      </c>
      <c r="D66" t="s">
        <v>262</v>
      </c>
      <c r="E66" t="s">
        <v>263</v>
      </c>
      <c r="F66">
        <v>1026282794</v>
      </c>
      <c r="G66" t="s">
        <v>65</v>
      </c>
      <c r="H66" t="s">
        <v>264</v>
      </c>
      <c r="I66" t="s">
        <v>21</v>
      </c>
      <c r="J66" t="s">
        <v>16</v>
      </c>
      <c r="M66" t="str">
        <f t="shared" si="0"/>
        <v>INSERT INTO estudiante (id, nombre, apellido1, apellido2, correo, documento, estado, semestre, jornada, pilo_paga, created_at, updated_at) VALUES (</v>
      </c>
      <c r="N66">
        <f t="shared" si="1"/>
        <v>20065906</v>
      </c>
      <c r="O66" t="str">
        <f t="shared" si="2"/>
        <v>, '</v>
      </c>
      <c r="P66" t="str">
        <f t="shared" si="3"/>
        <v>Javier Esteban</v>
      </c>
      <c r="Q66" t="str">
        <f t="shared" si="4"/>
        <v>', '</v>
      </c>
      <c r="R66" t="str">
        <f t="shared" si="5"/>
        <v>Sandoval</v>
      </c>
      <c r="S66" t="str">
        <f t="shared" si="6"/>
        <v>', '</v>
      </c>
      <c r="T66" t="str">
        <f t="shared" si="7"/>
        <v>Albarracin</v>
      </c>
      <c r="U66" t="str">
        <f t="shared" si="8"/>
        <v>', '</v>
      </c>
      <c r="V66" t="str">
        <f t="shared" si="9"/>
        <v>sandoval.javier@javeriana.edu.co</v>
      </c>
      <c r="W66" t="str">
        <f t="shared" si="10"/>
        <v xml:space="preserve">', </v>
      </c>
      <c r="X66">
        <f t="shared" si="11"/>
        <v>1026282794</v>
      </c>
      <c r="Y66" t="str">
        <f t="shared" si="12"/>
        <v>, '</v>
      </c>
      <c r="Z66" t="str">
        <f t="shared" si="13"/>
        <v>Normal</v>
      </c>
      <c r="AA66" t="str">
        <f t="shared" si="14"/>
        <v>', '</v>
      </c>
      <c r="AB66" t="str">
        <f t="shared" si="15"/>
        <v>Resto de estudiantes</v>
      </c>
      <c r="AC66" t="str">
        <f t="shared" si="16"/>
        <v>', '</v>
      </c>
      <c r="AD66" t="str">
        <f t="shared" si="17"/>
        <v>Diurna</v>
      </c>
      <c r="AE66" t="str">
        <f t="shared" si="18"/>
        <v>', '</v>
      </c>
      <c r="AF66" t="str">
        <f t="shared" si="19"/>
        <v>N/A</v>
      </c>
      <c r="AG66" t="str">
        <f t="shared" si="20"/>
        <v>', NOW(), NOW())</v>
      </c>
      <c r="AI66" t="str">
        <f t="shared" si="21"/>
        <v>INSERT INTO estudiante (id, nombre, apellido1, apellido2, correo, documento, estado, semestre, jornada, pilo_paga, created_at, updated_at) VALUES (20065906, 'Javier Esteban', 'Sandoval', 'Albarracin', 'sandoval.javier@javeriana.edu.co', 1026282794, 'Normal', 'Resto de estudiantes', 'Diurna', 'N/A', NOW(), NOW())</v>
      </c>
      <c r="BF66" t="s">
        <v>3811</v>
      </c>
    </row>
    <row r="67" spans="1:58" x14ac:dyDescent="0.25">
      <c r="A67">
        <v>20095088</v>
      </c>
      <c r="B67" t="s">
        <v>179</v>
      </c>
      <c r="C67" t="s">
        <v>265</v>
      </c>
      <c r="D67" t="s">
        <v>266</v>
      </c>
      <c r="E67" t="s">
        <v>267</v>
      </c>
      <c r="F67">
        <v>1020808478</v>
      </c>
      <c r="G67" t="s">
        <v>65</v>
      </c>
      <c r="H67" t="s">
        <v>26</v>
      </c>
      <c r="I67" t="s">
        <v>21</v>
      </c>
      <c r="J67" t="s">
        <v>16</v>
      </c>
      <c r="M67" t="str">
        <f t="shared" ref="M67:M130" si="22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67">
        <f t="shared" ref="N67:N130" si="23">A67</f>
        <v>20095088</v>
      </c>
      <c r="O67" t="str">
        <f t="shared" ref="O67:O130" si="24">CONCATENATE(", '")</f>
        <v>, '</v>
      </c>
      <c r="P67" t="str">
        <f t="shared" ref="P67:P130" si="25">B67</f>
        <v>Maria Camila</v>
      </c>
      <c r="Q67" t="str">
        <f t="shared" ref="Q67:Q130" si="26">CONCATENATE("', '")</f>
        <v>', '</v>
      </c>
      <c r="R67" t="str">
        <f t="shared" ref="R67:R130" si="27">C67</f>
        <v>Portilla</v>
      </c>
      <c r="S67" t="str">
        <f t="shared" ref="S67:S130" si="28">CONCATENATE("', '")</f>
        <v>', '</v>
      </c>
      <c r="T67" t="str">
        <f t="shared" ref="T67:T130" si="29">D67</f>
        <v>Santacruz</v>
      </c>
      <c r="U67" t="str">
        <f t="shared" ref="U67:U130" si="30">CONCATENATE("', '")</f>
        <v>', '</v>
      </c>
      <c r="V67" t="str">
        <f t="shared" ref="V67:V130" si="31">E67</f>
        <v>portilla.maria@javeriana.edu.co</v>
      </c>
      <c r="W67" t="str">
        <f t="shared" ref="W67:W130" si="32">CONCATENATE("', ")</f>
        <v xml:space="preserve">', </v>
      </c>
      <c r="X67">
        <f t="shared" ref="X67:X130" si="33">F67</f>
        <v>1020808478</v>
      </c>
      <c r="Y67" t="str">
        <f t="shared" ref="Y67:Y130" si="34">CONCATENATE(", '")</f>
        <v>, '</v>
      </c>
      <c r="Z67" t="str">
        <f t="shared" ref="Z67:Z130" si="35">G67</f>
        <v>Normal</v>
      </c>
      <c r="AA67" t="str">
        <f t="shared" ref="AA67:AA130" si="36">CONCATENATE("', '")</f>
        <v>', '</v>
      </c>
      <c r="AB67" t="str">
        <f t="shared" ref="AB67:AB130" si="37">H67</f>
        <v>resto de estudiantes</v>
      </c>
      <c r="AC67" t="str">
        <f t="shared" ref="AC67:AC130" si="38">CONCATENATE("', '")</f>
        <v>', '</v>
      </c>
      <c r="AD67" t="str">
        <f t="shared" ref="AD67:AD130" si="39">I67</f>
        <v>Diurna</v>
      </c>
      <c r="AE67" t="str">
        <f t="shared" ref="AE67:AE130" si="40">CONCATENATE("', '")</f>
        <v>', '</v>
      </c>
      <c r="AF67" t="str">
        <f t="shared" ref="AF67:AF130" si="41">J67</f>
        <v>N/A</v>
      </c>
      <c r="AG67" t="str">
        <f t="shared" ref="AG67:AG130" si="42">CONCATENATE("', NOW(), NOW())")</f>
        <v>', NOW(), NOW())</v>
      </c>
      <c r="AI67" t="str">
        <f t="shared" ref="AI67:AI130" si="43">CONCATENATE(M67,N67,O67,P67,Q67,R67,S67,T67,U67,V67,W67,X67,Y67,Z67,AA67,AB67,AC67,AD67,AE67,AF67,AG67)</f>
        <v>INSERT INTO estudiante (id, nombre, apellido1, apellido2, correo, documento, estado, semestre, jornada, pilo_paga, created_at, updated_at) VALUES (20095088, 'Maria Camila', 'Portilla', 'Santacruz', 'portilla.maria@javeriana.edu.co', 1020808478, 'Normal', 'resto de estudiantes', 'Diurna', 'N/A', NOW(), NOW())</v>
      </c>
      <c r="BF67" t="s">
        <v>3811</v>
      </c>
    </row>
    <row r="68" spans="1:58" x14ac:dyDescent="0.25">
      <c r="A68">
        <v>10094181</v>
      </c>
      <c r="B68" t="s">
        <v>268</v>
      </c>
      <c r="C68" t="s">
        <v>92</v>
      </c>
      <c r="D68" t="s">
        <v>269</v>
      </c>
      <c r="E68" t="s">
        <v>270</v>
      </c>
      <c r="F68">
        <v>1030549973</v>
      </c>
      <c r="G68" t="s">
        <v>65</v>
      </c>
      <c r="H68" t="s">
        <v>173</v>
      </c>
      <c r="I68" t="s">
        <v>15</v>
      </c>
      <c r="J68" t="s">
        <v>16</v>
      </c>
      <c r="M68" t="str">
        <f t="shared" si="22"/>
        <v>INSERT INTO estudiante (id, nombre, apellido1, apellido2, correo, documento, estado, semestre, jornada, pilo_paga, created_at, updated_at) VALUES (</v>
      </c>
      <c r="N68">
        <f t="shared" si="23"/>
        <v>10094181</v>
      </c>
      <c r="O68" t="str">
        <f t="shared" si="24"/>
        <v>, '</v>
      </c>
      <c r="P68" t="str">
        <f t="shared" si="25"/>
        <v>Viviana</v>
      </c>
      <c r="Q68" t="str">
        <f t="shared" si="26"/>
        <v>', '</v>
      </c>
      <c r="R68" t="str">
        <f t="shared" si="27"/>
        <v>Buitrago</v>
      </c>
      <c r="S68" t="str">
        <f t="shared" si="28"/>
        <v>', '</v>
      </c>
      <c r="T68" t="str">
        <f t="shared" si="29"/>
        <v>CAceres</v>
      </c>
      <c r="U68" t="str">
        <f t="shared" si="30"/>
        <v>', '</v>
      </c>
      <c r="V68" t="str">
        <f t="shared" si="31"/>
        <v>v.buitrago@javeriana.edu.co</v>
      </c>
      <c r="W68" t="str">
        <f t="shared" si="32"/>
        <v xml:space="preserve">', </v>
      </c>
      <c r="X68">
        <f t="shared" si="33"/>
        <v>1030549973</v>
      </c>
      <c r="Y68" t="str">
        <f t="shared" si="34"/>
        <v>, '</v>
      </c>
      <c r="Z68" t="str">
        <f t="shared" si="35"/>
        <v>Normal</v>
      </c>
      <c r="AA68" t="str">
        <f t="shared" si="36"/>
        <v>', '</v>
      </c>
      <c r="AB68" t="str">
        <f t="shared" si="37"/>
        <v>Resto de Estudiantes</v>
      </c>
      <c r="AC68" t="str">
        <f t="shared" si="38"/>
        <v>', '</v>
      </c>
      <c r="AD68" t="str">
        <f t="shared" si="39"/>
        <v>Nocturna</v>
      </c>
      <c r="AE68" t="str">
        <f t="shared" si="40"/>
        <v>', '</v>
      </c>
      <c r="AF68" t="str">
        <f t="shared" si="41"/>
        <v>N/A</v>
      </c>
      <c r="AG68" t="str">
        <f t="shared" si="42"/>
        <v>', NOW(), NOW())</v>
      </c>
      <c r="AI68" t="str">
        <f t="shared" si="43"/>
        <v>INSERT INTO estudiante (id, nombre, apellido1, apellido2, correo, documento, estado, semestre, jornada, pilo_paga, created_at, updated_at) VALUES (10094181, 'Viviana', 'Buitrago', 'CAceres', 'v.buitrago@javeriana.edu.co', 1030549973, 'Normal', 'Resto de Estudiantes', 'Nocturna', 'N/A', NOW(), NOW())</v>
      </c>
      <c r="BF68" t="s">
        <v>3811</v>
      </c>
    </row>
    <row r="69" spans="1:58" x14ac:dyDescent="0.25">
      <c r="A69">
        <v>10040106</v>
      </c>
      <c r="B69" t="s">
        <v>271</v>
      </c>
      <c r="C69" t="s">
        <v>272</v>
      </c>
      <c r="D69" t="s">
        <v>273</v>
      </c>
      <c r="E69" t="s">
        <v>274</v>
      </c>
      <c r="F69">
        <v>80120945</v>
      </c>
      <c r="G69" t="s">
        <v>65</v>
      </c>
      <c r="H69" t="s">
        <v>173</v>
      </c>
      <c r="I69" t="s">
        <v>15</v>
      </c>
      <c r="J69" t="s">
        <v>16</v>
      </c>
      <c r="M69" t="str">
        <f t="shared" si="22"/>
        <v>INSERT INTO estudiante (id, nombre, apellido1, apellido2, correo, documento, estado, semestre, jornada, pilo_paga, created_at, updated_at) VALUES (</v>
      </c>
      <c r="N69">
        <f t="shared" si="23"/>
        <v>10040106</v>
      </c>
      <c r="O69" t="str">
        <f t="shared" si="24"/>
        <v>, '</v>
      </c>
      <c r="P69" t="str">
        <f t="shared" si="25"/>
        <v>Yoiner</v>
      </c>
      <c r="Q69" t="str">
        <f t="shared" si="26"/>
        <v>', '</v>
      </c>
      <c r="R69" t="str">
        <f t="shared" si="27"/>
        <v>Cardozo</v>
      </c>
      <c r="S69" t="str">
        <f t="shared" si="28"/>
        <v>', '</v>
      </c>
      <c r="T69" t="str">
        <f t="shared" si="29"/>
        <v>GarcIa</v>
      </c>
      <c r="U69" t="str">
        <f t="shared" si="30"/>
        <v>', '</v>
      </c>
      <c r="V69" t="str">
        <f t="shared" si="31"/>
        <v>ycardozo@javeriana.edu.co</v>
      </c>
      <c r="W69" t="str">
        <f t="shared" si="32"/>
        <v xml:space="preserve">', </v>
      </c>
      <c r="X69">
        <f t="shared" si="33"/>
        <v>80120945</v>
      </c>
      <c r="Y69" t="str">
        <f t="shared" si="34"/>
        <v>, '</v>
      </c>
      <c r="Z69" t="str">
        <f t="shared" si="35"/>
        <v>Normal</v>
      </c>
      <c r="AA69" t="str">
        <f t="shared" si="36"/>
        <v>', '</v>
      </c>
      <c r="AB69" t="str">
        <f t="shared" si="37"/>
        <v>Resto de Estudiantes</v>
      </c>
      <c r="AC69" t="str">
        <f t="shared" si="38"/>
        <v>', '</v>
      </c>
      <c r="AD69" t="str">
        <f t="shared" si="39"/>
        <v>Nocturna</v>
      </c>
      <c r="AE69" t="str">
        <f t="shared" si="40"/>
        <v>', '</v>
      </c>
      <c r="AF69" t="str">
        <f t="shared" si="41"/>
        <v>N/A</v>
      </c>
      <c r="AG69" t="str">
        <f t="shared" si="42"/>
        <v>', NOW(), NOW())</v>
      </c>
      <c r="AI69" t="str">
        <f t="shared" si="43"/>
        <v>INSERT INTO estudiante (id, nombre, apellido1, apellido2, correo, documento, estado, semestre, jornada, pilo_paga, created_at, updated_at) VALUES (10040106, 'Yoiner', 'Cardozo', 'GarcIa', 'ycardozo@javeriana.edu.co', 80120945, 'Normal', 'Resto de Estudiantes', 'Nocturna', 'N/A', NOW(), NOW())</v>
      </c>
      <c r="BF69" t="s">
        <v>3811</v>
      </c>
    </row>
    <row r="70" spans="1:58" x14ac:dyDescent="0.25">
      <c r="A70">
        <v>200080</v>
      </c>
      <c r="B70" t="s">
        <v>246</v>
      </c>
      <c r="C70" t="s">
        <v>275</v>
      </c>
      <c r="D70" t="s">
        <v>276</v>
      </c>
      <c r="E70" t="s">
        <v>277</v>
      </c>
      <c r="F70">
        <v>1020772773</v>
      </c>
      <c r="G70" t="s">
        <v>65</v>
      </c>
      <c r="H70" t="s">
        <v>26</v>
      </c>
      <c r="I70" t="s">
        <v>21</v>
      </c>
      <c r="J70" t="s">
        <v>16</v>
      </c>
      <c r="M70" t="str">
        <f t="shared" si="22"/>
        <v>INSERT INTO estudiante (id, nombre, apellido1, apellido2, correo, documento, estado, semestre, jornada, pilo_paga, created_at, updated_at) VALUES (</v>
      </c>
      <c r="N70">
        <f t="shared" si="23"/>
        <v>200080</v>
      </c>
      <c r="O70" t="str">
        <f t="shared" si="24"/>
        <v>, '</v>
      </c>
      <c r="P70" t="str">
        <f t="shared" si="25"/>
        <v>JUAN PABLO</v>
      </c>
      <c r="Q70" t="str">
        <f t="shared" si="26"/>
        <v>', '</v>
      </c>
      <c r="R70" t="str">
        <f t="shared" si="27"/>
        <v>MARTINEZ</v>
      </c>
      <c r="S70" t="str">
        <f t="shared" si="28"/>
        <v>', '</v>
      </c>
      <c r="T70" t="str">
        <f t="shared" si="29"/>
        <v>BARRETO</v>
      </c>
      <c r="U70" t="str">
        <f t="shared" si="30"/>
        <v>', '</v>
      </c>
      <c r="V70" t="str">
        <f t="shared" si="31"/>
        <v>jmartinez-b@javeriana.edu.co</v>
      </c>
      <c r="W70" t="str">
        <f t="shared" si="32"/>
        <v xml:space="preserve">', </v>
      </c>
      <c r="X70">
        <f t="shared" si="33"/>
        <v>1020772773</v>
      </c>
      <c r="Y70" t="str">
        <f t="shared" si="34"/>
        <v>, '</v>
      </c>
      <c r="Z70" t="str">
        <f t="shared" si="35"/>
        <v>Normal</v>
      </c>
      <c r="AA70" t="str">
        <f t="shared" si="36"/>
        <v>', '</v>
      </c>
      <c r="AB70" t="str">
        <f t="shared" si="37"/>
        <v>resto de estudiantes</v>
      </c>
      <c r="AC70" t="str">
        <f t="shared" si="38"/>
        <v>', '</v>
      </c>
      <c r="AD70" t="str">
        <f t="shared" si="39"/>
        <v>Diurna</v>
      </c>
      <c r="AE70" t="str">
        <f t="shared" si="40"/>
        <v>', '</v>
      </c>
      <c r="AF70" t="str">
        <f t="shared" si="41"/>
        <v>N/A</v>
      </c>
      <c r="AG70" t="str">
        <f t="shared" si="42"/>
        <v>', NOW(), NOW())</v>
      </c>
      <c r="AI70" t="str">
        <f t="shared" si="43"/>
        <v>INSERT INTO estudiante (id, nombre, apellido1, apellido2, correo, documento, estado, semestre, jornada, pilo_paga, created_at, updated_at) VALUES (200080, 'JUAN PABLO', 'MARTINEZ', 'BARRETO', 'jmartinez-b@javeriana.edu.co', 1020772773, 'Normal', 'resto de estudiantes', 'Diurna', 'N/A', NOW(), NOW())</v>
      </c>
      <c r="BF70" t="s">
        <v>3811</v>
      </c>
    </row>
    <row r="71" spans="1:58" x14ac:dyDescent="0.25">
      <c r="A71">
        <v>2007885</v>
      </c>
      <c r="B71" t="s">
        <v>278</v>
      </c>
      <c r="C71" t="s">
        <v>279</v>
      </c>
      <c r="D71" t="s">
        <v>280</v>
      </c>
      <c r="E71" t="s">
        <v>281</v>
      </c>
      <c r="F71">
        <v>1067945533</v>
      </c>
      <c r="G71" t="s">
        <v>65</v>
      </c>
      <c r="H71" t="s">
        <v>282</v>
      </c>
      <c r="I71" t="s">
        <v>21</v>
      </c>
      <c r="J71" t="s">
        <v>16</v>
      </c>
      <c r="M71" t="str">
        <f t="shared" si="22"/>
        <v>INSERT INTO estudiante (id, nombre, apellido1, apellido2, correo, documento, estado, semestre, jornada, pilo_paga, created_at, updated_at) VALUES (</v>
      </c>
      <c r="N71">
        <f t="shared" si="23"/>
        <v>2007885</v>
      </c>
      <c r="O71" t="str">
        <f t="shared" si="24"/>
        <v>, '</v>
      </c>
      <c r="P71" t="str">
        <f t="shared" si="25"/>
        <v>Etelberto</v>
      </c>
      <c r="Q71" t="str">
        <f t="shared" si="26"/>
        <v>', '</v>
      </c>
      <c r="R71" t="str">
        <f t="shared" si="27"/>
        <v>Cepeda</v>
      </c>
      <c r="S71" t="str">
        <f t="shared" si="28"/>
        <v>', '</v>
      </c>
      <c r="T71" t="str">
        <f t="shared" si="29"/>
        <v>Fernandez</v>
      </c>
      <c r="U71" t="str">
        <f t="shared" si="30"/>
        <v>', '</v>
      </c>
      <c r="V71" t="str">
        <f t="shared" si="31"/>
        <v>cepeda.e@javeriana.edu.co</v>
      </c>
      <c r="W71" t="str">
        <f t="shared" si="32"/>
        <v xml:space="preserve">', </v>
      </c>
      <c r="X71">
        <f t="shared" si="33"/>
        <v>1067945533</v>
      </c>
      <c r="Y71" t="str">
        <f t="shared" si="34"/>
        <v>, '</v>
      </c>
      <c r="Z71" t="str">
        <f t="shared" si="35"/>
        <v>Normal</v>
      </c>
      <c r="AA71" t="str">
        <f t="shared" si="36"/>
        <v>', '</v>
      </c>
      <c r="AB71" t="str">
        <f t="shared" si="37"/>
        <v xml:space="preserve">Resto de estudiantes </v>
      </c>
      <c r="AC71" t="str">
        <f t="shared" si="38"/>
        <v>', '</v>
      </c>
      <c r="AD71" t="str">
        <f t="shared" si="39"/>
        <v>Diurna</v>
      </c>
      <c r="AE71" t="str">
        <f t="shared" si="40"/>
        <v>', '</v>
      </c>
      <c r="AF71" t="str">
        <f t="shared" si="41"/>
        <v>N/A</v>
      </c>
      <c r="AG71" t="str">
        <f t="shared" si="42"/>
        <v>', NOW(), NOW())</v>
      </c>
      <c r="AI71" t="str">
        <f t="shared" si="43"/>
        <v>INSERT INTO estudiante (id, nombre, apellido1, apellido2, correo, documento, estado, semestre, jornada, pilo_paga, created_at, updated_at) VALUES (2007885, 'Etelberto', 'Cepeda', 'Fernandez', 'cepeda.e@javeriana.edu.co', 1067945533, 'Normal', 'Resto de estudiantes ', 'Diurna', 'N/A', NOW(), NOW())</v>
      </c>
      <c r="BF71" t="s">
        <v>3811</v>
      </c>
    </row>
    <row r="72" spans="1:58" x14ac:dyDescent="0.25">
      <c r="A72">
        <v>10171728</v>
      </c>
      <c r="B72" t="s">
        <v>283</v>
      </c>
      <c r="C72" t="s">
        <v>284</v>
      </c>
      <c r="D72" t="s">
        <v>285</v>
      </c>
      <c r="E72" t="s">
        <v>286</v>
      </c>
      <c r="F72">
        <v>1020753247</v>
      </c>
      <c r="G72" t="s">
        <v>65</v>
      </c>
      <c r="H72" t="s">
        <v>178</v>
      </c>
      <c r="I72" t="s">
        <v>21</v>
      </c>
      <c r="J72" t="s">
        <v>16</v>
      </c>
      <c r="M72" t="str">
        <f t="shared" si="22"/>
        <v>INSERT INTO estudiante (id, nombre, apellido1, apellido2, correo, documento, estado, semestre, jornada, pilo_paga, created_at, updated_at) VALUES (</v>
      </c>
      <c r="N72">
        <f t="shared" si="23"/>
        <v>10171728</v>
      </c>
      <c r="O72" t="str">
        <f t="shared" si="24"/>
        <v>, '</v>
      </c>
      <c r="P72" t="str">
        <f t="shared" si="25"/>
        <v>Claudia Gisselle</v>
      </c>
      <c r="Q72" t="str">
        <f t="shared" si="26"/>
        <v>', '</v>
      </c>
      <c r="R72" t="str">
        <f t="shared" si="27"/>
        <v>Bernal</v>
      </c>
      <c r="S72" t="str">
        <f t="shared" si="28"/>
        <v>', '</v>
      </c>
      <c r="T72" t="str">
        <f t="shared" si="29"/>
        <v>YopasA</v>
      </c>
      <c r="U72" t="str">
        <f t="shared" si="30"/>
        <v>', '</v>
      </c>
      <c r="V72" t="str">
        <f t="shared" si="31"/>
        <v>claudia-bernal@javeriana.edu.co</v>
      </c>
      <c r="W72" t="str">
        <f t="shared" si="32"/>
        <v xml:space="preserve">', </v>
      </c>
      <c r="X72">
        <f t="shared" si="33"/>
        <v>1020753247</v>
      </c>
      <c r="Y72" t="str">
        <f t="shared" si="34"/>
        <v>, '</v>
      </c>
      <c r="Z72" t="str">
        <f t="shared" si="35"/>
        <v>Normal</v>
      </c>
      <c r="AA72" t="str">
        <f t="shared" si="36"/>
        <v>', '</v>
      </c>
      <c r="AB72" t="str">
        <f t="shared" si="37"/>
        <v>Resto de los Estudiantes</v>
      </c>
      <c r="AC72" t="str">
        <f t="shared" si="38"/>
        <v>', '</v>
      </c>
      <c r="AD72" t="str">
        <f t="shared" si="39"/>
        <v>Diurna</v>
      </c>
      <c r="AE72" t="str">
        <f t="shared" si="40"/>
        <v>', '</v>
      </c>
      <c r="AF72" t="str">
        <f t="shared" si="41"/>
        <v>N/A</v>
      </c>
      <c r="AG72" t="str">
        <f t="shared" si="42"/>
        <v>', NOW(), NOW())</v>
      </c>
      <c r="AI72" t="str">
        <f t="shared" si="43"/>
        <v>INSERT INTO estudiante (id, nombre, apellido1, apellido2, correo, documento, estado, semestre, jornada, pilo_paga, created_at, updated_at) VALUES (10171728, 'Claudia Gisselle', 'Bernal', 'YopasA', 'claudia-bernal@javeriana.edu.co', 1020753247, 'Normal', 'Resto de los Estudiantes', 'Diurna', 'N/A', NOW(), NOW())</v>
      </c>
      <c r="BF72" t="s">
        <v>3811</v>
      </c>
    </row>
    <row r="73" spans="1:58" x14ac:dyDescent="0.25">
      <c r="A73">
        <v>10065121</v>
      </c>
      <c r="B73" t="s">
        <v>287</v>
      </c>
      <c r="C73" t="s">
        <v>288</v>
      </c>
      <c r="D73" t="s">
        <v>289</v>
      </c>
      <c r="E73" t="s">
        <v>290</v>
      </c>
      <c r="F73">
        <v>1019017714</v>
      </c>
      <c r="G73" t="s">
        <v>65</v>
      </c>
      <c r="H73" t="s">
        <v>178</v>
      </c>
      <c r="I73" t="s">
        <v>21</v>
      </c>
      <c r="J73" t="s">
        <v>16</v>
      </c>
      <c r="M73" t="str">
        <f t="shared" si="22"/>
        <v>INSERT INTO estudiante (id, nombre, apellido1, apellido2, correo, documento, estado, semestre, jornada, pilo_paga, created_at, updated_at) VALUES (</v>
      </c>
      <c r="N73">
        <f t="shared" si="23"/>
        <v>10065121</v>
      </c>
      <c r="O73" t="str">
        <f t="shared" si="24"/>
        <v>, '</v>
      </c>
      <c r="P73" t="str">
        <f t="shared" si="25"/>
        <v>Daniel</v>
      </c>
      <c r="Q73" t="str">
        <f t="shared" si="26"/>
        <v>', '</v>
      </c>
      <c r="R73" t="str">
        <f t="shared" si="27"/>
        <v>Gonzalez</v>
      </c>
      <c r="S73" t="str">
        <f t="shared" si="28"/>
        <v>', '</v>
      </c>
      <c r="T73" t="str">
        <f t="shared" si="29"/>
        <v>Molano</v>
      </c>
      <c r="U73" t="str">
        <f t="shared" si="30"/>
        <v>', '</v>
      </c>
      <c r="V73" t="str">
        <f t="shared" si="31"/>
        <v>dgonzalezm@javeriana.edu.co</v>
      </c>
      <c r="W73" t="str">
        <f t="shared" si="32"/>
        <v xml:space="preserve">', </v>
      </c>
      <c r="X73">
        <f t="shared" si="33"/>
        <v>1019017714</v>
      </c>
      <c r="Y73" t="str">
        <f t="shared" si="34"/>
        <v>, '</v>
      </c>
      <c r="Z73" t="str">
        <f t="shared" si="35"/>
        <v>Normal</v>
      </c>
      <c r="AA73" t="str">
        <f t="shared" si="36"/>
        <v>', '</v>
      </c>
      <c r="AB73" t="str">
        <f t="shared" si="37"/>
        <v>Resto de los Estudiantes</v>
      </c>
      <c r="AC73" t="str">
        <f t="shared" si="38"/>
        <v>', '</v>
      </c>
      <c r="AD73" t="str">
        <f t="shared" si="39"/>
        <v>Diurna</v>
      </c>
      <c r="AE73" t="str">
        <f t="shared" si="40"/>
        <v>', '</v>
      </c>
      <c r="AF73" t="str">
        <f t="shared" si="41"/>
        <v>N/A</v>
      </c>
      <c r="AG73" t="str">
        <f t="shared" si="42"/>
        <v>', NOW(), NOW())</v>
      </c>
      <c r="AI73" t="str">
        <f t="shared" si="43"/>
        <v>INSERT INTO estudiante (id, nombre, apellido1, apellido2, correo, documento, estado, semestre, jornada, pilo_paga, created_at, updated_at) VALUES (10065121, 'Daniel', 'Gonzalez', 'Molano', 'dgonzalezm@javeriana.edu.co', 1019017714, 'Normal', 'Resto de los Estudiantes', 'Diurna', 'N/A', NOW(), NOW())</v>
      </c>
      <c r="BF73" t="s">
        <v>3811</v>
      </c>
    </row>
    <row r="74" spans="1:58" x14ac:dyDescent="0.25">
      <c r="A74">
        <v>10136477</v>
      </c>
      <c r="B74" t="s">
        <v>22</v>
      </c>
      <c r="C74" t="s">
        <v>93</v>
      </c>
      <c r="D74" t="s">
        <v>291</v>
      </c>
      <c r="E74" t="s">
        <v>292</v>
      </c>
      <c r="F74">
        <v>1019074431</v>
      </c>
      <c r="G74" t="s">
        <v>65</v>
      </c>
      <c r="H74" t="s">
        <v>178</v>
      </c>
      <c r="I74" t="s">
        <v>21</v>
      </c>
      <c r="J74" t="s">
        <v>16</v>
      </c>
      <c r="M74" t="str">
        <f t="shared" si="22"/>
        <v>INSERT INTO estudiante (id, nombre, apellido1, apellido2, correo, documento, estado, semestre, jornada, pilo_paga, created_at, updated_at) VALUES (</v>
      </c>
      <c r="N74">
        <f t="shared" si="23"/>
        <v>10136477</v>
      </c>
      <c r="O74" t="str">
        <f t="shared" si="24"/>
        <v>, '</v>
      </c>
      <c r="P74" t="str">
        <f t="shared" si="25"/>
        <v>Juan Sebastian</v>
      </c>
      <c r="Q74" t="str">
        <f t="shared" si="26"/>
        <v>', '</v>
      </c>
      <c r="R74" t="str">
        <f t="shared" si="27"/>
        <v>Burgos</v>
      </c>
      <c r="S74" t="str">
        <f t="shared" si="28"/>
        <v>', '</v>
      </c>
      <c r="T74" t="str">
        <f t="shared" si="29"/>
        <v>Sanchez</v>
      </c>
      <c r="U74" t="str">
        <f t="shared" si="30"/>
        <v>', '</v>
      </c>
      <c r="V74" t="str">
        <f t="shared" si="31"/>
        <v>burgos-juan@javeriana.edu.co</v>
      </c>
      <c r="W74" t="str">
        <f t="shared" si="32"/>
        <v xml:space="preserve">', </v>
      </c>
      <c r="X74">
        <f t="shared" si="33"/>
        <v>1019074431</v>
      </c>
      <c r="Y74" t="str">
        <f t="shared" si="34"/>
        <v>, '</v>
      </c>
      <c r="Z74" t="str">
        <f t="shared" si="35"/>
        <v>Normal</v>
      </c>
      <c r="AA74" t="str">
        <f t="shared" si="36"/>
        <v>', '</v>
      </c>
      <c r="AB74" t="str">
        <f t="shared" si="37"/>
        <v>Resto de los Estudiantes</v>
      </c>
      <c r="AC74" t="str">
        <f t="shared" si="38"/>
        <v>', '</v>
      </c>
      <c r="AD74" t="str">
        <f t="shared" si="39"/>
        <v>Diurna</v>
      </c>
      <c r="AE74" t="str">
        <f t="shared" si="40"/>
        <v>', '</v>
      </c>
      <c r="AF74" t="str">
        <f t="shared" si="41"/>
        <v>N/A</v>
      </c>
      <c r="AG74" t="str">
        <f t="shared" si="42"/>
        <v>', NOW(), NOW())</v>
      </c>
      <c r="AI74" t="str">
        <f t="shared" si="43"/>
        <v>INSERT INTO estudiante (id, nombre, apellido1, apellido2, correo, documento, estado, semestre, jornada, pilo_paga, created_at, updated_at) VALUES (10136477, 'Juan Sebastian', 'Burgos', 'Sanchez', 'burgos-juan@javeriana.edu.co', 1019074431, 'Normal', 'Resto de los Estudiantes', 'Diurna', 'N/A', NOW(), NOW())</v>
      </c>
      <c r="BF74" t="s">
        <v>3811</v>
      </c>
    </row>
    <row r="75" spans="1:58" x14ac:dyDescent="0.25">
      <c r="A75">
        <v>10156935</v>
      </c>
      <c r="B75" t="s">
        <v>293</v>
      </c>
      <c r="C75" t="s">
        <v>294</v>
      </c>
      <c r="D75" t="s">
        <v>295</v>
      </c>
      <c r="E75" t="s">
        <v>296</v>
      </c>
      <c r="F75">
        <v>1020783165</v>
      </c>
      <c r="G75" t="s">
        <v>65</v>
      </c>
      <c r="H75" t="s">
        <v>178</v>
      </c>
      <c r="I75" t="s">
        <v>21</v>
      </c>
      <c r="J75" t="s">
        <v>16</v>
      </c>
      <c r="M75" t="str">
        <f t="shared" si="22"/>
        <v>INSERT INTO estudiante (id, nombre, apellido1, apellido2, correo, documento, estado, semestre, jornada, pilo_paga, created_at, updated_at) VALUES (</v>
      </c>
      <c r="N75">
        <f t="shared" si="23"/>
        <v>10156935</v>
      </c>
      <c r="O75" t="str">
        <f t="shared" si="24"/>
        <v>, '</v>
      </c>
      <c r="P75" t="str">
        <f t="shared" si="25"/>
        <v>Santiago Alejandro</v>
      </c>
      <c r="Q75" t="str">
        <f t="shared" si="26"/>
        <v>', '</v>
      </c>
      <c r="R75" t="str">
        <f t="shared" si="27"/>
        <v>Ruiz</v>
      </c>
      <c r="S75" t="str">
        <f t="shared" si="28"/>
        <v>', '</v>
      </c>
      <c r="T75" t="str">
        <f t="shared" si="29"/>
        <v>Gallego</v>
      </c>
      <c r="U75" t="str">
        <f t="shared" si="30"/>
        <v>', '</v>
      </c>
      <c r="V75" t="str">
        <f t="shared" si="31"/>
        <v>ruiz.santiago@javeriana.edu.co</v>
      </c>
      <c r="W75" t="str">
        <f t="shared" si="32"/>
        <v xml:space="preserve">', </v>
      </c>
      <c r="X75">
        <f t="shared" si="33"/>
        <v>1020783165</v>
      </c>
      <c r="Y75" t="str">
        <f t="shared" si="34"/>
        <v>, '</v>
      </c>
      <c r="Z75" t="str">
        <f t="shared" si="35"/>
        <v>Normal</v>
      </c>
      <c r="AA75" t="str">
        <f t="shared" si="36"/>
        <v>', '</v>
      </c>
      <c r="AB75" t="str">
        <f t="shared" si="37"/>
        <v>Resto de los Estudiantes</v>
      </c>
      <c r="AC75" t="str">
        <f t="shared" si="38"/>
        <v>', '</v>
      </c>
      <c r="AD75" t="str">
        <f t="shared" si="39"/>
        <v>Diurna</v>
      </c>
      <c r="AE75" t="str">
        <f t="shared" si="40"/>
        <v>', '</v>
      </c>
      <c r="AF75" t="str">
        <f t="shared" si="41"/>
        <v>N/A</v>
      </c>
      <c r="AG75" t="str">
        <f t="shared" si="42"/>
        <v>', NOW(), NOW())</v>
      </c>
      <c r="AI75" t="str">
        <f t="shared" si="43"/>
        <v>INSERT INTO estudiante (id, nombre, apellido1, apellido2, correo, documento, estado, semestre, jornada, pilo_paga, created_at, updated_at) VALUES (10156935, 'Santiago Alejandro', 'Ruiz', 'Gallego', 'ruiz.santiago@javeriana.edu.co', 1020783165, 'Normal', 'Resto de los Estudiantes', 'Diurna', 'N/A', NOW(), NOW())</v>
      </c>
      <c r="BF75" t="s">
        <v>3811</v>
      </c>
    </row>
    <row r="76" spans="1:58" x14ac:dyDescent="0.25">
      <c r="A76">
        <v>20290451</v>
      </c>
      <c r="B76" t="s">
        <v>297</v>
      </c>
      <c r="C76" t="s">
        <v>28</v>
      </c>
      <c r="D76" t="s">
        <v>298</v>
      </c>
      <c r="E76" t="s">
        <v>299</v>
      </c>
      <c r="F76">
        <v>1072712203</v>
      </c>
      <c r="G76" t="s">
        <v>13</v>
      </c>
      <c r="H76" t="s">
        <v>14</v>
      </c>
      <c r="I76" t="s">
        <v>21</v>
      </c>
      <c r="J76" t="s">
        <v>16</v>
      </c>
      <c r="M76" t="str">
        <f t="shared" si="22"/>
        <v>INSERT INTO estudiante (id, nombre, apellido1, apellido2, correo, documento, estado, semestre, jornada, pilo_paga, created_at, updated_at) VALUES (</v>
      </c>
      <c r="N76">
        <f t="shared" si="23"/>
        <v>20290451</v>
      </c>
      <c r="O76" t="str">
        <f t="shared" si="24"/>
        <v>, '</v>
      </c>
      <c r="P76" t="str">
        <f t="shared" si="25"/>
        <v>Santiago Alberto</v>
      </c>
      <c r="Q76" t="str">
        <f t="shared" si="26"/>
        <v>', '</v>
      </c>
      <c r="R76" t="str">
        <f t="shared" si="27"/>
        <v>Soto</v>
      </c>
      <c r="S76" t="str">
        <f t="shared" si="28"/>
        <v>', '</v>
      </c>
      <c r="T76" t="str">
        <f t="shared" si="29"/>
        <v>Lamprea</v>
      </c>
      <c r="U76" t="str">
        <f t="shared" si="30"/>
        <v>', '</v>
      </c>
      <c r="V76" t="str">
        <f t="shared" si="31"/>
        <v>soto.s@javeriana.edu.co</v>
      </c>
      <c r="W76" t="str">
        <f t="shared" si="32"/>
        <v xml:space="preserve">', </v>
      </c>
      <c r="X76">
        <f t="shared" si="33"/>
        <v>1072712203</v>
      </c>
      <c r="Y76" t="str">
        <f t="shared" si="34"/>
        <v>, '</v>
      </c>
      <c r="Z76" t="str">
        <f t="shared" si="35"/>
        <v>Segunda Prueba</v>
      </c>
      <c r="AA76" t="str">
        <f t="shared" si="36"/>
        <v>', '</v>
      </c>
      <c r="AB76" t="str">
        <f t="shared" si="37"/>
        <v>3ro</v>
      </c>
      <c r="AC76" t="str">
        <f t="shared" si="38"/>
        <v>', '</v>
      </c>
      <c r="AD76" t="str">
        <f t="shared" si="39"/>
        <v>Diurna</v>
      </c>
      <c r="AE76" t="str">
        <f t="shared" si="40"/>
        <v>', '</v>
      </c>
      <c r="AF76" t="str">
        <f t="shared" si="41"/>
        <v>N/A</v>
      </c>
      <c r="AG76" t="str">
        <f t="shared" si="42"/>
        <v>', NOW(), NOW())</v>
      </c>
      <c r="AI76" t="str">
        <f t="shared" si="43"/>
        <v>INSERT INTO estudiante (id, nombre, apellido1, apellido2, correo, documento, estado, semestre, jornada, pilo_paga, created_at, updated_at) VALUES (20290451, 'Santiago Alberto', 'Soto', 'Lamprea', 'soto.s@javeriana.edu.co', 1072712203, 'Segunda Prueba', '3ro', 'Diurna', 'N/A', NOW(), NOW())</v>
      </c>
      <c r="BF76" t="s">
        <v>3811</v>
      </c>
    </row>
    <row r="77" spans="1:58" x14ac:dyDescent="0.25">
      <c r="A77">
        <v>20290939</v>
      </c>
      <c r="B77" t="s">
        <v>300</v>
      </c>
      <c r="C77" t="s">
        <v>301</v>
      </c>
      <c r="D77" t="s">
        <v>302</v>
      </c>
      <c r="E77" t="s">
        <v>303</v>
      </c>
      <c r="F77">
        <v>1032502689</v>
      </c>
      <c r="G77" t="s">
        <v>13</v>
      </c>
      <c r="H77" t="s">
        <v>14</v>
      </c>
      <c r="I77" t="s">
        <v>21</v>
      </c>
      <c r="J77" t="s">
        <v>16</v>
      </c>
      <c r="M77" t="str">
        <f t="shared" si="22"/>
        <v>INSERT INTO estudiante (id, nombre, apellido1, apellido2, correo, documento, estado, semestre, jornada, pilo_paga, created_at, updated_at) VALUES (</v>
      </c>
      <c r="N77">
        <f t="shared" si="23"/>
        <v>20290939</v>
      </c>
      <c r="O77" t="str">
        <f t="shared" si="24"/>
        <v>, '</v>
      </c>
      <c r="P77" t="str">
        <f t="shared" si="25"/>
        <v>Santiago</v>
      </c>
      <c r="Q77" t="str">
        <f t="shared" si="26"/>
        <v>', '</v>
      </c>
      <c r="R77" t="str">
        <f t="shared" si="27"/>
        <v>Toro</v>
      </c>
      <c r="S77" t="str">
        <f t="shared" si="28"/>
        <v>', '</v>
      </c>
      <c r="T77" t="str">
        <f t="shared" si="29"/>
        <v>LOpez</v>
      </c>
      <c r="U77" t="str">
        <f t="shared" si="30"/>
        <v>', '</v>
      </c>
      <c r="V77" t="str">
        <f t="shared" si="31"/>
        <v>torosantiago@javeriana.edu.co</v>
      </c>
      <c r="W77" t="str">
        <f t="shared" si="32"/>
        <v xml:space="preserve">', </v>
      </c>
      <c r="X77">
        <f t="shared" si="33"/>
        <v>1032502689</v>
      </c>
      <c r="Y77" t="str">
        <f t="shared" si="34"/>
        <v>, '</v>
      </c>
      <c r="Z77" t="str">
        <f t="shared" si="35"/>
        <v>Segunda Prueba</v>
      </c>
      <c r="AA77" t="str">
        <f t="shared" si="36"/>
        <v>', '</v>
      </c>
      <c r="AB77" t="str">
        <f t="shared" si="37"/>
        <v>3ro</v>
      </c>
      <c r="AC77" t="str">
        <f t="shared" si="38"/>
        <v>', '</v>
      </c>
      <c r="AD77" t="str">
        <f t="shared" si="39"/>
        <v>Diurna</v>
      </c>
      <c r="AE77" t="str">
        <f t="shared" si="40"/>
        <v>', '</v>
      </c>
      <c r="AF77" t="str">
        <f t="shared" si="41"/>
        <v>N/A</v>
      </c>
      <c r="AG77" t="str">
        <f t="shared" si="42"/>
        <v>', NOW(), NOW())</v>
      </c>
      <c r="AI77" t="str">
        <f t="shared" si="43"/>
        <v>INSERT INTO estudiante (id, nombre, apellido1, apellido2, correo, documento, estado, semestre, jornada, pilo_paga, created_at, updated_at) VALUES (20290939, 'Santiago', 'Toro', 'LOpez', 'torosantiago@javeriana.edu.co', 1032502689, 'Segunda Prueba', '3ro', 'Diurna', 'N/A', NOW(), NOW())</v>
      </c>
      <c r="BF77" t="s">
        <v>3811</v>
      </c>
    </row>
    <row r="78" spans="1:58" x14ac:dyDescent="0.25">
      <c r="A78">
        <v>20258453</v>
      </c>
      <c r="B78" t="s">
        <v>169</v>
      </c>
      <c r="C78" t="s">
        <v>304</v>
      </c>
      <c r="D78" t="s">
        <v>305</v>
      </c>
      <c r="E78" t="s">
        <v>306</v>
      </c>
      <c r="F78">
        <v>1030691917</v>
      </c>
      <c r="G78" t="s">
        <v>13</v>
      </c>
      <c r="H78" t="s">
        <v>14</v>
      </c>
      <c r="I78" t="s">
        <v>21</v>
      </c>
      <c r="J78" t="s">
        <v>16</v>
      </c>
      <c r="M78" t="str">
        <f t="shared" si="22"/>
        <v>INSERT INTO estudiante (id, nombre, apellido1, apellido2, correo, documento, estado, semestre, jornada, pilo_paga, created_at, updated_at) VALUES (</v>
      </c>
      <c r="N78">
        <f t="shared" si="23"/>
        <v>20258453</v>
      </c>
      <c r="O78" t="str">
        <f t="shared" si="24"/>
        <v>, '</v>
      </c>
      <c r="P78" t="str">
        <f t="shared" si="25"/>
        <v>Natalia</v>
      </c>
      <c r="Q78" t="str">
        <f t="shared" si="26"/>
        <v>', '</v>
      </c>
      <c r="R78" t="str">
        <f t="shared" si="27"/>
        <v>Clavijo</v>
      </c>
      <c r="S78" t="str">
        <f t="shared" si="28"/>
        <v>', '</v>
      </c>
      <c r="T78" t="str">
        <f t="shared" si="29"/>
        <v>HernAndez</v>
      </c>
      <c r="U78" t="str">
        <f t="shared" si="30"/>
        <v>', '</v>
      </c>
      <c r="V78" t="str">
        <f t="shared" si="31"/>
        <v>natalia-clavijo@javeriana.edu.co</v>
      </c>
      <c r="W78" t="str">
        <f t="shared" si="32"/>
        <v xml:space="preserve">', </v>
      </c>
      <c r="X78">
        <f t="shared" si="33"/>
        <v>1030691917</v>
      </c>
      <c r="Y78" t="str">
        <f t="shared" si="34"/>
        <v>, '</v>
      </c>
      <c r="Z78" t="str">
        <f t="shared" si="35"/>
        <v>Segunda Prueba</v>
      </c>
      <c r="AA78" t="str">
        <f t="shared" si="36"/>
        <v>', '</v>
      </c>
      <c r="AB78" t="str">
        <f t="shared" si="37"/>
        <v>3ro</v>
      </c>
      <c r="AC78" t="str">
        <f t="shared" si="38"/>
        <v>', '</v>
      </c>
      <c r="AD78" t="str">
        <f t="shared" si="39"/>
        <v>Diurna</v>
      </c>
      <c r="AE78" t="str">
        <f t="shared" si="40"/>
        <v>', '</v>
      </c>
      <c r="AF78" t="str">
        <f t="shared" si="41"/>
        <v>N/A</v>
      </c>
      <c r="AG78" t="str">
        <f t="shared" si="42"/>
        <v>', NOW(), NOW())</v>
      </c>
      <c r="AI78" t="str">
        <f t="shared" si="43"/>
        <v>INSERT INTO estudiante (id, nombre, apellido1, apellido2, correo, documento, estado, semestre, jornada, pilo_paga, created_at, updated_at) VALUES (20258453, 'Natalia', 'Clavijo', 'HernAndez', 'natalia-clavijo@javeriana.edu.co', 1030691917, 'Segunda Prueba', '3ro', 'Diurna', 'N/A', NOW(), NOW())</v>
      </c>
      <c r="BF78" t="s">
        <v>3811</v>
      </c>
    </row>
    <row r="79" spans="1:58" x14ac:dyDescent="0.25">
      <c r="A79">
        <v>20114058</v>
      </c>
      <c r="B79" t="s">
        <v>307</v>
      </c>
      <c r="C79" t="s">
        <v>308</v>
      </c>
      <c r="D79" t="s">
        <v>309</v>
      </c>
      <c r="E79" t="s">
        <v>310</v>
      </c>
      <c r="F79">
        <v>1020794386</v>
      </c>
      <c r="G79" t="s">
        <v>13</v>
      </c>
      <c r="H79" t="s">
        <v>173</v>
      </c>
      <c r="I79" t="s">
        <v>21</v>
      </c>
      <c r="J79" t="s">
        <v>16</v>
      </c>
      <c r="M79" t="str">
        <f t="shared" si="22"/>
        <v>INSERT INTO estudiante (id, nombre, apellido1, apellido2, correo, documento, estado, semestre, jornada, pilo_paga, created_at, updated_at) VALUES (</v>
      </c>
      <c r="N79">
        <f t="shared" si="23"/>
        <v>20114058</v>
      </c>
      <c r="O79" t="str">
        <f t="shared" si="24"/>
        <v>, '</v>
      </c>
      <c r="P79" t="str">
        <f t="shared" si="25"/>
        <v>Carlos Mauricio</v>
      </c>
      <c r="Q79" t="str">
        <f t="shared" si="26"/>
        <v>', '</v>
      </c>
      <c r="R79" t="str">
        <f t="shared" si="27"/>
        <v>MuNoz</v>
      </c>
      <c r="S79" t="str">
        <f t="shared" si="28"/>
        <v>', '</v>
      </c>
      <c r="T79" t="str">
        <f t="shared" si="29"/>
        <v>Melo</v>
      </c>
      <c r="U79" t="str">
        <f t="shared" si="30"/>
        <v>', '</v>
      </c>
      <c r="V79" t="str">
        <f t="shared" si="31"/>
        <v>cmunozm@javeriana.edu.co</v>
      </c>
      <c r="W79" t="str">
        <f t="shared" si="32"/>
        <v xml:space="preserve">', </v>
      </c>
      <c r="X79">
        <f t="shared" si="33"/>
        <v>1020794386</v>
      </c>
      <c r="Y79" t="str">
        <f t="shared" si="34"/>
        <v>, '</v>
      </c>
      <c r="Z79" t="str">
        <f t="shared" si="35"/>
        <v>Segunda Prueba</v>
      </c>
      <c r="AA79" t="str">
        <f t="shared" si="36"/>
        <v>', '</v>
      </c>
      <c r="AB79" t="str">
        <f t="shared" si="37"/>
        <v>Resto de Estudiantes</v>
      </c>
      <c r="AC79" t="str">
        <f t="shared" si="38"/>
        <v>', '</v>
      </c>
      <c r="AD79" t="str">
        <f t="shared" si="39"/>
        <v>Diurna</v>
      </c>
      <c r="AE79" t="str">
        <f t="shared" si="40"/>
        <v>', '</v>
      </c>
      <c r="AF79" t="str">
        <f t="shared" si="41"/>
        <v>N/A</v>
      </c>
      <c r="AG79" t="str">
        <f t="shared" si="42"/>
        <v>', NOW(), NOW())</v>
      </c>
      <c r="AI79" t="str">
        <f t="shared" si="43"/>
        <v>INSERT INTO estudiante (id, nombre, apellido1, apellido2, correo, documento, estado, semestre, jornada, pilo_paga, created_at, updated_at) VALUES (20114058, 'Carlos Mauricio', 'MuNoz', 'Melo', 'cmunozm@javeriana.edu.co', 1020794386, 'Segunda Prueba', 'Resto de Estudiantes', 'Diurna', 'N/A', NOW(), NOW())</v>
      </c>
      <c r="BF79" t="s">
        <v>3811</v>
      </c>
    </row>
    <row r="80" spans="1:58" x14ac:dyDescent="0.25">
      <c r="A80">
        <v>20122215</v>
      </c>
      <c r="B80" t="s">
        <v>311</v>
      </c>
      <c r="C80" t="s">
        <v>312</v>
      </c>
      <c r="D80" t="s">
        <v>313</v>
      </c>
      <c r="E80" t="s">
        <v>314</v>
      </c>
      <c r="F80">
        <v>1020800204</v>
      </c>
      <c r="G80" t="s">
        <v>31</v>
      </c>
      <c r="H80" t="s">
        <v>66</v>
      </c>
      <c r="I80" t="s">
        <v>315</v>
      </c>
      <c r="J80" t="s">
        <v>16</v>
      </c>
      <c r="M80" t="str">
        <f t="shared" si="22"/>
        <v>INSERT INTO estudiante (id, nombre, apellido1, apellido2, correo, documento, estado, semestre, jornada, pilo_paga, created_at, updated_at) VALUES (</v>
      </c>
      <c r="N80">
        <f t="shared" si="23"/>
        <v>20122215</v>
      </c>
      <c r="O80" t="str">
        <f t="shared" si="24"/>
        <v>, '</v>
      </c>
      <c r="P80" t="str">
        <f t="shared" si="25"/>
        <v>Maria Alejandra</v>
      </c>
      <c r="Q80" t="str">
        <f t="shared" si="26"/>
        <v>', '</v>
      </c>
      <c r="R80" t="str">
        <f t="shared" si="27"/>
        <v>Chaparro</v>
      </c>
      <c r="S80" t="str">
        <f t="shared" si="28"/>
        <v>', '</v>
      </c>
      <c r="T80" t="str">
        <f t="shared" si="29"/>
        <v>Contreras</v>
      </c>
      <c r="U80" t="str">
        <f t="shared" si="30"/>
        <v>', '</v>
      </c>
      <c r="V80" t="str">
        <f t="shared" si="31"/>
        <v>m_chaparro@javeriana.edu.co</v>
      </c>
      <c r="W80" t="str">
        <f t="shared" si="32"/>
        <v xml:space="preserve">', </v>
      </c>
      <c r="X80">
        <f t="shared" si="33"/>
        <v>1020800204</v>
      </c>
      <c r="Y80" t="str">
        <f t="shared" si="34"/>
        <v>, '</v>
      </c>
      <c r="Z80" t="str">
        <f t="shared" si="35"/>
        <v>Primera Prueba</v>
      </c>
      <c r="AA80" t="str">
        <f t="shared" si="36"/>
        <v>', '</v>
      </c>
      <c r="AB80" t="str">
        <f t="shared" si="37"/>
        <v>2do</v>
      </c>
      <c r="AC80" t="str">
        <f t="shared" si="38"/>
        <v>', '</v>
      </c>
      <c r="AD80" t="str">
        <f t="shared" si="39"/>
        <v>Diurno</v>
      </c>
      <c r="AE80" t="str">
        <f t="shared" si="40"/>
        <v>', '</v>
      </c>
      <c r="AF80" t="str">
        <f t="shared" si="41"/>
        <v>N/A</v>
      </c>
      <c r="AG80" t="str">
        <f t="shared" si="42"/>
        <v>', NOW(), NOW())</v>
      </c>
      <c r="AI80" t="str">
        <f t="shared" si="43"/>
        <v>INSERT INTO estudiante (id, nombre, apellido1, apellido2, correo, documento, estado, semestre, jornada, pilo_paga, created_at, updated_at) VALUES (20122215, 'Maria Alejandra', 'Chaparro', 'Contreras', 'm_chaparro@javeriana.edu.co', 1020800204, 'Primera Prueba', '2do', 'Diurno', 'N/A', NOW(), NOW())</v>
      </c>
      <c r="BF80" t="s">
        <v>3811</v>
      </c>
    </row>
    <row r="81" spans="1:58" x14ac:dyDescent="0.25">
      <c r="A81">
        <v>20130506</v>
      </c>
      <c r="B81" t="s">
        <v>316</v>
      </c>
      <c r="C81" t="s">
        <v>317</v>
      </c>
      <c r="D81" t="s">
        <v>318</v>
      </c>
      <c r="E81" t="s">
        <v>319</v>
      </c>
      <c r="F81">
        <v>1047476267</v>
      </c>
      <c r="G81" t="s">
        <v>31</v>
      </c>
      <c r="H81" t="s">
        <v>66</v>
      </c>
      <c r="I81" t="s">
        <v>315</v>
      </c>
      <c r="J81" t="s">
        <v>16</v>
      </c>
      <c r="M81" t="str">
        <f t="shared" si="22"/>
        <v>INSERT INTO estudiante (id, nombre, apellido1, apellido2, correo, documento, estado, semestre, jornada, pilo_paga, created_at, updated_at) VALUES (</v>
      </c>
      <c r="N81">
        <f t="shared" si="23"/>
        <v>20130506</v>
      </c>
      <c r="O81" t="str">
        <f t="shared" si="24"/>
        <v>, '</v>
      </c>
      <c r="P81" t="str">
        <f t="shared" si="25"/>
        <v>santiago</v>
      </c>
      <c r="Q81" t="str">
        <f t="shared" si="26"/>
        <v>', '</v>
      </c>
      <c r="R81" t="str">
        <f t="shared" si="27"/>
        <v>roa</v>
      </c>
      <c r="S81" t="str">
        <f t="shared" si="28"/>
        <v>', '</v>
      </c>
      <c r="T81" t="str">
        <f t="shared" si="29"/>
        <v>serrano</v>
      </c>
      <c r="U81" t="str">
        <f t="shared" si="30"/>
        <v>', '</v>
      </c>
      <c r="V81" t="str">
        <f t="shared" si="31"/>
        <v>roa.santiago@javeriana.edu.co</v>
      </c>
      <c r="W81" t="str">
        <f t="shared" si="32"/>
        <v xml:space="preserve">', </v>
      </c>
      <c r="X81">
        <f t="shared" si="33"/>
        <v>1047476267</v>
      </c>
      <c r="Y81" t="str">
        <f t="shared" si="34"/>
        <v>, '</v>
      </c>
      <c r="Z81" t="str">
        <f t="shared" si="35"/>
        <v>Primera Prueba</v>
      </c>
      <c r="AA81" t="str">
        <f t="shared" si="36"/>
        <v>', '</v>
      </c>
      <c r="AB81" t="str">
        <f t="shared" si="37"/>
        <v>2do</v>
      </c>
      <c r="AC81" t="str">
        <f t="shared" si="38"/>
        <v>', '</v>
      </c>
      <c r="AD81" t="str">
        <f t="shared" si="39"/>
        <v>Diurno</v>
      </c>
      <c r="AE81" t="str">
        <f t="shared" si="40"/>
        <v>', '</v>
      </c>
      <c r="AF81" t="str">
        <f t="shared" si="41"/>
        <v>N/A</v>
      </c>
      <c r="AG81" t="str">
        <f t="shared" si="42"/>
        <v>', NOW(), NOW())</v>
      </c>
      <c r="AI81" t="str">
        <f t="shared" si="43"/>
        <v>INSERT INTO estudiante (id, nombre, apellido1, apellido2, correo, documento, estado, semestre, jornada, pilo_paga, created_at, updated_at) VALUES (20130506, 'santiago', 'roa', 'serrano', 'roa.santiago@javeriana.edu.co', 1047476267, 'Primera Prueba', '2do', 'Diurno', 'N/A', NOW(), NOW())</v>
      </c>
      <c r="BF81" t="s">
        <v>3811</v>
      </c>
    </row>
    <row r="82" spans="1:58" x14ac:dyDescent="0.25">
      <c r="A82">
        <v>20134005</v>
      </c>
      <c r="B82" t="s">
        <v>320</v>
      </c>
      <c r="C82" t="s">
        <v>321</v>
      </c>
      <c r="D82" t="s">
        <v>322</v>
      </c>
      <c r="E82" t="s">
        <v>323</v>
      </c>
      <c r="F82">
        <v>1125808975</v>
      </c>
      <c r="G82" t="s">
        <v>31</v>
      </c>
      <c r="H82" t="s">
        <v>66</v>
      </c>
      <c r="I82" t="s">
        <v>315</v>
      </c>
      <c r="J82" t="s">
        <v>16</v>
      </c>
      <c r="M82" t="str">
        <f t="shared" si="22"/>
        <v>INSERT INTO estudiante (id, nombre, apellido1, apellido2, correo, documento, estado, semestre, jornada, pilo_paga, created_at, updated_at) VALUES (</v>
      </c>
      <c r="N82">
        <f t="shared" si="23"/>
        <v>20134005</v>
      </c>
      <c r="O82" t="str">
        <f t="shared" si="24"/>
        <v>, '</v>
      </c>
      <c r="P82" t="str">
        <f t="shared" si="25"/>
        <v>Dacarth</v>
      </c>
      <c r="Q82" t="str">
        <f t="shared" si="26"/>
        <v>', '</v>
      </c>
      <c r="R82" t="str">
        <f t="shared" si="27"/>
        <v>Sarmiento</v>
      </c>
      <c r="S82" t="str">
        <f t="shared" si="28"/>
        <v>', '</v>
      </c>
      <c r="T82" t="str">
        <f t="shared" si="29"/>
        <v>Guzman</v>
      </c>
      <c r="U82" t="str">
        <f t="shared" si="30"/>
        <v>', '</v>
      </c>
      <c r="V82" t="str">
        <f t="shared" si="31"/>
        <v>dacarthsarmiento@javeriana.edu.co</v>
      </c>
      <c r="W82" t="str">
        <f t="shared" si="32"/>
        <v xml:space="preserve">', </v>
      </c>
      <c r="X82">
        <f t="shared" si="33"/>
        <v>1125808975</v>
      </c>
      <c r="Y82" t="str">
        <f t="shared" si="34"/>
        <v>, '</v>
      </c>
      <c r="Z82" t="str">
        <f t="shared" si="35"/>
        <v>Primera Prueba</v>
      </c>
      <c r="AA82" t="str">
        <f t="shared" si="36"/>
        <v>', '</v>
      </c>
      <c r="AB82" t="str">
        <f t="shared" si="37"/>
        <v>2do</v>
      </c>
      <c r="AC82" t="str">
        <f t="shared" si="38"/>
        <v>', '</v>
      </c>
      <c r="AD82" t="str">
        <f t="shared" si="39"/>
        <v>Diurno</v>
      </c>
      <c r="AE82" t="str">
        <f t="shared" si="40"/>
        <v>', '</v>
      </c>
      <c r="AF82" t="str">
        <f t="shared" si="41"/>
        <v>N/A</v>
      </c>
      <c r="AG82" t="str">
        <f t="shared" si="42"/>
        <v>', NOW(), NOW())</v>
      </c>
      <c r="AI82" t="str">
        <f t="shared" si="43"/>
        <v>INSERT INTO estudiante (id, nombre, apellido1, apellido2, correo, documento, estado, semestre, jornada, pilo_paga, created_at, updated_at) VALUES (20134005, 'Dacarth', 'Sarmiento', 'Guzman', 'dacarthsarmiento@javeriana.edu.co', 1125808975, 'Primera Prueba', '2do', 'Diurno', 'N/A', NOW(), NOW())</v>
      </c>
      <c r="BF82" t="s">
        <v>3811</v>
      </c>
    </row>
    <row r="83" spans="1:58" x14ac:dyDescent="0.25">
      <c r="A83">
        <v>20289838</v>
      </c>
      <c r="B83" t="s">
        <v>324</v>
      </c>
      <c r="C83" t="s">
        <v>325</v>
      </c>
      <c r="D83" t="s">
        <v>326</v>
      </c>
      <c r="E83" t="s">
        <v>327</v>
      </c>
      <c r="F83">
        <v>1016107508</v>
      </c>
      <c r="G83" t="s">
        <v>31</v>
      </c>
      <c r="H83" t="s">
        <v>14</v>
      </c>
      <c r="I83" t="s">
        <v>21</v>
      </c>
      <c r="J83" t="s">
        <v>16</v>
      </c>
      <c r="M83" t="str">
        <f t="shared" si="22"/>
        <v>INSERT INTO estudiante (id, nombre, apellido1, apellido2, correo, documento, estado, semestre, jornada, pilo_paga, created_at, updated_at) VALUES (</v>
      </c>
      <c r="N83">
        <f t="shared" si="23"/>
        <v>20289838</v>
      </c>
      <c r="O83" t="str">
        <f t="shared" si="24"/>
        <v>, '</v>
      </c>
      <c r="P83" t="str">
        <f t="shared" si="25"/>
        <v>Cristian</v>
      </c>
      <c r="Q83" t="str">
        <f t="shared" si="26"/>
        <v>', '</v>
      </c>
      <c r="R83" t="str">
        <f t="shared" si="27"/>
        <v>Cano</v>
      </c>
      <c r="S83" t="str">
        <f t="shared" si="28"/>
        <v>', '</v>
      </c>
      <c r="T83" t="str">
        <f t="shared" si="29"/>
        <v>Fajardo</v>
      </c>
      <c r="U83" t="str">
        <f t="shared" si="30"/>
        <v>', '</v>
      </c>
      <c r="V83" t="str">
        <f t="shared" si="31"/>
        <v>cristiancano@javeriana.edu.co</v>
      </c>
      <c r="W83" t="str">
        <f t="shared" si="32"/>
        <v xml:space="preserve">', </v>
      </c>
      <c r="X83">
        <f t="shared" si="33"/>
        <v>1016107508</v>
      </c>
      <c r="Y83" t="str">
        <f t="shared" si="34"/>
        <v>, '</v>
      </c>
      <c r="Z83" t="str">
        <f t="shared" si="35"/>
        <v>Primera Prueba</v>
      </c>
      <c r="AA83" t="str">
        <f t="shared" si="36"/>
        <v>', '</v>
      </c>
      <c r="AB83" t="str">
        <f t="shared" si="37"/>
        <v>3ro</v>
      </c>
      <c r="AC83" t="str">
        <f t="shared" si="38"/>
        <v>', '</v>
      </c>
      <c r="AD83" t="str">
        <f t="shared" si="39"/>
        <v>Diurna</v>
      </c>
      <c r="AE83" t="str">
        <f t="shared" si="40"/>
        <v>', '</v>
      </c>
      <c r="AF83" t="str">
        <f t="shared" si="41"/>
        <v>N/A</v>
      </c>
      <c r="AG83" t="str">
        <f t="shared" si="42"/>
        <v>', NOW(), NOW())</v>
      </c>
      <c r="AI83" t="str">
        <f t="shared" si="43"/>
        <v>INSERT INTO estudiante (id, nombre, apellido1, apellido2, correo, documento, estado, semestre, jornada, pilo_paga, created_at, updated_at) VALUES (20289838, 'Cristian', 'Cano', 'Fajardo', 'cristiancano@javeriana.edu.co', 1016107508, 'Primera Prueba', '3ro', 'Diurna', 'N/A', NOW(), NOW())</v>
      </c>
      <c r="BF83" t="s">
        <v>3811</v>
      </c>
    </row>
    <row r="84" spans="1:58" x14ac:dyDescent="0.25">
      <c r="A84">
        <v>10066468</v>
      </c>
      <c r="B84" t="s">
        <v>328</v>
      </c>
      <c r="C84" t="s">
        <v>329</v>
      </c>
      <c r="D84" t="s">
        <v>80</v>
      </c>
      <c r="E84" t="s">
        <v>330</v>
      </c>
      <c r="F84">
        <v>1019006566</v>
      </c>
      <c r="G84" t="s">
        <v>65</v>
      </c>
      <c r="H84" t="s">
        <v>331</v>
      </c>
      <c r="I84" t="s">
        <v>21</v>
      </c>
      <c r="J84" t="s">
        <v>16</v>
      </c>
      <c r="M84" t="str">
        <f t="shared" si="22"/>
        <v>INSERT INTO estudiante (id, nombre, apellido1, apellido2, correo, documento, estado, semestre, jornada, pilo_paga, created_at, updated_at) VALUES (</v>
      </c>
      <c r="N84">
        <f t="shared" si="23"/>
        <v>10066468</v>
      </c>
      <c r="O84" t="str">
        <f t="shared" si="24"/>
        <v>, '</v>
      </c>
      <c r="P84" t="str">
        <f t="shared" si="25"/>
        <v>Manuel Alejandro</v>
      </c>
      <c r="Q84" t="str">
        <f t="shared" si="26"/>
        <v>', '</v>
      </c>
      <c r="R84" t="str">
        <f t="shared" si="27"/>
        <v>Pardo</v>
      </c>
      <c r="S84" t="str">
        <f t="shared" si="28"/>
        <v>', '</v>
      </c>
      <c r="T84" t="str">
        <f t="shared" si="29"/>
        <v>Rodriguez</v>
      </c>
      <c r="U84" t="str">
        <f t="shared" si="30"/>
        <v>', '</v>
      </c>
      <c r="V84" t="str">
        <f t="shared" si="31"/>
        <v>manuel.pardo@javeriana.edu.co</v>
      </c>
      <c r="W84" t="str">
        <f t="shared" si="32"/>
        <v xml:space="preserve">', </v>
      </c>
      <c r="X84">
        <f t="shared" si="33"/>
        <v>1019006566</v>
      </c>
      <c r="Y84" t="str">
        <f t="shared" si="34"/>
        <v>, '</v>
      </c>
      <c r="Z84" t="str">
        <f t="shared" si="35"/>
        <v>Normal</v>
      </c>
      <c r="AA84" t="str">
        <f t="shared" si="36"/>
        <v>', '</v>
      </c>
      <c r="AB84" t="str">
        <f t="shared" si="37"/>
        <v>1ro</v>
      </c>
      <c r="AC84" t="str">
        <f t="shared" si="38"/>
        <v>', '</v>
      </c>
      <c r="AD84" t="str">
        <f t="shared" si="39"/>
        <v>Diurna</v>
      </c>
      <c r="AE84" t="str">
        <f t="shared" si="40"/>
        <v>', '</v>
      </c>
      <c r="AF84" t="str">
        <f t="shared" si="41"/>
        <v>N/A</v>
      </c>
      <c r="AG84" t="str">
        <f t="shared" si="42"/>
        <v>', NOW(), NOW())</v>
      </c>
      <c r="AI84" t="str">
        <f t="shared" si="43"/>
        <v>INSERT INTO estudiante (id, nombre, apellido1, apellido2, correo, documento, estado, semestre, jornada, pilo_paga, created_at, updated_at) VALUES (10066468, 'Manuel Alejandro', 'Pardo', 'Rodriguez', 'manuel.pardo@javeriana.edu.co', 1019006566, 'Normal', '1ro', 'Diurna', 'N/A', NOW(), NOW())</v>
      </c>
      <c r="BF84" t="s">
        <v>3811</v>
      </c>
    </row>
    <row r="85" spans="1:58" x14ac:dyDescent="0.25">
      <c r="A85">
        <v>20008770</v>
      </c>
      <c r="B85" t="s">
        <v>332</v>
      </c>
      <c r="C85" t="s">
        <v>333</v>
      </c>
      <c r="D85" t="s">
        <v>334</v>
      </c>
      <c r="E85" t="s">
        <v>335</v>
      </c>
      <c r="F85">
        <v>1118555485</v>
      </c>
      <c r="G85" t="s">
        <v>65</v>
      </c>
      <c r="H85" t="s">
        <v>331</v>
      </c>
      <c r="I85" t="s">
        <v>21</v>
      </c>
      <c r="J85" t="s">
        <v>16</v>
      </c>
      <c r="M85" t="str">
        <f t="shared" si="22"/>
        <v>INSERT INTO estudiante (id, nombre, apellido1, apellido2, correo, documento, estado, semestre, jornada, pilo_paga, created_at, updated_at) VALUES (</v>
      </c>
      <c r="N85">
        <f t="shared" si="23"/>
        <v>20008770</v>
      </c>
      <c r="O85" t="str">
        <f t="shared" si="24"/>
        <v>, '</v>
      </c>
      <c r="P85" t="str">
        <f t="shared" si="25"/>
        <v>Giselle Alejandra</v>
      </c>
      <c r="Q85" t="str">
        <f t="shared" si="26"/>
        <v>', '</v>
      </c>
      <c r="R85" t="str">
        <f t="shared" si="27"/>
        <v>Acero</v>
      </c>
      <c r="S85" t="str">
        <f t="shared" si="28"/>
        <v>', '</v>
      </c>
      <c r="T85" t="str">
        <f t="shared" si="29"/>
        <v>Torres</v>
      </c>
      <c r="U85" t="str">
        <f t="shared" si="30"/>
        <v>', '</v>
      </c>
      <c r="V85" t="str">
        <f t="shared" si="31"/>
        <v>acero-giselle@javeriana.edu.co</v>
      </c>
      <c r="W85" t="str">
        <f t="shared" si="32"/>
        <v xml:space="preserve">', </v>
      </c>
      <c r="X85">
        <f t="shared" si="33"/>
        <v>1118555485</v>
      </c>
      <c r="Y85" t="str">
        <f t="shared" si="34"/>
        <v>, '</v>
      </c>
      <c r="Z85" t="str">
        <f t="shared" si="35"/>
        <v>Normal</v>
      </c>
      <c r="AA85" t="str">
        <f t="shared" si="36"/>
        <v>', '</v>
      </c>
      <c r="AB85" t="str">
        <f t="shared" si="37"/>
        <v>1ro</v>
      </c>
      <c r="AC85" t="str">
        <f t="shared" si="38"/>
        <v>', '</v>
      </c>
      <c r="AD85" t="str">
        <f t="shared" si="39"/>
        <v>Diurna</v>
      </c>
      <c r="AE85" t="str">
        <f t="shared" si="40"/>
        <v>', '</v>
      </c>
      <c r="AF85" t="str">
        <f t="shared" si="41"/>
        <v>N/A</v>
      </c>
      <c r="AG85" t="str">
        <f t="shared" si="42"/>
        <v>', NOW(), NOW())</v>
      </c>
      <c r="AI85" t="str">
        <f t="shared" si="43"/>
        <v>INSERT INTO estudiante (id, nombre, apellido1, apellido2, correo, documento, estado, semestre, jornada, pilo_paga, created_at, updated_at) VALUES (20008770, 'Giselle Alejandra', 'Acero', 'Torres', 'acero-giselle@javeriana.edu.co', 1118555485, 'Normal', '1ro', 'Diurna', 'N/A', NOW(), NOW())</v>
      </c>
      <c r="BF85" t="s">
        <v>3811</v>
      </c>
    </row>
    <row r="86" spans="1:58" x14ac:dyDescent="0.25">
      <c r="A86">
        <v>20085073</v>
      </c>
      <c r="B86" t="s">
        <v>22</v>
      </c>
      <c r="C86" t="s">
        <v>336</v>
      </c>
      <c r="D86" t="s">
        <v>337</v>
      </c>
      <c r="E86" t="s">
        <v>338</v>
      </c>
      <c r="F86">
        <v>1018479215</v>
      </c>
      <c r="G86" t="s">
        <v>65</v>
      </c>
      <c r="H86" t="s">
        <v>331</v>
      </c>
      <c r="I86" t="s">
        <v>21</v>
      </c>
      <c r="J86" t="s">
        <v>16</v>
      </c>
      <c r="M86" t="str">
        <f t="shared" si="22"/>
        <v>INSERT INTO estudiante (id, nombre, apellido1, apellido2, correo, documento, estado, semestre, jornada, pilo_paga, created_at, updated_at) VALUES (</v>
      </c>
      <c r="N86">
        <f t="shared" si="23"/>
        <v>20085073</v>
      </c>
      <c r="O86" t="str">
        <f t="shared" si="24"/>
        <v>, '</v>
      </c>
      <c r="P86" t="str">
        <f t="shared" si="25"/>
        <v>Juan Sebastian</v>
      </c>
      <c r="Q86" t="str">
        <f t="shared" si="26"/>
        <v>', '</v>
      </c>
      <c r="R86" t="str">
        <f t="shared" si="27"/>
        <v>Figueroa</v>
      </c>
      <c r="S86" t="str">
        <f t="shared" si="28"/>
        <v>', '</v>
      </c>
      <c r="T86" t="str">
        <f t="shared" si="29"/>
        <v>Salinas</v>
      </c>
      <c r="U86" t="str">
        <f t="shared" si="30"/>
        <v>', '</v>
      </c>
      <c r="V86" t="str">
        <f t="shared" si="31"/>
        <v>juan.figueroa@javeriana.edu.co</v>
      </c>
      <c r="W86" t="str">
        <f t="shared" si="32"/>
        <v xml:space="preserve">', </v>
      </c>
      <c r="X86">
        <f t="shared" si="33"/>
        <v>1018479215</v>
      </c>
      <c r="Y86" t="str">
        <f t="shared" si="34"/>
        <v>, '</v>
      </c>
      <c r="Z86" t="str">
        <f t="shared" si="35"/>
        <v>Normal</v>
      </c>
      <c r="AA86" t="str">
        <f t="shared" si="36"/>
        <v>', '</v>
      </c>
      <c r="AB86" t="str">
        <f t="shared" si="37"/>
        <v>1ro</v>
      </c>
      <c r="AC86" t="str">
        <f t="shared" si="38"/>
        <v>', '</v>
      </c>
      <c r="AD86" t="str">
        <f t="shared" si="39"/>
        <v>Diurna</v>
      </c>
      <c r="AE86" t="str">
        <f t="shared" si="40"/>
        <v>', '</v>
      </c>
      <c r="AF86" t="str">
        <f t="shared" si="41"/>
        <v>N/A</v>
      </c>
      <c r="AG86" t="str">
        <f t="shared" si="42"/>
        <v>', NOW(), NOW())</v>
      </c>
      <c r="AI86" t="str">
        <f t="shared" si="43"/>
        <v>INSERT INTO estudiante (id, nombre, apellido1, apellido2, correo, documento, estado, semestre, jornada, pilo_paga, created_at, updated_at) VALUES (20085073, 'Juan Sebastian', 'Figueroa', 'Salinas', 'juan.figueroa@javeriana.edu.co', 1018479215, 'Normal', '1ro', 'Diurna', 'N/A', NOW(), NOW())</v>
      </c>
      <c r="BF86" t="s">
        <v>3811</v>
      </c>
    </row>
    <row r="87" spans="1:58" x14ac:dyDescent="0.25">
      <c r="A87">
        <v>20099405</v>
      </c>
      <c r="B87" t="s">
        <v>339</v>
      </c>
      <c r="C87" t="s">
        <v>85</v>
      </c>
      <c r="D87" t="s">
        <v>340</v>
      </c>
      <c r="E87" t="s">
        <v>341</v>
      </c>
      <c r="F87">
        <v>1032468299</v>
      </c>
      <c r="G87" t="s">
        <v>65</v>
      </c>
      <c r="H87" t="s">
        <v>331</v>
      </c>
      <c r="I87" t="s">
        <v>21</v>
      </c>
      <c r="J87" t="s">
        <v>16</v>
      </c>
      <c r="M87" t="str">
        <f t="shared" si="22"/>
        <v>INSERT INTO estudiante (id, nombre, apellido1, apellido2, correo, documento, estado, semestre, jornada, pilo_paga, created_at, updated_at) VALUES (</v>
      </c>
      <c r="N87">
        <f t="shared" si="23"/>
        <v>20099405</v>
      </c>
      <c r="O87" t="str">
        <f t="shared" si="24"/>
        <v>, '</v>
      </c>
      <c r="P87" t="str">
        <f t="shared" si="25"/>
        <v>Andres Felipe</v>
      </c>
      <c r="Q87" t="str">
        <f t="shared" si="26"/>
        <v>', '</v>
      </c>
      <c r="R87" t="str">
        <f t="shared" si="27"/>
        <v>Rubiano</v>
      </c>
      <c r="S87" t="str">
        <f t="shared" si="28"/>
        <v>', '</v>
      </c>
      <c r="T87" t="str">
        <f t="shared" si="29"/>
        <v>ZuNiga</v>
      </c>
      <c r="U87" t="str">
        <f t="shared" si="30"/>
        <v>', '</v>
      </c>
      <c r="V87" t="str">
        <f t="shared" si="31"/>
        <v>andresrubiano@javeriana.edu.co</v>
      </c>
      <c r="W87" t="str">
        <f t="shared" si="32"/>
        <v xml:space="preserve">', </v>
      </c>
      <c r="X87">
        <f t="shared" si="33"/>
        <v>1032468299</v>
      </c>
      <c r="Y87" t="str">
        <f t="shared" si="34"/>
        <v>, '</v>
      </c>
      <c r="Z87" t="str">
        <f t="shared" si="35"/>
        <v>Normal</v>
      </c>
      <c r="AA87" t="str">
        <f t="shared" si="36"/>
        <v>', '</v>
      </c>
      <c r="AB87" t="str">
        <f t="shared" si="37"/>
        <v>1ro</v>
      </c>
      <c r="AC87" t="str">
        <f t="shared" si="38"/>
        <v>', '</v>
      </c>
      <c r="AD87" t="str">
        <f t="shared" si="39"/>
        <v>Diurna</v>
      </c>
      <c r="AE87" t="str">
        <f t="shared" si="40"/>
        <v>', '</v>
      </c>
      <c r="AF87" t="str">
        <f t="shared" si="41"/>
        <v>N/A</v>
      </c>
      <c r="AG87" t="str">
        <f t="shared" si="42"/>
        <v>', NOW(), NOW())</v>
      </c>
      <c r="AI87" t="str">
        <f t="shared" si="43"/>
        <v>INSERT INTO estudiante (id, nombre, apellido1, apellido2, correo, documento, estado, semestre, jornada, pilo_paga, created_at, updated_at) VALUES (20099405, 'Andres Felipe', 'Rubiano', 'ZuNiga', 'andresrubiano@javeriana.edu.co', 1032468299, 'Normal', '1ro', 'Diurna', 'N/A', NOW(), NOW())</v>
      </c>
      <c r="BF87" t="s">
        <v>3811</v>
      </c>
    </row>
    <row r="88" spans="1:58" x14ac:dyDescent="0.25">
      <c r="A88">
        <v>20107014</v>
      </c>
      <c r="B88" t="s">
        <v>342</v>
      </c>
      <c r="C88" t="s">
        <v>343</v>
      </c>
      <c r="D88" t="s">
        <v>344</v>
      </c>
      <c r="E88" t="s">
        <v>345</v>
      </c>
      <c r="F88">
        <v>1020815871</v>
      </c>
      <c r="G88" t="s">
        <v>65</v>
      </c>
      <c r="H88" t="s">
        <v>331</v>
      </c>
      <c r="I88" t="s">
        <v>21</v>
      </c>
      <c r="J88" t="s">
        <v>16</v>
      </c>
      <c r="M88" t="str">
        <f t="shared" si="22"/>
        <v>INSERT INTO estudiante (id, nombre, apellido1, apellido2, correo, documento, estado, semestre, jornada, pilo_paga, created_at, updated_at) VALUES (</v>
      </c>
      <c r="N88">
        <f t="shared" si="23"/>
        <v>20107014</v>
      </c>
      <c r="O88" t="str">
        <f t="shared" si="24"/>
        <v>, '</v>
      </c>
      <c r="P88" t="str">
        <f t="shared" si="25"/>
        <v>MarIa Fernanda</v>
      </c>
      <c r="Q88" t="str">
        <f t="shared" si="26"/>
        <v>', '</v>
      </c>
      <c r="R88" t="str">
        <f t="shared" si="27"/>
        <v>Castro</v>
      </c>
      <c r="S88" t="str">
        <f t="shared" si="28"/>
        <v>', '</v>
      </c>
      <c r="T88" t="str">
        <f t="shared" si="29"/>
        <v>Rivera</v>
      </c>
      <c r="U88" t="str">
        <f t="shared" si="30"/>
        <v>', '</v>
      </c>
      <c r="V88" t="str">
        <f t="shared" si="31"/>
        <v>m.castror@javeriana.edu.co</v>
      </c>
      <c r="W88" t="str">
        <f t="shared" si="32"/>
        <v xml:space="preserve">', </v>
      </c>
      <c r="X88">
        <f t="shared" si="33"/>
        <v>1020815871</v>
      </c>
      <c r="Y88" t="str">
        <f t="shared" si="34"/>
        <v>, '</v>
      </c>
      <c r="Z88" t="str">
        <f t="shared" si="35"/>
        <v>Normal</v>
      </c>
      <c r="AA88" t="str">
        <f t="shared" si="36"/>
        <v>', '</v>
      </c>
      <c r="AB88" t="str">
        <f t="shared" si="37"/>
        <v>1ro</v>
      </c>
      <c r="AC88" t="str">
        <f t="shared" si="38"/>
        <v>', '</v>
      </c>
      <c r="AD88" t="str">
        <f t="shared" si="39"/>
        <v>Diurna</v>
      </c>
      <c r="AE88" t="str">
        <f t="shared" si="40"/>
        <v>', '</v>
      </c>
      <c r="AF88" t="str">
        <f t="shared" si="41"/>
        <v>N/A</v>
      </c>
      <c r="AG88" t="str">
        <f t="shared" si="42"/>
        <v>', NOW(), NOW())</v>
      </c>
      <c r="AI88" t="str">
        <f t="shared" si="43"/>
        <v>INSERT INTO estudiante (id, nombre, apellido1, apellido2, correo, documento, estado, semestre, jornada, pilo_paga, created_at, updated_at) VALUES (20107014, 'MarIa Fernanda', 'Castro', 'Rivera', 'm.castror@javeriana.edu.co', 1020815871, 'Normal', '1ro', 'Diurna', 'N/A', NOW(), NOW())</v>
      </c>
      <c r="BF88" t="s">
        <v>3811</v>
      </c>
    </row>
    <row r="89" spans="1:58" x14ac:dyDescent="0.25">
      <c r="A89">
        <v>20108770</v>
      </c>
      <c r="B89" t="s">
        <v>346</v>
      </c>
      <c r="C89" t="s">
        <v>347</v>
      </c>
      <c r="D89" t="s">
        <v>348</v>
      </c>
      <c r="E89" t="s">
        <v>349</v>
      </c>
      <c r="F89">
        <v>1234638607</v>
      </c>
      <c r="G89" t="s">
        <v>65</v>
      </c>
      <c r="H89" t="s">
        <v>331</v>
      </c>
      <c r="I89" t="s">
        <v>21</v>
      </c>
      <c r="J89" t="s">
        <v>16</v>
      </c>
      <c r="M89" t="str">
        <f t="shared" si="22"/>
        <v>INSERT INTO estudiante (id, nombre, apellido1, apellido2, correo, documento, estado, semestre, jornada, pilo_paga, created_at, updated_at) VALUES (</v>
      </c>
      <c r="N89">
        <f t="shared" si="23"/>
        <v>20108770</v>
      </c>
      <c r="O89" t="str">
        <f t="shared" si="24"/>
        <v>, '</v>
      </c>
      <c r="P89" t="str">
        <f t="shared" si="25"/>
        <v>Carlos Augusto</v>
      </c>
      <c r="Q89" t="str">
        <f t="shared" si="26"/>
        <v>', '</v>
      </c>
      <c r="R89" t="str">
        <f t="shared" si="27"/>
        <v>Gutierrez</v>
      </c>
      <c r="S89" t="str">
        <f t="shared" si="28"/>
        <v>', '</v>
      </c>
      <c r="T89" t="str">
        <f t="shared" si="29"/>
        <v>Hoyos</v>
      </c>
      <c r="U89" t="str">
        <f t="shared" si="30"/>
        <v>', '</v>
      </c>
      <c r="V89" t="str">
        <f t="shared" si="31"/>
        <v>cgutierrezh@javeriana.edu.co</v>
      </c>
      <c r="W89" t="str">
        <f t="shared" si="32"/>
        <v xml:space="preserve">', </v>
      </c>
      <c r="X89">
        <f t="shared" si="33"/>
        <v>1234638607</v>
      </c>
      <c r="Y89" t="str">
        <f t="shared" si="34"/>
        <v>, '</v>
      </c>
      <c r="Z89" t="str">
        <f t="shared" si="35"/>
        <v>Normal</v>
      </c>
      <c r="AA89" t="str">
        <f t="shared" si="36"/>
        <v>', '</v>
      </c>
      <c r="AB89" t="str">
        <f t="shared" si="37"/>
        <v>1ro</v>
      </c>
      <c r="AC89" t="str">
        <f t="shared" si="38"/>
        <v>', '</v>
      </c>
      <c r="AD89" t="str">
        <f t="shared" si="39"/>
        <v>Diurna</v>
      </c>
      <c r="AE89" t="str">
        <f t="shared" si="40"/>
        <v>', '</v>
      </c>
      <c r="AF89" t="str">
        <f t="shared" si="41"/>
        <v>N/A</v>
      </c>
      <c r="AG89" t="str">
        <f t="shared" si="42"/>
        <v>', NOW(), NOW())</v>
      </c>
      <c r="AI89" t="str">
        <f t="shared" si="43"/>
        <v>INSERT INTO estudiante (id, nombre, apellido1, apellido2, correo, documento, estado, semestre, jornada, pilo_paga, created_at, updated_at) VALUES (20108770, 'Carlos Augusto', 'Gutierrez', 'Hoyos', 'cgutierrezh@javeriana.edu.co', 1234638607, 'Normal', '1ro', 'Diurna', 'N/A', NOW(), NOW())</v>
      </c>
      <c r="BF89" t="s">
        <v>3811</v>
      </c>
    </row>
    <row r="90" spans="1:58" x14ac:dyDescent="0.25">
      <c r="A90">
        <v>20109551</v>
      </c>
      <c r="B90" t="s">
        <v>350</v>
      </c>
      <c r="C90" t="s">
        <v>351</v>
      </c>
      <c r="D90" t="s">
        <v>352</v>
      </c>
      <c r="E90" t="s">
        <v>353</v>
      </c>
      <c r="F90">
        <v>1016079510</v>
      </c>
      <c r="G90" t="s">
        <v>65</v>
      </c>
      <c r="H90" t="s">
        <v>331</v>
      </c>
      <c r="I90" t="s">
        <v>21</v>
      </c>
      <c r="J90" t="s">
        <v>16</v>
      </c>
      <c r="M90" t="str">
        <f t="shared" si="22"/>
        <v>INSERT INTO estudiante (id, nombre, apellido1, apellido2, correo, documento, estado, semestre, jornada, pilo_paga, created_at, updated_at) VALUES (</v>
      </c>
      <c r="N90">
        <f t="shared" si="23"/>
        <v>20109551</v>
      </c>
      <c r="O90" t="str">
        <f t="shared" si="24"/>
        <v>, '</v>
      </c>
      <c r="P90" t="str">
        <f t="shared" si="25"/>
        <v>Juan Salvatore</v>
      </c>
      <c r="Q90" t="str">
        <f t="shared" si="26"/>
        <v>', '</v>
      </c>
      <c r="R90" t="str">
        <f t="shared" si="27"/>
        <v>Montenegro</v>
      </c>
      <c r="S90" t="str">
        <f t="shared" si="28"/>
        <v>', '</v>
      </c>
      <c r="T90" t="str">
        <f t="shared" si="29"/>
        <v>Pava</v>
      </c>
      <c r="U90" t="str">
        <f t="shared" si="30"/>
        <v>', '</v>
      </c>
      <c r="V90" t="str">
        <f t="shared" si="31"/>
        <v>juan-montenegro@javeriana.edu.co</v>
      </c>
      <c r="W90" t="str">
        <f t="shared" si="32"/>
        <v xml:space="preserve">', </v>
      </c>
      <c r="X90">
        <f t="shared" si="33"/>
        <v>1016079510</v>
      </c>
      <c r="Y90" t="str">
        <f t="shared" si="34"/>
        <v>, '</v>
      </c>
      <c r="Z90" t="str">
        <f t="shared" si="35"/>
        <v>Normal</v>
      </c>
      <c r="AA90" t="str">
        <f t="shared" si="36"/>
        <v>', '</v>
      </c>
      <c r="AB90" t="str">
        <f t="shared" si="37"/>
        <v>1ro</v>
      </c>
      <c r="AC90" t="str">
        <f t="shared" si="38"/>
        <v>', '</v>
      </c>
      <c r="AD90" t="str">
        <f t="shared" si="39"/>
        <v>Diurna</v>
      </c>
      <c r="AE90" t="str">
        <f t="shared" si="40"/>
        <v>', '</v>
      </c>
      <c r="AF90" t="str">
        <f t="shared" si="41"/>
        <v>N/A</v>
      </c>
      <c r="AG90" t="str">
        <f t="shared" si="42"/>
        <v>', NOW(), NOW())</v>
      </c>
      <c r="AI90" t="str">
        <f t="shared" si="43"/>
        <v>INSERT INTO estudiante (id, nombre, apellido1, apellido2, correo, documento, estado, semestre, jornada, pilo_paga, created_at, updated_at) VALUES (20109551, 'Juan Salvatore', 'Montenegro', 'Pava', 'juan-montenegro@javeriana.edu.co', 1016079510, 'Normal', '1ro', 'Diurna', 'N/A', NOW(), NOW())</v>
      </c>
      <c r="BF90" t="s">
        <v>3811</v>
      </c>
    </row>
    <row r="91" spans="1:58" x14ac:dyDescent="0.25">
      <c r="A91">
        <v>20122232</v>
      </c>
      <c r="B91" t="s">
        <v>354</v>
      </c>
      <c r="C91" t="s">
        <v>355</v>
      </c>
      <c r="D91" t="s">
        <v>105</v>
      </c>
      <c r="E91" t="s">
        <v>356</v>
      </c>
      <c r="F91">
        <v>1018486154</v>
      </c>
      <c r="G91" t="s">
        <v>65</v>
      </c>
      <c r="H91" t="s">
        <v>331</v>
      </c>
      <c r="I91" t="s">
        <v>21</v>
      </c>
      <c r="J91" t="s">
        <v>16</v>
      </c>
      <c r="M91" t="str">
        <f t="shared" si="22"/>
        <v>INSERT INTO estudiante (id, nombre, apellido1, apellido2, correo, documento, estado, semestre, jornada, pilo_paga, created_at, updated_at) VALUES (</v>
      </c>
      <c r="N91">
        <f t="shared" si="23"/>
        <v>20122232</v>
      </c>
      <c r="O91" t="str">
        <f t="shared" si="24"/>
        <v>, '</v>
      </c>
      <c r="P91" t="str">
        <f t="shared" si="25"/>
        <v>Juan Pablo</v>
      </c>
      <c r="Q91" t="str">
        <f t="shared" si="26"/>
        <v>', '</v>
      </c>
      <c r="R91" t="str">
        <f t="shared" si="27"/>
        <v>Guerrero</v>
      </c>
      <c r="S91" t="str">
        <f t="shared" si="28"/>
        <v>', '</v>
      </c>
      <c r="T91" t="str">
        <f t="shared" si="29"/>
        <v>Moreno</v>
      </c>
      <c r="U91" t="str">
        <f t="shared" si="30"/>
        <v>', '</v>
      </c>
      <c r="V91" t="str">
        <f t="shared" si="31"/>
        <v>juan_guerrero@javeriana.edu.co</v>
      </c>
      <c r="W91" t="str">
        <f t="shared" si="32"/>
        <v xml:space="preserve">', </v>
      </c>
      <c r="X91">
        <f t="shared" si="33"/>
        <v>1018486154</v>
      </c>
      <c r="Y91" t="str">
        <f t="shared" si="34"/>
        <v>, '</v>
      </c>
      <c r="Z91" t="str">
        <f t="shared" si="35"/>
        <v>Normal</v>
      </c>
      <c r="AA91" t="str">
        <f t="shared" si="36"/>
        <v>', '</v>
      </c>
      <c r="AB91" t="str">
        <f t="shared" si="37"/>
        <v>1ro</v>
      </c>
      <c r="AC91" t="str">
        <f t="shared" si="38"/>
        <v>', '</v>
      </c>
      <c r="AD91" t="str">
        <f t="shared" si="39"/>
        <v>Diurna</v>
      </c>
      <c r="AE91" t="str">
        <f t="shared" si="40"/>
        <v>', '</v>
      </c>
      <c r="AF91" t="str">
        <f t="shared" si="41"/>
        <v>N/A</v>
      </c>
      <c r="AG91" t="str">
        <f t="shared" si="42"/>
        <v>', NOW(), NOW())</v>
      </c>
      <c r="AI91" t="str">
        <f t="shared" si="43"/>
        <v>INSERT INTO estudiante (id, nombre, apellido1, apellido2, correo, documento, estado, semestre, jornada, pilo_paga, created_at, updated_at) VALUES (20122232, 'Juan Pablo', 'Guerrero', 'Moreno', 'juan_guerrero@javeriana.edu.co', 1018486154, 'Normal', '1ro', 'Diurna', 'N/A', NOW(), NOW())</v>
      </c>
      <c r="BF91" t="s">
        <v>3811</v>
      </c>
    </row>
    <row r="92" spans="1:58" x14ac:dyDescent="0.25">
      <c r="A92">
        <v>20127992</v>
      </c>
      <c r="B92" t="s">
        <v>179</v>
      </c>
      <c r="C92" t="s">
        <v>104</v>
      </c>
      <c r="D92" t="s">
        <v>357</v>
      </c>
      <c r="E92" t="s">
        <v>358</v>
      </c>
      <c r="F92">
        <v>1020816983</v>
      </c>
      <c r="G92" t="s">
        <v>65</v>
      </c>
      <c r="H92" t="s">
        <v>331</v>
      </c>
      <c r="I92" t="s">
        <v>21</v>
      </c>
      <c r="J92" t="s">
        <v>16</v>
      </c>
      <c r="M92" t="str">
        <f t="shared" si="22"/>
        <v>INSERT INTO estudiante (id, nombre, apellido1, apellido2, correo, documento, estado, semestre, jornada, pilo_paga, created_at, updated_at) VALUES (</v>
      </c>
      <c r="N92">
        <f t="shared" si="23"/>
        <v>20127992</v>
      </c>
      <c r="O92" t="str">
        <f t="shared" si="24"/>
        <v>, '</v>
      </c>
      <c r="P92" t="str">
        <f t="shared" si="25"/>
        <v>Maria Camila</v>
      </c>
      <c r="Q92" t="str">
        <f t="shared" si="26"/>
        <v>', '</v>
      </c>
      <c r="R92" t="str">
        <f t="shared" si="27"/>
        <v>Prieto</v>
      </c>
      <c r="S92" t="str">
        <f t="shared" si="28"/>
        <v>', '</v>
      </c>
      <c r="T92" t="str">
        <f t="shared" si="29"/>
        <v>Martinez</v>
      </c>
      <c r="U92" t="str">
        <f t="shared" si="30"/>
        <v>', '</v>
      </c>
      <c r="V92" t="str">
        <f t="shared" si="31"/>
        <v>m_prieto@javeriana.edu.co</v>
      </c>
      <c r="W92" t="str">
        <f t="shared" si="32"/>
        <v xml:space="preserve">', </v>
      </c>
      <c r="X92">
        <f t="shared" si="33"/>
        <v>1020816983</v>
      </c>
      <c r="Y92" t="str">
        <f t="shared" si="34"/>
        <v>, '</v>
      </c>
      <c r="Z92" t="str">
        <f t="shared" si="35"/>
        <v>Normal</v>
      </c>
      <c r="AA92" t="str">
        <f t="shared" si="36"/>
        <v>', '</v>
      </c>
      <c r="AB92" t="str">
        <f t="shared" si="37"/>
        <v>1ro</v>
      </c>
      <c r="AC92" t="str">
        <f t="shared" si="38"/>
        <v>', '</v>
      </c>
      <c r="AD92" t="str">
        <f t="shared" si="39"/>
        <v>Diurna</v>
      </c>
      <c r="AE92" t="str">
        <f t="shared" si="40"/>
        <v>', '</v>
      </c>
      <c r="AF92" t="str">
        <f t="shared" si="41"/>
        <v>N/A</v>
      </c>
      <c r="AG92" t="str">
        <f t="shared" si="42"/>
        <v>', NOW(), NOW())</v>
      </c>
      <c r="AI92" t="str">
        <f t="shared" si="43"/>
        <v>INSERT INTO estudiante (id, nombre, apellido1, apellido2, correo, documento, estado, semestre, jornada, pilo_paga, created_at, updated_at) VALUES (20127992, 'Maria Camila', 'Prieto', 'Martinez', 'm_prieto@javeriana.edu.co', 1020816983, 'Normal', '1ro', 'Diurna', 'N/A', NOW(), NOW())</v>
      </c>
      <c r="BF92" t="s">
        <v>3811</v>
      </c>
    </row>
    <row r="93" spans="1:58" x14ac:dyDescent="0.25">
      <c r="A93">
        <v>20132352</v>
      </c>
      <c r="B93" t="s">
        <v>359</v>
      </c>
      <c r="C93" t="s">
        <v>360</v>
      </c>
      <c r="D93" t="s">
        <v>308</v>
      </c>
      <c r="E93" t="s">
        <v>361</v>
      </c>
      <c r="F93">
        <v>1019131422</v>
      </c>
      <c r="G93" t="s">
        <v>65</v>
      </c>
      <c r="H93" t="s">
        <v>331</v>
      </c>
      <c r="I93" t="s">
        <v>21</v>
      </c>
      <c r="J93" t="s">
        <v>16</v>
      </c>
      <c r="M93" t="str">
        <f t="shared" si="22"/>
        <v>INSERT INTO estudiante (id, nombre, apellido1, apellido2, correo, documento, estado, semestre, jornada, pilo_paga, created_at, updated_at) VALUES (</v>
      </c>
      <c r="N93">
        <f t="shared" si="23"/>
        <v>20132352</v>
      </c>
      <c r="O93" t="str">
        <f t="shared" si="24"/>
        <v>, '</v>
      </c>
      <c r="P93" t="str">
        <f t="shared" si="25"/>
        <v>Juan Camilo</v>
      </c>
      <c r="Q93" t="str">
        <f t="shared" si="26"/>
        <v>', '</v>
      </c>
      <c r="R93" t="str">
        <f t="shared" si="27"/>
        <v>Silva</v>
      </c>
      <c r="S93" t="str">
        <f t="shared" si="28"/>
        <v>', '</v>
      </c>
      <c r="T93" t="str">
        <f t="shared" si="29"/>
        <v>MuNoz</v>
      </c>
      <c r="U93" t="str">
        <f t="shared" si="30"/>
        <v>', '</v>
      </c>
      <c r="V93" t="str">
        <f t="shared" si="31"/>
        <v>ju.silva@javeriana.edu.co</v>
      </c>
      <c r="W93" t="str">
        <f t="shared" si="32"/>
        <v xml:space="preserve">', </v>
      </c>
      <c r="X93">
        <f t="shared" si="33"/>
        <v>1019131422</v>
      </c>
      <c r="Y93" t="str">
        <f t="shared" si="34"/>
        <v>, '</v>
      </c>
      <c r="Z93" t="str">
        <f t="shared" si="35"/>
        <v>Normal</v>
      </c>
      <c r="AA93" t="str">
        <f t="shared" si="36"/>
        <v>', '</v>
      </c>
      <c r="AB93" t="str">
        <f t="shared" si="37"/>
        <v>1ro</v>
      </c>
      <c r="AC93" t="str">
        <f t="shared" si="38"/>
        <v>', '</v>
      </c>
      <c r="AD93" t="str">
        <f t="shared" si="39"/>
        <v>Diurna</v>
      </c>
      <c r="AE93" t="str">
        <f t="shared" si="40"/>
        <v>', '</v>
      </c>
      <c r="AF93" t="str">
        <f t="shared" si="41"/>
        <v>N/A</v>
      </c>
      <c r="AG93" t="str">
        <f t="shared" si="42"/>
        <v>', NOW(), NOW())</v>
      </c>
      <c r="AI93" t="str">
        <f t="shared" si="43"/>
        <v>INSERT INTO estudiante (id, nombre, apellido1, apellido2, correo, documento, estado, semestre, jornada, pilo_paga, created_at, updated_at) VALUES (20132352, 'Juan Camilo', 'Silva', 'MuNoz', 'ju.silva@javeriana.edu.co', 1019131422, 'Normal', '1ro', 'Diurna', 'N/A', NOW(), NOW())</v>
      </c>
      <c r="BF93" t="s">
        <v>3811</v>
      </c>
    </row>
    <row r="94" spans="1:58" x14ac:dyDescent="0.25">
      <c r="A94">
        <v>20139121</v>
      </c>
      <c r="B94" t="s">
        <v>362</v>
      </c>
      <c r="C94" t="s">
        <v>363</v>
      </c>
      <c r="D94" t="s">
        <v>364</v>
      </c>
      <c r="E94" t="s">
        <v>365</v>
      </c>
      <c r="F94">
        <v>1015469134</v>
      </c>
      <c r="G94" t="s">
        <v>65</v>
      </c>
      <c r="H94" t="s">
        <v>331</v>
      </c>
      <c r="I94" t="s">
        <v>21</v>
      </c>
      <c r="J94" t="s">
        <v>16</v>
      </c>
      <c r="M94" t="str">
        <f t="shared" si="22"/>
        <v>INSERT INTO estudiante (id, nombre, apellido1, apellido2, correo, documento, estado, semestre, jornada, pilo_paga, created_at, updated_at) VALUES (</v>
      </c>
      <c r="N94">
        <f t="shared" si="23"/>
        <v>20139121</v>
      </c>
      <c r="O94" t="str">
        <f t="shared" si="24"/>
        <v>, '</v>
      </c>
      <c r="P94" t="str">
        <f t="shared" si="25"/>
        <v>Valentina</v>
      </c>
      <c r="Q94" t="str">
        <f t="shared" si="26"/>
        <v>', '</v>
      </c>
      <c r="R94" t="str">
        <f t="shared" si="27"/>
        <v>Hernandez</v>
      </c>
      <c r="S94" t="str">
        <f t="shared" si="28"/>
        <v>', '</v>
      </c>
      <c r="T94" t="str">
        <f t="shared" si="29"/>
        <v>Rodas</v>
      </c>
      <c r="U94" t="str">
        <f t="shared" si="30"/>
        <v>', '</v>
      </c>
      <c r="V94" t="str">
        <f t="shared" si="31"/>
        <v>v_hernandez@javeriana.edu.co</v>
      </c>
      <c r="W94" t="str">
        <f t="shared" si="32"/>
        <v xml:space="preserve">', </v>
      </c>
      <c r="X94">
        <f t="shared" si="33"/>
        <v>1015469134</v>
      </c>
      <c r="Y94" t="str">
        <f t="shared" si="34"/>
        <v>, '</v>
      </c>
      <c r="Z94" t="str">
        <f t="shared" si="35"/>
        <v>Normal</v>
      </c>
      <c r="AA94" t="str">
        <f t="shared" si="36"/>
        <v>', '</v>
      </c>
      <c r="AB94" t="str">
        <f t="shared" si="37"/>
        <v>1ro</v>
      </c>
      <c r="AC94" t="str">
        <f t="shared" si="38"/>
        <v>', '</v>
      </c>
      <c r="AD94" t="str">
        <f t="shared" si="39"/>
        <v>Diurna</v>
      </c>
      <c r="AE94" t="str">
        <f t="shared" si="40"/>
        <v>', '</v>
      </c>
      <c r="AF94" t="str">
        <f t="shared" si="41"/>
        <v>N/A</v>
      </c>
      <c r="AG94" t="str">
        <f t="shared" si="42"/>
        <v>', NOW(), NOW())</v>
      </c>
      <c r="AI94" t="str">
        <f t="shared" si="43"/>
        <v>INSERT INTO estudiante (id, nombre, apellido1, apellido2, correo, documento, estado, semestre, jornada, pilo_paga, created_at, updated_at) VALUES (20139121, 'Valentina', 'Hernandez', 'Rodas', 'v_hernandez@javeriana.edu.co', 1015469134, 'Normal', '1ro', 'Diurna', 'N/A', NOW(), NOW())</v>
      </c>
      <c r="BF94" t="s">
        <v>3811</v>
      </c>
    </row>
    <row r="95" spans="1:58" x14ac:dyDescent="0.25">
      <c r="A95">
        <v>20139638</v>
      </c>
      <c r="B95" t="s">
        <v>366</v>
      </c>
      <c r="C95" t="s">
        <v>367</v>
      </c>
      <c r="D95" t="s">
        <v>343</v>
      </c>
      <c r="E95" t="s">
        <v>368</v>
      </c>
      <c r="F95">
        <v>1020828510</v>
      </c>
      <c r="G95" t="s">
        <v>65</v>
      </c>
      <c r="H95" t="s">
        <v>331</v>
      </c>
      <c r="I95" t="s">
        <v>21</v>
      </c>
      <c r="J95" t="s">
        <v>16</v>
      </c>
      <c r="M95" t="str">
        <f t="shared" si="22"/>
        <v>INSERT INTO estudiante (id, nombre, apellido1, apellido2, correo, documento, estado, semestre, jornada, pilo_paga, created_at, updated_at) VALUES (</v>
      </c>
      <c r="N95">
        <f t="shared" si="23"/>
        <v>20139638</v>
      </c>
      <c r="O95" t="str">
        <f t="shared" si="24"/>
        <v>, '</v>
      </c>
      <c r="P95" t="str">
        <f t="shared" si="25"/>
        <v>Daniela</v>
      </c>
      <c r="Q95" t="str">
        <f t="shared" si="26"/>
        <v>', '</v>
      </c>
      <c r="R95" t="str">
        <f t="shared" si="27"/>
        <v>Isaza</v>
      </c>
      <c r="S95" t="str">
        <f t="shared" si="28"/>
        <v>', '</v>
      </c>
      <c r="T95" t="str">
        <f t="shared" si="29"/>
        <v>Castro</v>
      </c>
      <c r="U95" t="str">
        <f t="shared" si="30"/>
        <v>', '</v>
      </c>
      <c r="V95" t="str">
        <f t="shared" si="31"/>
        <v>daniela.isaza@javeriana.edu.co</v>
      </c>
      <c r="W95" t="str">
        <f t="shared" si="32"/>
        <v xml:space="preserve">', </v>
      </c>
      <c r="X95">
        <f t="shared" si="33"/>
        <v>1020828510</v>
      </c>
      <c r="Y95" t="str">
        <f t="shared" si="34"/>
        <v>, '</v>
      </c>
      <c r="Z95" t="str">
        <f t="shared" si="35"/>
        <v>Normal</v>
      </c>
      <c r="AA95" t="str">
        <f t="shared" si="36"/>
        <v>', '</v>
      </c>
      <c r="AB95" t="str">
        <f t="shared" si="37"/>
        <v>1ro</v>
      </c>
      <c r="AC95" t="str">
        <f t="shared" si="38"/>
        <v>', '</v>
      </c>
      <c r="AD95" t="str">
        <f t="shared" si="39"/>
        <v>Diurna</v>
      </c>
      <c r="AE95" t="str">
        <f t="shared" si="40"/>
        <v>', '</v>
      </c>
      <c r="AF95" t="str">
        <f t="shared" si="41"/>
        <v>N/A</v>
      </c>
      <c r="AG95" t="str">
        <f t="shared" si="42"/>
        <v>', NOW(), NOW())</v>
      </c>
      <c r="AI95" t="str">
        <f t="shared" si="43"/>
        <v>INSERT INTO estudiante (id, nombre, apellido1, apellido2, correo, documento, estado, semestre, jornada, pilo_paga, created_at, updated_at) VALUES (20139638, 'Daniela', 'Isaza', 'Castro', 'daniela.isaza@javeriana.edu.co', 1020828510, 'Normal', '1ro', 'Diurna', 'N/A', NOW(), NOW())</v>
      </c>
      <c r="BF95" t="s">
        <v>3811</v>
      </c>
    </row>
    <row r="96" spans="1:58" x14ac:dyDescent="0.25">
      <c r="A96">
        <v>20153236</v>
      </c>
      <c r="B96" t="s">
        <v>369</v>
      </c>
      <c r="C96" t="s">
        <v>80</v>
      </c>
      <c r="D96" t="s">
        <v>370</v>
      </c>
      <c r="E96" t="s">
        <v>371</v>
      </c>
      <c r="F96">
        <v>1020823921</v>
      </c>
      <c r="G96" t="s">
        <v>65</v>
      </c>
      <c r="H96" t="s">
        <v>331</v>
      </c>
      <c r="I96" t="s">
        <v>21</v>
      </c>
      <c r="J96" t="s">
        <v>16</v>
      </c>
      <c r="M96" t="str">
        <f t="shared" si="22"/>
        <v>INSERT INTO estudiante (id, nombre, apellido1, apellido2, correo, documento, estado, semestre, jornada, pilo_paga, created_at, updated_at) VALUES (</v>
      </c>
      <c r="N96">
        <f t="shared" si="23"/>
        <v>20153236</v>
      </c>
      <c r="O96" t="str">
        <f t="shared" si="24"/>
        <v>, '</v>
      </c>
      <c r="P96" t="str">
        <f t="shared" si="25"/>
        <v>Luis Guillermo</v>
      </c>
      <c r="Q96" t="str">
        <f t="shared" si="26"/>
        <v>', '</v>
      </c>
      <c r="R96" t="str">
        <f t="shared" si="27"/>
        <v>Rodriguez</v>
      </c>
      <c r="S96" t="str">
        <f t="shared" si="28"/>
        <v>', '</v>
      </c>
      <c r="T96" t="str">
        <f t="shared" si="29"/>
        <v>Molina</v>
      </c>
      <c r="U96" t="str">
        <f t="shared" si="30"/>
        <v>', '</v>
      </c>
      <c r="V96" t="str">
        <f t="shared" si="31"/>
        <v>luigirodriguez10@gmail.com</v>
      </c>
      <c r="W96" t="str">
        <f t="shared" si="32"/>
        <v xml:space="preserve">', </v>
      </c>
      <c r="X96">
        <f t="shared" si="33"/>
        <v>1020823921</v>
      </c>
      <c r="Y96" t="str">
        <f t="shared" si="34"/>
        <v>, '</v>
      </c>
      <c r="Z96" t="str">
        <f t="shared" si="35"/>
        <v>Normal</v>
      </c>
      <c r="AA96" t="str">
        <f t="shared" si="36"/>
        <v>', '</v>
      </c>
      <c r="AB96" t="str">
        <f t="shared" si="37"/>
        <v>1ro</v>
      </c>
      <c r="AC96" t="str">
        <f t="shared" si="38"/>
        <v>', '</v>
      </c>
      <c r="AD96" t="str">
        <f t="shared" si="39"/>
        <v>Diurna</v>
      </c>
      <c r="AE96" t="str">
        <f t="shared" si="40"/>
        <v>', '</v>
      </c>
      <c r="AF96" t="str">
        <f t="shared" si="41"/>
        <v>N/A</v>
      </c>
      <c r="AG96" t="str">
        <f t="shared" si="42"/>
        <v>', NOW(), NOW())</v>
      </c>
      <c r="AI96" t="str">
        <f t="shared" si="43"/>
        <v>INSERT INTO estudiante (id, nombre, apellido1, apellido2, correo, documento, estado, semestre, jornada, pilo_paga, created_at, updated_at) VALUES (20153236, 'Luis Guillermo', 'Rodriguez', 'Molina', 'luigirodriguez10@gmail.com', 1020823921, 'Normal', '1ro', 'Diurna', 'N/A', NOW(), NOW())</v>
      </c>
      <c r="BF96" t="s">
        <v>3811</v>
      </c>
    </row>
    <row r="97" spans="1:58" x14ac:dyDescent="0.25">
      <c r="A97">
        <v>20155021</v>
      </c>
      <c r="B97" t="s">
        <v>372</v>
      </c>
      <c r="C97" t="s">
        <v>373</v>
      </c>
      <c r="D97" t="s">
        <v>374</v>
      </c>
      <c r="E97" t="s">
        <v>375</v>
      </c>
      <c r="F97">
        <v>1020819590</v>
      </c>
      <c r="G97" t="s">
        <v>65</v>
      </c>
      <c r="H97" t="s">
        <v>331</v>
      </c>
      <c r="I97" t="s">
        <v>21</v>
      </c>
      <c r="J97" t="s">
        <v>16</v>
      </c>
      <c r="M97" t="str">
        <f t="shared" si="22"/>
        <v>INSERT INTO estudiante (id, nombre, apellido1, apellido2, correo, documento, estado, semestre, jornada, pilo_paga, created_at, updated_at) VALUES (</v>
      </c>
      <c r="N97">
        <f t="shared" si="23"/>
        <v>20155021</v>
      </c>
      <c r="O97" t="str">
        <f t="shared" si="24"/>
        <v>, '</v>
      </c>
      <c r="P97" t="str">
        <f t="shared" si="25"/>
        <v>Jorge Eduardo</v>
      </c>
      <c r="Q97" t="str">
        <f t="shared" si="26"/>
        <v>', '</v>
      </c>
      <c r="R97" t="str">
        <f t="shared" si="27"/>
        <v>Enciso</v>
      </c>
      <c r="S97" t="str">
        <f t="shared" si="28"/>
        <v>', '</v>
      </c>
      <c r="T97" t="str">
        <f t="shared" si="29"/>
        <v>Agudelo</v>
      </c>
      <c r="U97" t="str">
        <f t="shared" si="30"/>
        <v>', '</v>
      </c>
      <c r="V97" t="str">
        <f t="shared" si="31"/>
        <v>enciso.j@javeriana.edu.co</v>
      </c>
      <c r="W97" t="str">
        <f t="shared" si="32"/>
        <v xml:space="preserve">', </v>
      </c>
      <c r="X97">
        <f t="shared" si="33"/>
        <v>1020819590</v>
      </c>
      <c r="Y97" t="str">
        <f t="shared" si="34"/>
        <v>, '</v>
      </c>
      <c r="Z97" t="str">
        <f t="shared" si="35"/>
        <v>Normal</v>
      </c>
      <c r="AA97" t="str">
        <f t="shared" si="36"/>
        <v>', '</v>
      </c>
      <c r="AB97" t="str">
        <f t="shared" si="37"/>
        <v>1ro</v>
      </c>
      <c r="AC97" t="str">
        <f t="shared" si="38"/>
        <v>', '</v>
      </c>
      <c r="AD97" t="str">
        <f t="shared" si="39"/>
        <v>Diurna</v>
      </c>
      <c r="AE97" t="str">
        <f t="shared" si="40"/>
        <v>', '</v>
      </c>
      <c r="AF97" t="str">
        <f t="shared" si="41"/>
        <v>N/A</v>
      </c>
      <c r="AG97" t="str">
        <f t="shared" si="42"/>
        <v>', NOW(), NOW())</v>
      </c>
      <c r="AI97" t="str">
        <f t="shared" si="43"/>
        <v>INSERT INTO estudiante (id, nombre, apellido1, apellido2, correo, documento, estado, semestre, jornada, pilo_paga, created_at, updated_at) VALUES (20155021, 'Jorge Eduardo', 'Enciso', 'Agudelo', 'enciso.j@javeriana.edu.co', 1020819590, 'Normal', '1ro', 'Diurna', 'N/A', NOW(), NOW())</v>
      </c>
      <c r="BF97" t="s">
        <v>3811</v>
      </c>
    </row>
    <row r="98" spans="1:58" x14ac:dyDescent="0.25">
      <c r="A98">
        <v>20249211</v>
      </c>
      <c r="B98" t="s">
        <v>376</v>
      </c>
      <c r="C98" t="s">
        <v>377</v>
      </c>
      <c r="D98" t="s">
        <v>378</v>
      </c>
      <c r="E98" t="s">
        <v>379</v>
      </c>
      <c r="F98">
        <v>1015471278</v>
      </c>
      <c r="G98" t="s">
        <v>65</v>
      </c>
      <c r="H98" t="s">
        <v>331</v>
      </c>
      <c r="I98" t="s">
        <v>21</v>
      </c>
      <c r="J98" t="s">
        <v>16</v>
      </c>
      <c r="M98" t="str">
        <f t="shared" si="22"/>
        <v>INSERT INTO estudiante (id, nombre, apellido1, apellido2, correo, documento, estado, semestre, jornada, pilo_paga, created_at, updated_at) VALUES (</v>
      </c>
      <c r="N98">
        <f t="shared" si="23"/>
        <v>20249211</v>
      </c>
      <c r="O98" t="str">
        <f t="shared" si="24"/>
        <v>, '</v>
      </c>
      <c r="P98" t="str">
        <f t="shared" si="25"/>
        <v>Luis Steven</v>
      </c>
      <c r="Q98" t="str">
        <f t="shared" si="26"/>
        <v>', '</v>
      </c>
      <c r="R98" t="str">
        <f t="shared" si="27"/>
        <v>Vaca</v>
      </c>
      <c r="S98" t="str">
        <f t="shared" si="28"/>
        <v>', '</v>
      </c>
      <c r="T98" t="str">
        <f t="shared" si="29"/>
        <v>Roman</v>
      </c>
      <c r="U98" t="str">
        <f t="shared" si="30"/>
        <v>', '</v>
      </c>
      <c r="V98" t="str">
        <f t="shared" si="31"/>
        <v>luis-vaca@javeriana.edu.co</v>
      </c>
      <c r="W98" t="str">
        <f t="shared" si="32"/>
        <v xml:space="preserve">', </v>
      </c>
      <c r="X98">
        <f t="shared" si="33"/>
        <v>1015471278</v>
      </c>
      <c r="Y98" t="str">
        <f t="shared" si="34"/>
        <v>, '</v>
      </c>
      <c r="Z98" t="str">
        <f t="shared" si="35"/>
        <v>Normal</v>
      </c>
      <c r="AA98" t="str">
        <f t="shared" si="36"/>
        <v>', '</v>
      </c>
      <c r="AB98" t="str">
        <f t="shared" si="37"/>
        <v>1ro</v>
      </c>
      <c r="AC98" t="str">
        <f t="shared" si="38"/>
        <v>', '</v>
      </c>
      <c r="AD98" t="str">
        <f t="shared" si="39"/>
        <v>Diurna</v>
      </c>
      <c r="AE98" t="str">
        <f t="shared" si="40"/>
        <v>', '</v>
      </c>
      <c r="AF98" t="str">
        <f t="shared" si="41"/>
        <v>N/A</v>
      </c>
      <c r="AG98" t="str">
        <f t="shared" si="42"/>
        <v>', NOW(), NOW())</v>
      </c>
      <c r="AI98" t="str">
        <f t="shared" si="43"/>
        <v>INSERT INTO estudiante (id, nombre, apellido1, apellido2, correo, documento, estado, semestre, jornada, pilo_paga, created_at, updated_at) VALUES (20249211, 'Luis Steven', 'Vaca', 'Roman', 'luis-vaca@javeriana.edu.co', 1015471278, 'Normal', '1ro', 'Diurna', 'N/A', NOW(), NOW())</v>
      </c>
      <c r="BF98" t="s">
        <v>3811</v>
      </c>
    </row>
    <row r="99" spans="1:58" x14ac:dyDescent="0.25">
      <c r="A99">
        <v>20254934</v>
      </c>
      <c r="B99" t="s">
        <v>380</v>
      </c>
      <c r="C99" t="s">
        <v>381</v>
      </c>
      <c r="D99" t="s">
        <v>382</v>
      </c>
      <c r="E99" t="s">
        <v>383</v>
      </c>
      <c r="F99">
        <v>1019122608</v>
      </c>
      <c r="G99" t="s">
        <v>65</v>
      </c>
      <c r="H99" t="s">
        <v>331</v>
      </c>
      <c r="I99" t="s">
        <v>21</v>
      </c>
      <c r="J99" t="s">
        <v>16</v>
      </c>
      <c r="M99" t="str">
        <f t="shared" si="22"/>
        <v>INSERT INTO estudiante (id, nombre, apellido1, apellido2, correo, documento, estado, semestre, jornada, pilo_paga, created_at, updated_at) VALUES (</v>
      </c>
      <c r="N99">
        <f t="shared" si="23"/>
        <v>20254934</v>
      </c>
      <c r="O99" t="str">
        <f t="shared" si="24"/>
        <v>, '</v>
      </c>
      <c r="P99" t="str">
        <f t="shared" si="25"/>
        <v>Jorge Andres</v>
      </c>
      <c r="Q99" t="str">
        <f t="shared" si="26"/>
        <v>', '</v>
      </c>
      <c r="R99" t="str">
        <f t="shared" si="27"/>
        <v>Vivas</v>
      </c>
      <c r="S99" t="str">
        <f t="shared" si="28"/>
        <v>', '</v>
      </c>
      <c r="T99" t="str">
        <f t="shared" si="29"/>
        <v>Vega</v>
      </c>
      <c r="U99" t="str">
        <f t="shared" si="30"/>
        <v>', '</v>
      </c>
      <c r="V99" t="str">
        <f t="shared" si="31"/>
        <v>vivas.jorge@javeriana.edu.co</v>
      </c>
      <c r="W99" t="str">
        <f t="shared" si="32"/>
        <v xml:space="preserve">', </v>
      </c>
      <c r="X99">
        <f t="shared" si="33"/>
        <v>1019122608</v>
      </c>
      <c r="Y99" t="str">
        <f t="shared" si="34"/>
        <v>, '</v>
      </c>
      <c r="Z99" t="str">
        <f t="shared" si="35"/>
        <v>Normal</v>
      </c>
      <c r="AA99" t="str">
        <f t="shared" si="36"/>
        <v>', '</v>
      </c>
      <c r="AB99" t="str">
        <f t="shared" si="37"/>
        <v>1ro</v>
      </c>
      <c r="AC99" t="str">
        <f t="shared" si="38"/>
        <v>', '</v>
      </c>
      <c r="AD99" t="str">
        <f t="shared" si="39"/>
        <v>Diurna</v>
      </c>
      <c r="AE99" t="str">
        <f t="shared" si="40"/>
        <v>', '</v>
      </c>
      <c r="AF99" t="str">
        <f t="shared" si="41"/>
        <v>N/A</v>
      </c>
      <c r="AG99" t="str">
        <f t="shared" si="42"/>
        <v>', NOW(), NOW())</v>
      </c>
      <c r="AI99" t="str">
        <f t="shared" si="43"/>
        <v>INSERT INTO estudiante (id, nombre, apellido1, apellido2, correo, documento, estado, semestre, jornada, pilo_paga, created_at, updated_at) VALUES (20254934, 'Jorge Andres', 'Vivas', 'Vega', 'vivas.jorge@javeriana.edu.co', 1019122608, 'Normal', '1ro', 'Diurna', 'N/A', NOW(), NOW())</v>
      </c>
      <c r="BF99" t="s">
        <v>3811</v>
      </c>
    </row>
    <row r="100" spans="1:58" x14ac:dyDescent="0.25">
      <c r="A100">
        <v>20255054</v>
      </c>
      <c r="B100" t="s">
        <v>384</v>
      </c>
      <c r="C100" t="s">
        <v>308</v>
      </c>
      <c r="D100" t="s">
        <v>385</v>
      </c>
      <c r="E100" t="s">
        <v>386</v>
      </c>
      <c r="F100">
        <v>1072448006</v>
      </c>
      <c r="G100" t="s">
        <v>65</v>
      </c>
      <c r="H100" t="s">
        <v>331</v>
      </c>
      <c r="I100" t="s">
        <v>21</v>
      </c>
      <c r="J100" t="s">
        <v>16</v>
      </c>
      <c r="M100" t="str">
        <f t="shared" si="22"/>
        <v>INSERT INTO estudiante (id, nombre, apellido1, apellido2, correo, documento, estado, semestre, jornada, pilo_paga, created_at, updated_at) VALUES (</v>
      </c>
      <c r="N100">
        <f t="shared" si="23"/>
        <v>20255054</v>
      </c>
      <c r="O100" t="str">
        <f t="shared" si="24"/>
        <v>, '</v>
      </c>
      <c r="P100" t="str">
        <f t="shared" si="25"/>
        <v>Nathaly Alejandra</v>
      </c>
      <c r="Q100" t="str">
        <f t="shared" si="26"/>
        <v>', '</v>
      </c>
      <c r="R100" t="str">
        <f t="shared" si="27"/>
        <v>MuNoz</v>
      </c>
      <c r="S100" t="str">
        <f t="shared" si="28"/>
        <v>', '</v>
      </c>
      <c r="T100" t="str">
        <f t="shared" si="29"/>
        <v>Sanabria</v>
      </c>
      <c r="U100" t="str">
        <f t="shared" si="30"/>
        <v>', '</v>
      </c>
      <c r="V100" t="str">
        <f t="shared" si="31"/>
        <v>munoznathaly@javeriana.edu.co</v>
      </c>
      <c r="W100" t="str">
        <f t="shared" si="32"/>
        <v xml:space="preserve">', </v>
      </c>
      <c r="X100">
        <f t="shared" si="33"/>
        <v>1072448006</v>
      </c>
      <c r="Y100" t="str">
        <f t="shared" si="34"/>
        <v>, '</v>
      </c>
      <c r="Z100" t="str">
        <f t="shared" si="35"/>
        <v>Normal</v>
      </c>
      <c r="AA100" t="str">
        <f t="shared" si="36"/>
        <v>', '</v>
      </c>
      <c r="AB100" t="str">
        <f t="shared" si="37"/>
        <v>1ro</v>
      </c>
      <c r="AC100" t="str">
        <f t="shared" si="38"/>
        <v>', '</v>
      </c>
      <c r="AD100" t="str">
        <f t="shared" si="39"/>
        <v>Diurna</v>
      </c>
      <c r="AE100" t="str">
        <f t="shared" si="40"/>
        <v>', '</v>
      </c>
      <c r="AF100" t="str">
        <f t="shared" si="41"/>
        <v>N/A</v>
      </c>
      <c r="AG100" t="str">
        <f t="shared" si="42"/>
        <v>', NOW(), NOW())</v>
      </c>
      <c r="AI100" t="str">
        <f t="shared" si="43"/>
        <v>INSERT INTO estudiante (id, nombre, apellido1, apellido2, correo, documento, estado, semestre, jornada, pilo_paga, created_at, updated_at) VALUES (20255054, 'Nathaly Alejandra', 'MuNoz', 'Sanabria', 'munoznathaly@javeriana.edu.co', 1072448006, 'Normal', '1ro', 'Diurna', 'N/A', NOW(), NOW())</v>
      </c>
      <c r="BF100" t="s">
        <v>3811</v>
      </c>
    </row>
    <row r="101" spans="1:58" x14ac:dyDescent="0.25">
      <c r="A101">
        <v>20256498</v>
      </c>
      <c r="B101" t="s">
        <v>300</v>
      </c>
      <c r="C101" t="s">
        <v>105</v>
      </c>
      <c r="D101" t="s">
        <v>101</v>
      </c>
      <c r="E101" t="s">
        <v>387</v>
      </c>
      <c r="F101">
        <v>1020824491</v>
      </c>
      <c r="G101" t="s">
        <v>65</v>
      </c>
      <c r="H101" t="s">
        <v>331</v>
      </c>
      <c r="I101" t="s">
        <v>21</v>
      </c>
      <c r="J101" t="s">
        <v>16</v>
      </c>
      <c r="M101" t="str">
        <f t="shared" si="22"/>
        <v>INSERT INTO estudiante (id, nombre, apellido1, apellido2, correo, documento, estado, semestre, jornada, pilo_paga, created_at, updated_at) VALUES (</v>
      </c>
      <c r="N101">
        <f t="shared" si="23"/>
        <v>20256498</v>
      </c>
      <c r="O101" t="str">
        <f t="shared" si="24"/>
        <v>, '</v>
      </c>
      <c r="P101" t="str">
        <f t="shared" si="25"/>
        <v>Santiago</v>
      </c>
      <c r="Q101" t="str">
        <f t="shared" si="26"/>
        <v>', '</v>
      </c>
      <c r="R101" t="str">
        <f t="shared" si="27"/>
        <v>Moreno</v>
      </c>
      <c r="S101" t="str">
        <f t="shared" si="28"/>
        <v>', '</v>
      </c>
      <c r="T101" t="str">
        <f t="shared" si="29"/>
        <v>Ramirez</v>
      </c>
      <c r="U101" t="str">
        <f t="shared" si="30"/>
        <v>', '</v>
      </c>
      <c r="V101" t="str">
        <f t="shared" si="31"/>
        <v>s_moreno@javeriana.edu.co</v>
      </c>
      <c r="W101" t="str">
        <f t="shared" si="32"/>
        <v xml:space="preserve">', </v>
      </c>
      <c r="X101">
        <f t="shared" si="33"/>
        <v>1020824491</v>
      </c>
      <c r="Y101" t="str">
        <f t="shared" si="34"/>
        <v>, '</v>
      </c>
      <c r="Z101" t="str">
        <f t="shared" si="35"/>
        <v>Normal</v>
      </c>
      <c r="AA101" t="str">
        <f t="shared" si="36"/>
        <v>', '</v>
      </c>
      <c r="AB101" t="str">
        <f t="shared" si="37"/>
        <v>1ro</v>
      </c>
      <c r="AC101" t="str">
        <f t="shared" si="38"/>
        <v>', '</v>
      </c>
      <c r="AD101" t="str">
        <f t="shared" si="39"/>
        <v>Diurna</v>
      </c>
      <c r="AE101" t="str">
        <f t="shared" si="40"/>
        <v>', '</v>
      </c>
      <c r="AF101" t="str">
        <f t="shared" si="41"/>
        <v>N/A</v>
      </c>
      <c r="AG101" t="str">
        <f t="shared" si="42"/>
        <v>', NOW(), NOW())</v>
      </c>
      <c r="AI101" t="str">
        <f t="shared" si="43"/>
        <v>INSERT INTO estudiante (id, nombre, apellido1, apellido2, correo, documento, estado, semestre, jornada, pilo_paga, created_at, updated_at) VALUES (20256498, 'Santiago', 'Moreno', 'Ramirez', 's_moreno@javeriana.edu.co', 1020824491, 'Normal', '1ro', 'Diurna', 'N/A', NOW(), NOW())</v>
      </c>
      <c r="BF101" t="s">
        <v>3811</v>
      </c>
    </row>
    <row r="102" spans="1:58" x14ac:dyDescent="0.25">
      <c r="A102">
        <v>20258296</v>
      </c>
      <c r="B102" t="s">
        <v>388</v>
      </c>
      <c r="C102" t="s">
        <v>363</v>
      </c>
      <c r="D102" t="s">
        <v>347</v>
      </c>
      <c r="E102" t="s">
        <v>389</v>
      </c>
      <c r="F102">
        <v>1018503852</v>
      </c>
      <c r="G102" t="s">
        <v>65</v>
      </c>
      <c r="H102" t="s">
        <v>331</v>
      </c>
      <c r="I102" t="s">
        <v>21</v>
      </c>
      <c r="J102" t="s">
        <v>16</v>
      </c>
      <c r="M102" t="str">
        <f t="shared" si="22"/>
        <v>INSERT INTO estudiante (id, nombre, apellido1, apellido2, correo, documento, estado, semestre, jornada, pilo_paga, created_at, updated_at) VALUES (</v>
      </c>
      <c r="N102">
        <f t="shared" si="23"/>
        <v>20258296</v>
      </c>
      <c r="O102" t="str">
        <f t="shared" si="24"/>
        <v>, '</v>
      </c>
      <c r="P102" t="str">
        <f t="shared" si="25"/>
        <v>Juan Jose</v>
      </c>
      <c r="Q102" t="str">
        <f t="shared" si="26"/>
        <v>', '</v>
      </c>
      <c r="R102" t="str">
        <f t="shared" si="27"/>
        <v>Hernandez</v>
      </c>
      <c r="S102" t="str">
        <f t="shared" si="28"/>
        <v>', '</v>
      </c>
      <c r="T102" t="str">
        <f t="shared" si="29"/>
        <v>Gutierrez</v>
      </c>
      <c r="U102" t="str">
        <f t="shared" si="30"/>
        <v>', '</v>
      </c>
      <c r="V102" t="str">
        <f t="shared" si="31"/>
        <v>juan.henandez@javeriana.edu.co</v>
      </c>
      <c r="W102" t="str">
        <f t="shared" si="32"/>
        <v xml:space="preserve">', </v>
      </c>
      <c r="X102">
        <f t="shared" si="33"/>
        <v>1018503852</v>
      </c>
      <c r="Y102" t="str">
        <f t="shared" si="34"/>
        <v>, '</v>
      </c>
      <c r="Z102" t="str">
        <f t="shared" si="35"/>
        <v>Normal</v>
      </c>
      <c r="AA102" t="str">
        <f t="shared" si="36"/>
        <v>', '</v>
      </c>
      <c r="AB102" t="str">
        <f t="shared" si="37"/>
        <v>1ro</v>
      </c>
      <c r="AC102" t="str">
        <f t="shared" si="38"/>
        <v>', '</v>
      </c>
      <c r="AD102" t="str">
        <f t="shared" si="39"/>
        <v>Diurna</v>
      </c>
      <c r="AE102" t="str">
        <f t="shared" si="40"/>
        <v>', '</v>
      </c>
      <c r="AF102" t="str">
        <f t="shared" si="41"/>
        <v>N/A</v>
      </c>
      <c r="AG102" t="str">
        <f t="shared" si="42"/>
        <v>', NOW(), NOW())</v>
      </c>
      <c r="AI102" t="str">
        <f t="shared" si="43"/>
        <v>INSERT INTO estudiante (id, nombre, apellido1, apellido2, correo, documento, estado, semestre, jornada, pilo_paga, created_at, updated_at) VALUES (20258296, 'Juan Jose', 'Hernandez', 'Gutierrez', 'juan.henandez@javeriana.edu.co', 1018503852, 'Normal', '1ro', 'Diurna', 'N/A', NOW(), NOW())</v>
      </c>
      <c r="BF102" t="s">
        <v>3811</v>
      </c>
    </row>
    <row r="103" spans="1:58" x14ac:dyDescent="0.25">
      <c r="A103">
        <v>20259116</v>
      </c>
      <c r="B103" t="s">
        <v>390</v>
      </c>
      <c r="C103" t="s">
        <v>391</v>
      </c>
      <c r="D103" t="s">
        <v>392</v>
      </c>
      <c r="E103" t="s">
        <v>393</v>
      </c>
      <c r="F103">
        <v>1018495279</v>
      </c>
      <c r="G103" t="s">
        <v>65</v>
      </c>
      <c r="H103" t="s">
        <v>331</v>
      </c>
      <c r="I103" t="s">
        <v>21</v>
      </c>
      <c r="J103" t="s">
        <v>16</v>
      </c>
      <c r="M103" t="str">
        <f t="shared" si="22"/>
        <v>INSERT INTO estudiante (id, nombre, apellido1, apellido2, correo, documento, estado, semestre, jornada, pilo_paga, created_at, updated_at) VALUES (</v>
      </c>
      <c r="N103">
        <f t="shared" si="23"/>
        <v>20259116</v>
      </c>
      <c r="O103" t="str">
        <f t="shared" si="24"/>
        <v>, '</v>
      </c>
      <c r="P103" t="str">
        <f t="shared" si="25"/>
        <v>Miguel Angel</v>
      </c>
      <c r="Q103" t="str">
        <f t="shared" si="26"/>
        <v>', '</v>
      </c>
      <c r="R103" t="str">
        <f t="shared" si="27"/>
        <v>BohOrquez</v>
      </c>
      <c r="S103" t="str">
        <f t="shared" si="28"/>
        <v>', '</v>
      </c>
      <c r="T103" t="str">
        <f t="shared" si="29"/>
        <v>Romero</v>
      </c>
      <c r="U103" t="str">
        <f t="shared" si="30"/>
        <v>', '</v>
      </c>
      <c r="V103" t="str">
        <f t="shared" si="31"/>
        <v>bohorquez.miguel@javeriana.edu.co</v>
      </c>
      <c r="W103" t="str">
        <f t="shared" si="32"/>
        <v xml:space="preserve">', </v>
      </c>
      <c r="X103">
        <f t="shared" si="33"/>
        <v>1018495279</v>
      </c>
      <c r="Y103" t="str">
        <f t="shared" si="34"/>
        <v>, '</v>
      </c>
      <c r="Z103" t="str">
        <f t="shared" si="35"/>
        <v>Normal</v>
      </c>
      <c r="AA103" t="str">
        <f t="shared" si="36"/>
        <v>', '</v>
      </c>
      <c r="AB103" t="str">
        <f t="shared" si="37"/>
        <v>1ro</v>
      </c>
      <c r="AC103" t="str">
        <f t="shared" si="38"/>
        <v>', '</v>
      </c>
      <c r="AD103" t="str">
        <f t="shared" si="39"/>
        <v>Diurna</v>
      </c>
      <c r="AE103" t="str">
        <f t="shared" si="40"/>
        <v>', '</v>
      </c>
      <c r="AF103" t="str">
        <f t="shared" si="41"/>
        <v>N/A</v>
      </c>
      <c r="AG103" t="str">
        <f t="shared" si="42"/>
        <v>', NOW(), NOW())</v>
      </c>
      <c r="AI103" t="str">
        <f t="shared" si="43"/>
        <v>INSERT INTO estudiante (id, nombre, apellido1, apellido2, correo, documento, estado, semestre, jornada, pilo_paga, created_at, updated_at) VALUES (20259116, 'Miguel Angel', 'BohOrquez', 'Romero', 'bohorquez.miguel@javeriana.edu.co', 1018495279, 'Normal', '1ro', 'Diurna', 'N/A', NOW(), NOW())</v>
      </c>
      <c r="BF103" t="s">
        <v>3811</v>
      </c>
    </row>
    <row r="104" spans="1:58" x14ac:dyDescent="0.25">
      <c r="A104">
        <v>20259334</v>
      </c>
      <c r="B104" t="s">
        <v>394</v>
      </c>
      <c r="C104" t="s">
        <v>326</v>
      </c>
      <c r="D104" t="s">
        <v>395</v>
      </c>
      <c r="E104" t="s">
        <v>396</v>
      </c>
      <c r="F104">
        <v>1015471561</v>
      </c>
      <c r="G104" t="s">
        <v>65</v>
      </c>
      <c r="H104" t="s">
        <v>331</v>
      </c>
      <c r="I104" t="s">
        <v>21</v>
      </c>
      <c r="J104" t="s">
        <v>16</v>
      </c>
      <c r="M104" t="str">
        <f t="shared" si="22"/>
        <v>INSERT INTO estudiante (id, nombre, apellido1, apellido2, correo, documento, estado, semestre, jornada, pilo_paga, created_at, updated_at) VALUES (</v>
      </c>
      <c r="N104">
        <f t="shared" si="23"/>
        <v>20259334</v>
      </c>
      <c r="O104" t="str">
        <f t="shared" si="24"/>
        <v>, '</v>
      </c>
      <c r="P104" t="str">
        <f t="shared" si="25"/>
        <v>Jose Daniel</v>
      </c>
      <c r="Q104" t="str">
        <f t="shared" si="26"/>
        <v>', '</v>
      </c>
      <c r="R104" t="str">
        <f t="shared" si="27"/>
        <v>Fajardo</v>
      </c>
      <c r="S104" t="str">
        <f t="shared" si="28"/>
        <v>', '</v>
      </c>
      <c r="T104" t="str">
        <f t="shared" si="29"/>
        <v>Pinilla</v>
      </c>
      <c r="U104" t="str">
        <f t="shared" si="30"/>
        <v>', '</v>
      </c>
      <c r="V104" t="str">
        <f t="shared" si="31"/>
        <v>fajardo_j@javeriana.edu.co</v>
      </c>
      <c r="W104" t="str">
        <f t="shared" si="32"/>
        <v xml:space="preserve">', </v>
      </c>
      <c r="X104">
        <f t="shared" si="33"/>
        <v>1015471561</v>
      </c>
      <c r="Y104" t="str">
        <f t="shared" si="34"/>
        <v>, '</v>
      </c>
      <c r="Z104" t="str">
        <f t="shared" si="35"/>
        <v>Normal</v>
      </c>
      <c r="AA104" t="str">
        <f t="shared" si="36"/>
        <v>', '</v>
      </c>
      <c r="AB104" t="str">
        <f t="shared" si="37"/>
        <v>1ro</v>
      </c>
      <c r="AC104" t="str">
        <f t="shared" si="38"/>
        <v>', '</v>
      </c>
      <c r="AD104" t="str">
        <f t="shared" si="39"/>
        <v>Diurna</v>
      </c>
      <c r="AE104" t="str">
        <f t="shared" si="40"/>
        <v>', '</v>
      </c>
      <c r="AF104" t="str">
        <f t="shared" si="41"/>
        <v>N/A</v>
      </c>
      <c r="AG104" t="str">
        <f t="shared" si="42"/>
        <v>', NOW(), NOW())</v>
      </c>
      <c r="AI104" t="str">
        <f t="shared" si="43"/>
        <v>INSERT INTO estudiante (id, nombre, apellido1, apellido2, correo, documento, estado, semestre, jornada, pilo_paga, created_at, updated_at) VALUES (20259334, 'Jose Daniel', 'Fajardo', 'Pinilla', 'fajardo_j@javeriana.edu.co', 1015471561, 'Normal', '1ro', 'Diurna', 'N/A', NOW(), NOW())</v>
      </c>
      <c r="BF104" t="s">
        <v>3811</v>
      </c>
    </row>
    <row r="105" spans="1:58" x14ac:dyDescent="0.25">
      <c r="A105">
        <v>20260118</v>
      </c>
      <c r="B105" t="s">
        <v>397</v>
      </c>
      <c r="C105" t="s">
        <v>398</v>
      </c>
      <c r="D105" t="s">
        <v>399</v>
      </c>
      <c r="E105" t="s">
        <v>400</v>
      </c>
      <c r="F105">
        <v>1047494930</v>
      </c>
      <c r="G105" t="s">
        <v>65</v>
      </c>
      <c r="H105" t="s">
        <v>331</v>
      </c>
      <c r="I105" t="s">
        <v>21</v>
      </c>
      <c r="J105" t="s">
        <v>16</v>
      </c>
      <c r="M105" t="str">
        <f t="shared" si="22"/>
        <v>INSERT INTO estudiante (id, nombre, apellido1, apellido2, correo, documento, estado, semestre, jornada, pilo_paga, created_at, updated_at) VALUES (</v>
      </c>
      <c r="N105">
        <f t="shared" si="23"/>
        <v>20260118</v>
      </c>
      <c r="O105" t="str">
        <f t="shared" si="24"/>
        <v>, '</v>
      </c>
      <c r="P105" t="str">
        <f t="shared" si="25"/>
        <v>Fabio Alexander</v>
      </c>
      <c r="Q105" t="str">
        <f t="shared" si="26"/>
        <v>', '</v>
      </c>
      <c r="R105" t="str">
        <f t="shared" si="27"/>
        <v>Hincapie</v>
      </c>
      <c r="S105" t="str">
        <f t="shared" si="28"/>
        <v>', '</v>
      </c>
      <c r="T105" t="str">
        <f t="shared" si="29"/>
        <v>Abicht</v>
      </c>
      <c r="U105" t="str">
        <f t="shared" si="30"/>
        <v>', '</v>
      </c>
      <c r="V105" t="str">
        <f t="shared" si="31"/>
        <v>fabiohincapie@javeriana.edu.co</v>
      </c>
      <c r="W105" t="str">
        <f t="shared" si="32"/>
        <v xml:space="preserve">', </v>
      </c>
      <c r="X105">
        <f t="shared" si="33"/>
        <v>1047494930</v>
      </c>
      <c r="Y105" t="str">
        <f t="shared" si="34"/>
        <v>, '</v>
      </c>
      <c r="Z105" t="str">
        <f t="shared" si="35"/>
        <v>Normal</v>
      </c>
      <c r="AA105" t="str">
        <f t="shared" si="36"/>
        <v>', '</v>
      </c>
      <c r="AB105" t="str">
        <f t="shared" si="37"/>
        <v>1ro</v>
      </c>
      <c r="AC105" t="str">
        <f t="shared" si="38"/>
        <v>', '</v>
      </c>
      <c r="AD105" t="str">
        <f t="shared" si="39"/>
        <v>Diurna</v>
      </c>
      <c r="AE105" t="str">
        <f t="shared" si="40"/>
        <v>', '</v>
      </c>
      <c r="AF105" t="str">
        <f t="shared" si="41"/>
        <v>N/A</v>
      </c>
      <c r="AG105" t="str">
        <f t="shared" si="42"/>
        <v>', NOW(), NOW())</v>
      </c>
      <c r="AI105" t="str">
        <f t="shared" si="43"/>
        <v>INSERT INTO estudiante (id, nombre, apellido1, apellido2, correo, documento, estado, semestre, jornada, pilo_paga, created_at, updated_at) VALUES (20260118, 'Fabio Alexander', 'Hincapie', 'Abicht', 'fabiohincapie@javeriana.edu.co', 1047494930, 'Normal', '1ro', 'Diurna', 'N/A', NOW(), NOW())</v>
      </c>
      <c r="BF105" t="s">
        <v>3811</v>
      </c>
    </row>
    <row r="106" spans="1:58" x14ac:dyDescent="0.25">
      <c r="A106">
        <v>20260611</v>
      </c>
      <c r="B106" t="s">
        <v>359</v>
      </c>
      <c r="C106" t="s">
        <v>401</v>
      </c>
      <c r="D106" t="s">
        <v>402</v>
      </c>
      <c r="E106" t="s">
        <v>403</v>
      </c>
      <c r="F106">
        <v>1032497389</v>
      </c>
      <c r="G106" t="s">
        <v>65</v>
      </c>
      <c r="H106" t="s">
        <v>331</v>
      </c>
      <c r="I106" t="s">
        <v>21</v>
      </c>
      <c r="J106" t="s">
        <v>16</v>
      </c>
      <c r="M106" t="str">
        <f t="shared" si="22"/>
        <v>INSERT INTO estudiante (id, nombre, apellido1, apellido2, correo, documento, estado, semestre, jornada, pilo_paga, created_at, updated_at) VALUES (</v>
      </c>
      <c r="N106">
        <f t="shared" si="23"/>
        <v>20260611</v>
      </c>
      <c r="O106" t="str">
        <f t="shared" si="24"/>
        <v>, '</v>
      </c>
      <c r="P106" t="str">
        <f t="shared" si="25"/>
        <v>Juan Camilo</v>
      </c>
      <c r="Q106" t="str">
        <f t="shared" si="26"/>
        <v>', '</v>
      </c>
      <c r="R106" t="str">
        <f t="shared" si="27"/>
        <v>Villamil</v>
      </c>
      <c r="S106" t="str">
        <f t="shared" si="28"/>
        <v>', '</v>
      </c>
      <c r="T106" t="str">
        <f t="shared" si="29"/>
        <v>Quintero</v>
      </c>
      <c r="U106" t="str">
        <f t="shared" si="30"/>
        <v>', '</v>
      </c>
      <c r="V106" t="str">
        <f t="shared" si="31"/>
        <v>juan_villamil@javeriana.edu.co</v>
      </c>
      <c r="W106" t="str">
        <f t="shared" si="32"/>
        <v xml:space="preserve">', </v>
      </c>
      <c r="X106">
        <f t="shared" si="33"/>
        <v>1032497389</v>
      </c>
      <c r="Y106" t="str">
        <f t="shared" si="34"/>
        <v>, '</v>
      </c>
      <c r="Z106" t="str">
        <f t="shared" si="35"/>
        <v>Normal</v>
      </c>
      <c r="AA106" t="str">
        <f t="shared" si="36"/>
        <v>', '</v>
      </c>
      <c r="AB106" t="str">
        <f t="shared" si="37"/>
        <v>1ro</v>
      </c>
      <c r="AC106" t="str">
        <f t="shared" si="38"/>
        <v>', '</v>
      </c>
      <c r="AD106" t="str">
        <f t="shared" si="39"/>
        <v>Diurna</v>
      </c>
      <c r="AE106" t="str">
        <f t="shared" si="40"/>
        <v>', '</v>
      </c>
      <c r="AF106" t="str">
        <f t="shared" si="41"/>
        <v>N/A</v>
      </c>
      <c r="AG106" t="str">
        <f t="shared" si="42"/>
        <v>', NOW(), NOW())</v>
      </c>
      <c r="AI106" t="str">
        <f t="shared" si="43"/>
        <v>INSERT INTO estudiante (id, nombre, apellido1, apellido2, correo, documento, estado, semestre, jornada, pilo_paga, created_at, updated_at) VALUES (20260611, 'Juan Camilo', 'Villamil', 'Quintero', 'juan_villamil@javeriana.edu.co', 1032497389, 'Normal', '1ro', 'Diurna', 'N/A', NOW(), NOW())</v>
      </c>
      <c r="BF106" t="s">
        <v>3811</v>
      </c>
    </row>
    <row r="107" spans="1:58" x14ac:dyDescent="0.25">
      <c r="A107">
        <v>20269798</v>
      </c>
      <c r="B107" t="s">
        <v>22</v>
      </c>
      <c r="C107" t="s">
        <v>404</v>
      </c>
      <c r="D107" t="s">
        <v>405</v>
      </c>
      <c r="E107" t="s">
        <v>406</v>
      </c>
      <c r="F107">
        <v>1032499390</v>
      </c>
      <c r="G107" t="s">
        <v>65</v>
      </c>
      <c r="H107" t="s">
        <v>331</v>
      </c>
      <c r="I107" t="s">
        <v>21</v>
      </c>
      <c r="J107" t="s">
        <v>16</v>
      </c>
      <c r="M107" t="str">
        <f t="shared" si="22"/>
        <v>INSERT INTO estudiante (id, nombre, apellido1, apellido2, correo, documento, estado, semestre, jornada, pilo_paga, created_at, updated_at) VALUES (</v>
      </c>
      <c r="N107">
        <f t="shared" si="23"/>
        <v>20269798</v>
      </c>
      <c r="O107" t="str">
        <f t="shared" si="24"/>
        <v>, '</v>
      </c>
      <c r="P107" t="str">
        <f t="shared" si="25"/>
        <v>Juan Sebastian</v>
      </c>
      <c r="Q107" t="str">
        <f t="shared" si="26"/>
        <v>', '</v>
      </c>
      <c r="R107" t="str">
        <f t="shared" si="27"/>
        <v>Rossiasco</v>
      </c>
      <c r="S107" t="str">
        <f t="shared" si="28"/>
        <v>', '</v>
      </c>
      <c r="T107" t="str">
        <f t="shared" si="29"/>
        <v>Gaitan</v>
      </c>
      <c r="U107" t="str">
        <f t="shared" si="30"/>
        <v>', '</v>
      </c>
      <c r="V107" t="str">
        <f t="shared" si="31"/>
        <v>rossiasco.juan@javeriana.edu.co</v>
      </c>
      <c r="W107" t="str">
        <f t="shared" si="32"/>
        <v xml:space="preserve">', </v>
      </c>
      <c r="X107">
        <f t="shared" si="33"/>
        <v>1032499390</v>
      </c>
      <c r="Y107" t="str">
        <f t="shared" si="34"/>
        <v>, '</v>
      </c>
      <c r="Z107" t="str">
        <f t="shared" si="35"/>
        <v>Normal</v>
      </c>
      <c r="AA107" t="str">
        <f t="shared" si="36"/>
        <v>', '</v>
      </c>
      <c r="AB107" t="str">
        <f t="shared" si="37"/>
        <v>1ro</v>
      </c>
      <c r="AC107" t="str">
        <f t="shared" si="38"/>
        <v>', '</v>
      </c>
      <c r="AD107" t="str">
        <f t="shared" si="39"/>
        <v>Diurna</v>
      </c>
      <c r="AE107" t="str">
        <f t="shared" si="40"/>
        <v>', '</v>
      </c>
      <c r="AF107" t="str">
        <f t="shared" si="41"/>
        <v>N/A</v>
      </c>
      <c r="AG107" t="str">
        <f t="shared" si="42"/>
        <v>', NOW(), NOW())</v>
      </c>
      <c r="AI107" t="str">
        <f t="shared" si="43"/>
        <v>INSERT INTO estudiante (id, nombre, apellido1, apellido2, correo, documento, estado, semestre, jornada, pilo_paga, created_at, updated_at) VALUES (20269798, 'Juan Sebastian', 'Rossiasco', 'Gaitan', 'rossiasco.juan@javeriana.edu.co', 1032499390, 'Normal', '1ro', 'Diurna', 'N/A', NOW(), NOW())</v>
      </c>
      <c r="BF107" t="s">
        <v>3811</v>
      </c>
    </row>
    <row r="108" spans="1:58" x14ac:dyDescent="0.25">
      <c r="A108">
        <v>20271243</v>
      </c>
      <c r="B108" t="s">
        <v>359</v>
      </c>
      <c r="C108" t="s">
        <v>407</v>
      </c>
      <c r="D108" t="s">
        <v>408</v>
      </c>
      <c r="E108" t="s">
        <v>409</v>
      </c>
      <c r="F108">
        <v>1020832650</v>
      </c>
      <c r="G108" t="s">
        <v>65</v>
      </c>
      <c r="H108" t="s">
        <v>331</v>
      </c>
      <c r="I108" t="s">
        <v>21</v>
      </c>
      <c r="J108" t="s">
        <v>16</v>
      </c>
      <c r="M108" t="str">
        <f t="shared" si="22"/>
        <v>INSERT INTO estudiante (id, nombre, apellido1, apellido2, correo, documento, estado, semestre, jornada, pilo_paga, created_at, updated_at) VALUES (</v>
      </c>
      <c r="N108">
        <f t="shared" si="23"/>
        <v>20271243</v>
      </c>
      <c r="O108" t="str">
        <f t="shared" si="24"/>
        <v>, '</v>
      </c>
      <c r="P108" t="str">
        <f t="shared" si="25"/>
        <v>Juan Camilo</v>
      </c>
      <c r="Q108" t="str">
        <f t="shared" si="26"/>
        <v>', '</v>
      </c>
      <c r="R108" t="str">
        <f t="shared" si="27"/>
        <v>Garcia</v>
      </c>
      <c r="S108" t="str">
        <f t="shared" si="28"/>
        <v>', '</v>
      </c>
      <c r="T108" t="str">
        <f t="shared" si="29"/>
        <v>Olarte</v>
      </c>
      <c r="U108" t="str">
        <f t="shared" si="30"/>
        <v>', '</v>
      </c>
      <c r="V108" t="str">
        <f t="shared" si="31"/>
        <v>juan-garciao@javeriana.edu.co</v>
      </c>
      <c r="W108" t="str">
        <f t="shared" si="32"/>
        <v xml:space="preserve">', </v>
      </c>
      <c r="X108">
        <f t="shared" si="33"/>
        <v>1020832650</v>
      </c>
      <c r="Y108" t="str">
        <f t="shared" si="34"/>
        <v>, '</v>
      </c>
      <c r="Z108" t="str">
        <f t="shared" si="35"/>
        <v>Normal</v>
      </c>
      <c r="AA108" t="str">
        <f t="shared" si="36"/>
        <v>', '</v>
      </c>
      <c r="AB108" t="str">
        <f t="shared" si="37"/>
        <v>1ro</v>
      </c>
      <c r="AC108" t="str">
        <f t="shared" si="38"/>
        <v>', '</v>
      </c>
      <c r="AD108" t="str">
        <f t="shared" si="39"/>
        <v>Diurna</v>
      </c>
      <c r="AE108" t="str">
        <f t="shared" si="40"/>
        <v>', '</v>
      </c>
      <c r="AF108" t="str">
        <f t="shared" si="41"/>
        <v>N/A</v>
      </c>
      <c r="AG108" t="str">
        <f t="shared" si="42"/>
        <v>', NOW(), NOW())</v>
      </c>
      <c r="AI108" t="str">
        <f t="shared" si="43"/>
        <v>INSERT INTO estudiante (id, nombre, apellido1, apellido2, correo, documento, estado, semestre, jornada, pilo_paga, created_at, updated_at) VALUES (20271243, 'Juan Camilo', 'Garcia', 'Olarte', 'juan-garciao@javeriana.edu.co', 1020832650, 'Normal', '1ro', 'Diurna', 'N/A', NOW(), NOW())</v>
      </c>
      <c r="BF108" t="s">
        <v>3811</v>
      </c>
    </row>
    <row r="109" spans="1:58" x14ac:dyDescent="0.25">
      <c r="A109">
        <v>20085619</v>
      </c>
      <c r="B109" t="s">
        <v>410</v>
      </c>
      <c r="C109" t="s">
        <v>334</v>
      </c>
      <c r="D109" t="s">
        <v>411</v>
      </c>
      <c r="E109" t="s">
        <v>412</v>
      </c>
      <c r="F109">
        <v>1020808264</v>
      </c>
      <c r="G109" t="s">
        <v>65</v>
      </c>
      <c r="H109" t="s">
        <v>66</v>
      </c>
      <c r="I109" t="s">
        <v>315</v>
      </c>
      <c r="J109" t="s">
        <v>16</v>
      </c>
      <c r="M109" t="str">
        <f t="shared" si="22"/>
        <v>INSERT INTO estudiante (id, nombre, apellido1, apellido2, correo, documento, estado, semestre, jornada, pilo_paga, created_at, updated_at) VALUES (</v>
      </c>
      <c r="N109">
        <f t="shared" si="23"/>
        <v>20085619</v>
      </c>
      <c r="O109" t="str">
        <f t="shared" si="24"/>
        <v>, '</v>
      </c>
      <c r="P109" t="str">
        <f t="shared" si="25"/>
        <v>Juan SebastiAn</v>
      </c>
      <c r="Q109" t="str">
        <f t="shared" si="26"/>
        <v>', '</v>
      </c>
      <c r="R109" t="str">
        <f t="shared" si="27"/>
        <v>Torres</v>
      </c>
      <c r="S109" t="str">
        <f t="shared" si="28"/>
        <v>', '</v>
      </c>
      <c r="T109" t="str">
        <f t="shared" si="29"/>
        <v>FernAndez</v>
      </c>
      <c r="U109" t="str">
        <f t="shared" si="30"/>
        <v>', '</v>
      </c>
      <c r="V109" t="str">
        <f t="shared" si="31"/>
        <v>j-torresf@javeriana.edu.co</v>
      </c>
      <c r="W109" t="str">
        <f t="shared" si="32"/>
        <v xml:space="preserve">', </v>
      </c>
      <c r="X109">
        <f t="shared" si="33"/>
        <v>1020808264</v>
      </c>
      <c r="Y109" t="str">
        <f t="shared" si="34"/>
        <v>, '</v>
      </c>
      <c r="Z109" t="str">
        <f t="shared" si="35"/>
        <v>Normal</v>
      </c>
      <c r="AA109" t="str">
        <f t="shared" si="36"/>
        <v>', '</v>
      </c>
      <c r="AB109" t="str">
        <f t="shared" si="37"/>
        <v>2do</v>
      </c>
      <c r="AC109" t="str">
        <f t="shared" si="38"/>
        <v>', '</v>
      </c>
      <c r="AD109" t="str">
        <f t="shared" si="39"/>
        <v>Diurno</v>
      </c>
      <c r="AE109" t="str">
        <f t="shared" si="40"/>
        <v>', '</v>
      </c>
      <c r="AF109" t="str">
        <f t="shared" si="41"/>
        <v>N/A</v>
      </c>
      <c r="AG109" t="str">
        <f t="shared" si="42"/>
        <v>', NOW(), NOW())</v>
      </c>
      <c r="AI109" t="str">
        <f t="shared" si="43"/>
        <v>INSERT INTO estudiante (id, nombre, apellido1, apellido2, correo, documento, estado, semestre, jornada, pilo_paga, created_at, updated_at) VALUES (20085619, 'Juan SebastiAn', 'Torres', 'FernAndez', 'j-torresf@javeriana.edu.co', 1020808264, 'Normal', '2do', 'Diurno', 'N/A', NOW(), NOW())</v>
      </c>
      <c r="BF109" t="s">
        <v>3811</v>
      </c>
    </row>
    <row r="110" spans="1:58" x14ac:dyDescent="0.25">
      <c r="A110">
        <v>20086081</v>
      </c>
      <c r="B110" t="s">
        <v>300</v>
      </c>
      <c r="C110" t="s">
        <v>413</v>
      </c>
      <c r="D110" t="s">
        <v>414</v>
      </c>
      <c r="E110" t="s">
        <v>415</v>
      </c>
      <c r="F110">
        <v>1019079520</v>
      </c>
      <c r="G110" t="s">
        <v>65</v>
      </c>
      <c r="H110" t="s">
        <v>66</v>
      </c>
      <c r="I110" t="s">
        <v>315</v>
      </c>
      <c r="J110" t="s">
        <v>16</v>
      </c>
      <c r="M110" t="str">
        <f t="shared" si="22"/>
        <v>INSERT INTO estudiante (id, nombre, apellido1, apellido2, correo, documento, estado, semestre, jornada, pilo_paga, created_at, updated_at) VALUES (</v>
      </c>
      <c r="N110">
        <f t="shared" si="23"/>
        <v>20086081</v>
      </c>
      <c r="O110" t="str">
        <f t="shared" si="24"/>
        <v>, '</v>
      </c>
      <c r="P110" t="str">
        <f t="shared" si="25"/>
        <v>Santiago</v>
      </c>
      <c r="Q110" t="str">
        <f t="shared" si="26"/>
        <v>', '</v>
      </c>
      <c r="R110" t="str">
        <f t="shared" si="27"/>
        <v>Beck</v>
      </c>
      <c r="S110" t="str">
        <f t="shared" si="28"/>
        <v>', '</v>
      </c>
      <c r="T110" t="str">
        <f t="shared" si="29"/>
        <v>Arango</v>
      </c>
      <c r="U110" t="str">
        <f t="shared" si="30"/>
        <v>', '</v>
      </c>
      <c r="V110" t="str">
        <f t="shared" si="31"/>
        <v>santiagobeck@javeriana.edu.co</v>
      </c>
      <c r="W110" t="str">
        <f t="shared" si="32"/>
        <v xml:space="preserve">', </v>
      </c>
      <c r="X110">
        <f t="shared" si="33"/>
        <v>1019079520</v>
      </c>
      <c r="Y110" t="str">
        <f t="shared" si="34"/>
        <v>, '</v>
      </c>
      <c r="Z110" t="str">
        <f t="shared" si="35"/>
        <v>Normal</v>
      </c>
      <c r="AA110" t="str">
        <f t="shared" si="36"/>
        <v>', '</v>
      </c>
      <c r="AB110" t="str">
        <f t="shared" si="37"/>
        <v>2do</v>
      </c>
      <c r="AC110" t="str">
        <f t="shared" si="38"/>
        <v>', '</v>
      </c>
      <c r="AD110" t="str">
        <f t="shared" si="39"/>
        <v>Diurno</v>
      </c>
      <c r="AE110" t="str">
        <f t="shared" si="40"/>
        <v>', '</v>
      </c>
      <c r="AF110" t="str">
        <f t="shared" si="41"/>
        <v>N/A</v>
      </c>
      <c r="AG110" t="str">
        <f t="shared" si="42"/>
        <v>', NOW(), NOW())</v>
      </c>
      <c r="AI110" t="str">
        <f t="shared" si="43"/>
        <v>INSERT INTO estudiante (id, nombre, apellido1, apellido2, correo, documento, estado, semestre, jornada, pilo_paga, created_at, updated_at) VALUES (20086081, 'Santiago', 'Beck', 'Arango', 'santiagobeck@javeriana.edu.co', 1019079520, 'Normal', '2do', 'Diurno', 'N/A', NOW(), NOW())</v>
      </c>
      <c r="BF110" t="s">
        <v>3811</v>
      </c>
    </row>
    <row r="111" spans="1:58" x14ac:dyDescent="0.25">
      <c r="A111">
        <v>20096369</v>
      </c>
      <c r="B111" t="s">
        <v>416</v>
      </c>
      <c r="C111" t="s">
        <v>417</v>
      </c>
      <c r="D111" t="s">
        <v>418</v>
      </c>
      <c r="E111" t="s">
        <v>419</v>
      </c>
      <c r="F111">
        <v>1019103894</v>
      </c>
      <c r="G111" t="s">
        <v>65</v>
      </c>
      <c r="H111" t="s">
        <v>66</v>
      </c>
      <c r="I111" t="s">
        <v>315</v>
      </c>
      <c r="J111" t="s">
        <v>16</v>
      </c>
      <c r="M111" t="str">
        <f t="shared" si="22"/>
        <v>INSERT INTO estudiante (id, nombre, apellido1, apellido2, correo, documento, estado, semestre, jornada, pilo_paga, created_at, updated_at) VALUES (</v>
      </c>
      <c r="N111">
        <f t="shared" si="23"/>
        <v>20096369</v>
      </c>
      <c r="O111" t="str">
        <f t="shared" si="24"/>
        <v>, '</v>
      </c>
      <c r="P111" t="str">
        <f t="shared" si="25"/>
        <v>Lorenzo</v>
      </c>
      <c r="Q111" t="str">
        <f t="shared" si="26"/>
        <v>', '</v>
      </c>
      <c r="R111" t="str">
        <f t="shared" si="27"/>
        <v>Ovalle</v>
      </c>
      <c r="S111" t="str">
        <f t="shared" si="28"/>
        <v>', '</v>
      </c>
      <c r="T111" t="str">
        <f t="shared" si="29"/>
        <v>Henao</v>
      </c>
      <c r="U111" t="str">
        <f t="shared" si="30"/>
        <v>', '</v>
      </c>
      <c r="V111" t="str">
        <f t="shared" si="31"/>
        <v>ovalle-l@javeriana.edu.co</v>
      </c>
      <c r="W111" t="str">
        <f t="shared" si="32"/>
        <v xml:space="preserve">', </v>
      </c>
      <c r="X111">
        <f t="shared" si="33"/>
        <v>1019103894</v>
      </c>
      <c r="Y111" t="str">
        <f t="shared" si="34"/>
        <v>, '</v>
      </c>
      <c r="Z111" t="str">
        <f t="shared" si="35"/>
        <v>Normal</v>
      </c>
      <c r="AA111" t="str">
        <f t="shared" si="36"/>
        <v>', '</v>
      </c>
      <c r="AB111" t="str">
        <f t="shared" si="37"/>
        <v>2do</v>
      </c>
      <c r="AC111" t="str">
        <f t="shared" si="38"/>
        <v>', '</v>
      </c>
      <c r="AD111" t="str">
        <f t="shared" si="39"/>
        <v>Diurno</v>
      </c>
      <c r="AE111" t="str">
        <f t="shared" si="40"/>
        <v>', '</v>
      </c>
      <c r="AF111" t="str">
        <f t="shared" si="41"/>
        <v>N/A</v>
      </c>
      <c r="AG111" t="str">
        <f t="shared" si="42"/>
        <v>', NOW(), NOW())</v>
      </c>
      <c r="AI111" t="str">
        <f t="shared" si="43"/>
        <v>INSERT INTO estudiante (id, nombre, apellido1, apellido2, correo, documento, estado, semestre, jornada, pilo_paga, created_at, updated_at) VALUES (20096369, 'Lorenzo', 'Ovalle', 'Henao', 'ovalle-l@javeriana.edu.co', 1019103894, 'Normal', '2do', 'Diurno', 'N/A', NOW(), NOW())</v>
      </c>
      <c r="BF111" t="s">
        <v>3811</v>
      </c>
    </row>
    <row r="112" spans="1:58" x14ac:dyDescent="0.25">
      <c r="A112">
        <v>20109661</v>
      </c>
      <c r="B112" t="s">
        <v>420</v>
      </c>
      <c r="C112" t="s">
        <v>421</v>
      </c>
      <c r="D112" t="s">
        <v>422</v>
      </c>
      <c r="E112" t="s">
        <v>423</v>
      </c>
      <c r="F112">
        <v>1018486933</v>
      </c>
      <c r="G112" t="s">
        <v>65</v>
      </c>
      <c r="H112" t="s">
        <v>66</v>
      </c>
      <c r="I112" t="s">
        <v>315</v>
      </c>
      <c r="J112" t="s">
        <v>16</v>
      </c>
      <c r="M112" t="str">
        <f t="shared" si="22"/>
        <v>INSERT INTO estudiante (id, nombre, apellido1, apellido2, correo, documento, estado, semestre, jornada, pilo_paga, created_at, updated_at) VALUES (</v>
      </c>
      <c r="N112">
        <f t="shared" si="23"/>
        <v>20109661</v>
      </c>
      <c r="O112" t="str">
        <f t="shared" si="24"/>
        <v>, '</v>
      </c>
      <c r="P112" t="str">
        <f t="shared" si="25"/>
        <v>Nicolas Mauricio</v>
      </c>
      <c r="Q112" t="str">
        <f t="shared" si="26"/>
        <v>', '</v>
      </c>
      <c r="R112" t="str">
        <f t="shared" si="27"/>
        <v>Paez</v>
      </c>
      <c r="S112" t="str">
        <f t="shared" si="28"/>
        <v>', '</v>
      </c>
      <c r="T112" t="str">
        <f t="shared" si="29"/>
        <v>Cortes</v>
      </c>
      <c r="U112" t="str">
        <f t="shared" si="30"/>
        <v>', '</v>
      </c>
      <c r="V112" t="str">
        <f t="shared" si="31"/>
        <v>n_paez@javeriana.edu.co</v>
      </c>
      <c r="W112" t="str">
        <f t="shared" si="32"/>
        <v xml:space="preserve">', </v>
      </c>
      <c r="X112">
        <f t="shared" si="33"/>
        <v>1018486933</v>
      </c>
      <c r="Y112" t="str">
        <f t="shared" si="34"/>
        <v>, '</v>
      </c>
      <c r="Z112" t="str">
        <f t="shared" si="35"/>
        <v>Normal</v>
      </c>
      <c r="AA112" t="str">
        <f t="shared" si="36"/>
        <v>', '</v>
      </c>
      <c r="AB112" t="str">
        <f t="shared" si="37"/>
        <v>2do</v>
      </c>
      <c r="AC112" t="str">
        <f t="shared" si="38"/>
        <v>', '</v>
      </c>
      <c r="AD112" t="str">
        <f t="shared" si="39"/>
        <v>Diurno</v>
      </c>
      <c r="AE112" t="str">
        <f t="shared" si="40"/>
        <v>', '</v>
      </c>
      <c r="AF112" t="str">
        <f t="shared" si="41"/>
        <v>N/A</v>
      </c>
      <c r="AG112" t="str">
        <f t="shared" si="42"/>
        <v>', NOW(), NOW())</v>
      </c>
      <c r="AI112" t="str">
        <f t="shared" si="43"/>
        <v>INSERT INTO estudiante (id, nombre, apellido1, apellido2, correo, documento, estado, semestre, jornada, pilo_paga, created_at, updated_at) VALUES (20109661, 'Nicolas Mauricio', 'Paez', 'Cortes', 'n_paez@javeriana.edu.co', 1018486933, 'Normal', '2do', 'Diurno', 'N/A', NOW(), NOW())</v>
      </c>
      <c r="BF112" t="s">
        <v>3811</v>
      </c>
    </row>
    <row r="113" spans="1:58" x14ac:dyDescent="0.25">
      <c r="A113">
        <v>20110971</v>
      </c>
      <c r="B113" t="s">
        <v>424</v>
      </c>
      <c r="C113" t="s">
        <v>425</v>
      </c>
      <c r="D113" t="s">
        <v>426</v>
      </c>
      <c r="E113" t="s">
        <v>427</v>
      </c>
      <c r="F113">
        <v>1018493072</v>
      </c>
      <c r="G113" t="s">
        <v>65</v>
      </c>
      <c r="H113" t="s">
        <v>66</v>
      </c>
      <c r="I113" t="s">
        <v>315</v>
      </c>
      <c r="J113" t="s">
        <v>16</v>
      </c>
      <c r="M113" t="str">
        <f t="shared" si="22"/>
        <v>INSERT INTO estudiante (id, nombre, apellido1, apellido2, correo, documento, estado, semestre, jornada, pilo_paga, created_at, updated_at) VALUES (</v>
      </c>
      <c r="N113">
        <f t="shared" si="23"/>
        <v>20110971</v>
      </c>
      <c r="O113" t="str">
        <f t="shared" si="24"/>
        <v>, '</v>
      </c>
      <c r="P113" t="str">
        <f t="shared" si="25"/>
        <v>David Felipe</v>
      </c>
      <c r="Q113" t="str">
        <f t="shared" si="26"/>
        <v>', '</v>
      </c>
      <c r="R113" t="str">
        <f t="shared" si="27"/>
        <v>Vargas</v>
      </c>
      <c r="S113" t="str">
        <f t="shared" si="28"/>
        <v>', '</v>
      </c>
      <c r="T113" t="str">
        <f t="shared" si="29"/>
        <v>Suesca</v>
      </c>
      <c r="U113" t="str">
        <f t="shared" si="30"/>
        <v>', '</v>
      </c>
      <c r="V113" t="str">
        <f t="shared" si="31"/>
        <v>d-vargass@javeriana.edu.co</v>
      </c>
      <c r="W113" t="str">
        <f t="shared" si="32"/>
        <v xml:space="preserve">', </v>
      </c>
      <c r="X113">
        <f t="shared" si="33"/>
        <v>1018493072</v>
      </c>
      <c r="Y113" t="str">
        <f t="shared" si="34"/>
        <v>, '</v>
      </c>
      <c r="Z113" t="str">
        <f t="shared" si="35"/>
        <v>Normal</v>
      </c>
      <c r="AA113" t="str">
        <f t="shared" si="36"/>
        <v>', '</v>
      </c>
      <c r="AB113" t="str">
        <f t="shared" si="37"/>
        <v>2do</v>
      </c>
      <c r="AC113" t="str">
        <f t="shared" si="38"/>
        <v>', '</v>
      </c>
      <c r="AD113" t="str">
        <f t="shared" si="39"/>
        <v>Diurno</v>
      </c>
      <c r="AE113" t="str">
        <f t="shared" si="40"/>
        <v>', '</v>
      </c>
      <c r="AF113" t="str">
        <f t="shared" si="41"/>
        <v>N/A</v>
      </c>
      <c r="AG113" t="str">
        <f t="shared" si="42"/>
        <v>', NOW(), NOW())</v>
      </c>
      <c r="AI113" t="str">
        <f t="shared" si="43"/>
        <v>INSERT INTO estudiante (id, nombre, apellido1, apellido2, correo, documento, estado, semestre, jornada, pilo_paga, created_at, updated_at) VALUES (20110971, 'David Felipe', 'Vargas', 'Suesca', 'd-vargass@javeriana.edu.co', 1018493072, 'Normal', '2do', 'Diurno', 'N/A', NOW(), NOW())</v>
      </c>
      <c r="BF113" t="s">
        <v>3811</v>
      </c>
    </row>
    <row r="114" spans="1:58" x14ac:dyDescent="0.25">
      <c r="A114">
        <v>20111340</v>
      </c>
      <c r="B114" t="s">
        <v>428</v>
      </c>
      <c r="C114" t="s">
        <v>72</v>
      </c>
      <c r="D114" t="s">
        <v>407</v>
      </c>
      <c r="E114" t="s">
        <v>429</v>
      </c>
      <c r="F114">
        <v>1020785847</v>
      </c>
      <c r="G114" t="s">
        <v>65</v>
      </c>
      <c r="H114" t="s">
        <v>66</v>
      </c>
      <c r="I114" t="s">
        <v>315</v>
      </c>
      <c r="J114" t="s">
        <v>16</v>
      </c>
      <c r="M114" t="str">
        <f t="shared" si="22"/>
        <v>INSERT INTO estudiante (id, nombre, apellido1, apellido2, correo, documento, estado, semestre, jornada, pilo_paga, created_at, updated_at) VALUES (</v>
      </c>
      <c r="N114">
        <f t="shared" si="23"/>
        <v>20111340</v>
      </c>
      <c r="O114" t="str">
        <f t="shared" si="24"/>
        <v>, '</v>
      </c>
      <c r="P114" t="str">
        <f t="shared" si="25"/>
        <v>Viviana Daniela</v>
      </c>
      <c r="Q114" t="str">
        <f t="shared" si="26"/>
        <v>', '</v>
      </c>
      <c r="R114" t="str">
        <f t="shared" si="27"/>
        <v>Leon</v>
      </c>
      <c r="S114" t="str">
        <f t="shared" si="28"/>
        <v>', '</v>
      </c>
      <c r="T114" t="str">
        <f t="shared" si="29"/>
        <v>Garcia</v>
      </c>
      <c r="U114" t="str">
        <f t="shared" si="30"/>
        <v>', '</v>
      </c>
      <c r="V114" t="str">
        <f t="shared" si="31"/>
        <v>viviana.leon@javeriana.edu.co</v>
      </c>
      <c r="W114" t="str">
        <f t="shared" si="32"/>
        <v xml:space="preserve">', </v>
      </c>
      <c r="X114">
        <f t="shared" si="33"/>
        <v>1020785847</v>
      </c>
      <c r="Y114" t="str">
        <f t="shared" si="34"/>
        <v>, '</v>
      </c>
      <c r="Z114" t="str">
        <f t="shared" si="35"/>
        <v>Normal</v>
      </c>
      <c r="AA114" t="str">
        <f t="shared" si="36"/>
        <v>', '</v>
      </c>
      <c r="AB114" t="str">
        <f t="shared" si="37"/>
        <v>2do</v>
      </c>
      <c r="AC114" t="str">
        <f t="shared" si="38"/>
        <v>', '</v>
      </c>
      <c r="AD114" t="str">
        <f t="shared" si="39"/>
        <v>Diurno</v>
      </c>
      <c r="AE114" t="str">
        <f t="shared" si="40"/>
        <v>', '</v>
      </c>
      <c r="AF114" t="str">
        <f t="shared" si="41"/>
        <v>N/A</v>
      </c>
      <c r="AG114" t="str">
        <f t="shared" si="42"/>
        <v>', NOW(), NOW())</v>
      </c>
      <c r="AI114" t="str">
        <f t="shared" si="43"/>
        <v>INSERT INTO estudiante (id, nombre, apellido1, apellido2, correo, documento, estado, semestre, jornada, pilo_paga, created_at, updated_at) VALUES (20111340, 'Viviana Daniela', 'Leon', 'Garcia', 'viviana.leon@javeriana.edu.co', 1020785847, 'Normal', '2do', 'Diurno', 'N/A', NOW(), NOW())</v>
      </c>
      <c r="BF114" t="s">
        <v>3811</v>
      </c>
    </row>
    <row r="115" spans="1:58" x14ac:dyDescent="0.25">
      <c r="A115">
        <v>20113194</v>
      </c>
      <c r="B115" t="s">
        <v>430</v>
      </c>
      <c r="C115" t="s">
        <v>431</v>
      </c>
      <c r="D115" t="s">
        <v>225</v>
      </c>
      <c r="E115" t="s">
        <v>432</v>
      </c>
      <c r="F115">
        <v>1020788988</v>
      </c>
      <c r="G115" t="s">
        <v>65</v>
      </c>
      <c r="H115" t="s">
        <v>66</v>
      </c>
      <c r="I115" t="s">
        <v>315</v>
      </c>
      <c r="J115" t="s">
        <v>16</v>
      </c>
      <c r="M115" t="str">
        <f t="shared" si="22"/>
        <v>INSERT INTO estudiante (id, nombre, apellido1, apellido2, correo, documento, estado, semestre, jornada, pilo_paga, created_at, updated_at) VALUES (</v>
      </c>
      <c r="N115">
        <f t="shared" si="23"/>
        <v>20113194</v>
      </c>
      <c r="O115" t="str">
        <f t="shared" si="24"/>
        <v>, '</v>
      </c>
      <c r="P115" t="str">
        <f t="shared" si="25"/>
        <v>Ashley Nicole</v>
      </c>
      <c r="Q115" t="str">
        <f t="shared" si="26"/>
        <v>', '</v>
      </c>
      <c r="R115" t="str">
        <f t="shared" si="27"/>
        <v>Lozano</v>
      </c>
      <c r="S115" t="str">
        <f t="shared" si="28"/>
        <v>', '</v>
      </c>
      <c r="T115" t="str">
        <f t="shared" si="29"/>
        <v>Espitia</v>
      </c>
      <c r="U115" t="str">
        <f t="shared" si="30"/>
        <v>', '</v>
      </c>
      <c r="V115" t="str">
        <f t="shared" si="31"/>
        <v>ashley.lozanoe@javeriana.edu.co</v>
      </c>
      <c r="W115" t="str">
        <f t="shared" si="32"/>
        <v xml:space="preserve">', </v>
      </c>
      <c r="X115">
        <f t="shared" si="33"/>
        <v>1020788988</v>
      </c>
      <c r="Y115" t="str">
        <f t="shared" si="34"/>
        <v>, '</v>
      </c>
      <c r="Z115" t="str">
        <f t="shared" si="35"/>
        <v>Normal</v>
      </c>
      <c r="AA115" t="str">
        <f t="shared" si="36"/>
        <v>', '</v>
      </c>
      <c r="AB115" t="str">
        <f t="shared" si="37"/>
        <v>2do</v>
      </c>
      <c r="AC115" t="str">
        <f t="shared" si="38"/>
        <v>', '</v>
      </c>
      <c r="AD115" t="str">
        <f t="shared" si="39"/>
        <v>Diurno</v>
      </c>
      <c r="AE115" t="str">
        <f t="shared" si="40"/>
        <v>', '</v>
      </c>
      <c r="AF115" t="str">
        <f t="shared" si="41"/>
        <v>N/A</v>
      </c>
      <c r="AG115" t="str">
        <f t="shared" si="42"/>
        <v>', NOW(), NOW())</v>
      </c>
      <c r="AI115" t="str">
        <f t="shared" si="43"/>
        <v>INSERT INTO estudiante (id, nombre, apellido1, apellido2, correo, documento, estado, semestre, jornada, pilo_paga, created_at, updated_at) VALUES (20113194, 'Ashley Nicole', 'Lozano', 'Espitia', 'ashley.lozanoe@javeriana.edu.co', 1020788988, 'Normal', '2do', 'Diurno', 'N/A', NOW(), NOW())</v>
      </c>
      <c r="BF115" t="s">
        <v>3811</v>
      </c>
    </row>
    <row r="116" spans="1:58" x14ac:dyDescent="0.25">
      <c r="A116">
        <v>20113901</v>
      </c>
      <c r="B116" t="s">
        <v>433</v>
      </c>
      <c r="C116" t="s">
        <v>434</v>
      </c>
      <c r="D116" t="s">
        <v>88</v>
      </c>
      <c r="E116" t="s">
        <v>435</v>
      </c>
      <c r="F116">
        <v>1014269166</v>
      </c>
      <c r="G116" t="s">
        <v>65</v>
      </c>
      <c r="H116" t="s">
        <v>66</v>
      </c>
      <c r="I116" t="s">
        <v>315</v>
      </c>
      <c r="J116" t="s">
        <v>16</v>
      </c>
      <c r="M116" t="str">
        <f t="shared" si="22"/>
        <v>INSERT INTO estudiante (id, nombre, apellido1, apellido2, correo, documento, estado, semestre, jornada, pilo_paga, created_at, updated_at) VALUES (</v>
      </c>
      <c r="N116">
        <f t="shared" si="23"/>
        <v>20113901</v>
      </c>
      <c r="O116" t="str">
        <f t="shared" si="24"/>
        <v>, '</v>
      </c>
      <c r="P116" t="str">
        <f t="shared" si="25"/>
        <v>Hector Camilo</v>
      </c>
      <c r="Q116" t="str">
        <f t="shared" si="26"/>
        <v>', '</v>
      </c>
      <c r="R116" t="str">
        <f t="shared" si="27"/>
        <v>Duarte</v>
      </c>
      <c r="S116" t="str">
        <f t="shared" si="28"/>
        <v>', '</v>
      </c>
      <c r="T116" t="str">
        <f t="shared" si="29"/>
        <v>PeNa</v>
      </c>
      <c r="U116" t="str">
        <f t="shared" si="30"/>
        <v>', '</v>
      </c>
      <c r="V116" t="str">
        <f t="shared" si="31"/>
        <v>duarte.h@javeriana.edu.co</v>
      </c>
      <c r="W116" t="str">
        <f t="shared" si="32"/>
        <v xml:space="preserve">', </v>
      </c>
      <c r="X116">
        <f t="shared" si="33"/>
        <v>1014269166</v>
      </c>
      <c r="Y116" t="str">
        <f t="shared" si="34"/>
        <v>, '</v>
      </c>
      <c r="Z116" t="str">
        <f t="shared" si="35"/>
        <v>Normal</v>
      </c>
      <c r="AA116" t="str">
        <f t="shared" si="36"/>
        <v>', '</v>
      </c>
      <c r="AB116" t="str">
        <f t="shared" si="37"/>
        <v>2do</v>
      </c>
      <c r="AC116" t="str">
        <f t="shared" si="38"/>
        <v>', '</v>
      </c>
      <c r="AD116" t="str">
        <f t="shared" si="39"/>
        <v>Diurno</v>
      </c>
      <c r="AE116" t="str">
        <f t="shared" si="40"/>
        <v>', '</v>
      </c>
      <c r="AF116" t="str">
        <f t="shared" si="41"/>
        <v>N/A</v>
      </c>
      <c r="AG116" t="str">
        <f t="shared" si="42"/>
        <v>', NOW(), NOW())</v>
      </c>
      <c r="AI116" t="str">
        <f t="shared" si="43"/>
        <v>INSERT INTO estudiante (id, nombre, apellido1, apellido2, correo, documento, estado, semestre, jornada, pilo_paga, created_at, updated_at) VALUES (20113901, 'Hector Camilo', 'Duarte', 'PeNa', 'duarte.h@javeriana.edu.co', 1014269166, 'Normal', '2do', 'Diurno', 'N/A', NOW(), NOW())</v>
      </c>
      <c r="BF116" t="s">
        <v>3811</v>
      </c>
    </row>
    <row r="117" spans="1:58" x14ac:dyDescent="0.25">
      <c r="A117">
        <v>20114535</v>
      </c>
      <c r="B117" t="s">
        <v>436</v>
      </c>
      <c r="C117" t="s">
        <v>437</v>
      </c>
      <c r="D117" t="s">
        <v>438</v>
      </c>
      <c r="E117" t="s">
        <v>439</v>
      </c>
      <c r="F117">
        <v>1049648346</v>
      </c>
      <c r="G117" t="s">
        <v>65</v>
      </c>
      <c r="H117" t="s">
        <v>66</v>
      </c>
      <c r="I117" t="s">
        <v>315</v>
      </c>
      <c r="J117" t="s">
        <v>16</v>
      </c>
      <c r="M117" t="str">
        <f t="shared" si="22"/>
        <v>INSERT INTO estudiante (id, nombre, apellido1, apellido2, correo, documento, estado, semestre, jornada, pilo_paga, created_at, updated_at) VALUES (</v>
      </c>
      <c r="N117">
        <f t="shared" si="23"/>
        <v>20114535</v>
      </c>
      <c r="O117" t="str">
        <f t="shared" si="24"/>
        <v>, '</v>
      </c>
      <c r="P117" t="str">
        <f t="shared" si="25"/>
        <v>Christian Camilo</v>
      </c>
      <c r="Q117" t="str">
        <f t="shared" si="26"/>
        <v>', '</v>
      </c>
      <c r="R117" t="str">
        <f t="shared" si="27"/>
        <v>Parada</v>
      </c>
      <c r="S117" t="str">
        <f t="shared" si="28"/>
        <v>', '</v>
      </c>
      <c r="T117" t="str">
        <f t="shared" si="29"/>
        <v>Barrera</v>
      </c>
      <c r="U117" t="str">
        <f t="shared" si="30"/>
        <v>', '</v>
      </c>
      <c r="V117" t="str">
        <f t="shared" si="31"/>
        <v>parada.c@javeriana.edu.co</v>
      </c>
      <c r="W117" t="str">
        <f t="shared" si="32"/>
        <v xml:space="preserve">', </v>
      </c>
      <c r="X117">
        <f t="shared" si="33"/>
        <v>1049648346</v>
      </c>
      <c r="Y117" t="str">
        <f t="shared" si="34"/>
        <v>, '</v>
      </c>
      <c r="Z117" t="str">
        <f t="shared" si="35"/>
        <v>Normal</v>
      </c>
      <c r="AA117" t="str">
        <f t="shared" si="36"/>
        <v>', '</v>
      </c>
      <c r="AB117" t="str">
        <f t="shared" si="37"/>
        <v>2do</v>
      </c>
      <c r="AC117" t="str">
        <f t="shared" si="38"/>
        <v>', '</v>
      </c>
      <c r="AD117" t="str">
        <f t="shared" si="39"/>
        <v>Diurno</v>
      </c>
      <c r="AE117" t="str">
        <f t="shared" si="40"/>
        <v>', '</v>
      </c>
      <c r="AF117" t="str">
        <f t="shared" si="41"/>
        <v>N/A</v>
      </c>
      <c r="AG117" t="str">
        <f t="shared" si="42"/>
        <v>', NOW(), NOW())</v>
      </c>
      <c r="AI117" t="str">
        <f t="shared" si="43"/>
        <v>INSERT INTO estudiante (id, nombre, apellido1, apellido2, correo, documento, estado, semestre, jornada, pilo_paga, created_at, updated_at) VALUES (20114535, 'Christian Camilo', 'Parada', 'Barrera', 'parada.c@javeriana.edu.co', 1049648346, 'Normal', '2do', 'Diurno', 'N/A', NOW(), NOW())</v>
      </c>
      <c r="BF117" t="s">
        <v>3811</v>
      </c>
    </row>
    <row r="118" spans="1:58" x14ac:dyDescent="0.25">
      <c r="A118">
        <v>20118820</v>
      </c>
      <c r="B118" t="s">
        <v>440</v>
      </c>
      <c r="C118" t="s">
        <v>441</v>
      </c>
      <c r="D118" t="s">
        <v>442</v>
      </c>
      <c r="E118" t="s">
        <v>443</v>
      </c>
      <c r="F118">
        <v>1083030849</v>
      </c>
      <c r="G118" t="s">
        <v>65</v>
      </c>
      <c r="H118" t="s">
        <v>66</v>
      </c>
      <c r="I118" t="s">
        <v>315</v>
      </c>
      <c r="J118" t="s">
        <v>16</v>
      </c>
      <c r="M118" t="str">
        <f t="shared" si="22"/>
        <v>INSERT INTO estudiante (id, nombre, apellido1, apellido2, correo, documento, estado, semestre, jornada, pilo_paga, created_at, updated_at) VALUES (</v>
      </c>
      <c r="N118">
        <f t="shared" si="23"/>
        <v>20118820</v>
      </c>
      <c r="O118" t="str">
        <f t="shared" si="24"/>
        <v>, '</v>
      </c>
      <c r="P118" t="str">
        <f t="shared" si="25"/>
        <v>Javier Guillermo</v>
      </c>
      <c r="Q118" t="str">
        <f t="shared" si="26"/>
        <v>', '</v>
      </c>
      <c r="R118" t="str">
        <f t="shared" si="27"/>
        <v>Trout</v>
      </c>
      <c r="S118" t="str">
        <f t="shared" si="28"/>
        <v>', '</v>
      </c>
      <c r="T118" t="str">
        <f t="shared" si="29"/>
        <v>Garzon</v>
      </c>
      <c r="U118" t="str">
        <f t="shared" si="30"/>
        <v>', '</v>
      </c>
      <c r="V118" t="str">
        <f t="shared" si="31"/>
        <v>javiertrout@javeriana.edu.co</v>
      </c>
      <c r="W118" t="str">
        <f t="shared" si="32"/>
        <v xml:space="preserve">', </v>
      </c>
      <c r="X118">
        <f t="shared" si="33"/>
        <v>1083030849</v>
      </c>
      <c r="Y118" t="str">
        <f t="shared" si="34"/>
        <v>, '</v>
      </c>
      <c r="Z118" t="str">
        <f t="shared" si="35"/>
        <v>Normal</v>
      </c>
      <c r="AA118" t="str">
        <f t="shared" si="36"/>
        <v>', '</v>
      </c>
      <c r="AB118" t="str">
        <f t="shared" si="37"/>
        <v>2do</v>
      </c>
      <c r="AC118" t="str">
        <f t="shared" si="38"/>
        <v>', '</v>
      </c>
      <c r="AD118" t="str">
        <f t="shared" si="39"/>
        <v>Diurno</v>
      </c>
      <c r="AE118" t="str">
        <f t="shared" si="40"/>
        <v>', '</v>
      </c>
      <c r="AF118" t="str">
        <f t="shared" si="41"/>
        <v>N/A</v>
      </c>
      <c r="AG118" t="str">
        <f t="shared" si="42"/>
        <v>', NOW(), NOW())</v>
      </c>
      <c r="AI118" t="str">
        <f t="shared" si="43"/>
        <v>INSERT INTO estudiante (id, nombre, apellido1, apellido2, correo, documento, estado, semestre, jornada, pilo_paga, created_at, updated_at) VALUES (20118820, 'Javier Guillermo', 'Trout', 'Garzon', 'javiertrout@javeriana.edu.co', 1083030849, 'Normal', '2do', 'Diurno', 'N/A', NOW(), NOW())</v>
      </c>
      <c r="BF118" t="s">
        <v>3811</v>
      </c>
    </row>
    <row r="119" spans="1:58" x14ac:dyDescent="0.25">
      <c r="A119">
        <v>20121886</v>
      </c>
      <c r="B119" t="s">
        <v>169</v>
      </c>
      <c r="C119" t="s">
        <v>444</v>
      </c>
      <c r="D119" t="s">
        <v>445</v>
      </c>
      <c r="E119" t="s">
        <v>446</v>
      </c>
      <c r="F119">
        <v>1020808266</v>
      </c>
      <c r="G119" t="s">
        <v>65</v>
      </c>
      <c r="H119" t="s">
        <v>66</v>
      </c>
      <c r="I119" t="s">
        <v>315</v>
      </c>
      <c r="J119" t="s">
        <v>16</v>
      </c>
      <c r="M119" t="str">
        <f t="shared" si="22"/>
        <v>INSERT INTO estudiante (id, nombre, apellido1, apellido2, correo, documento, estado, semestre, jornada, pilo_paga, created_at, updated_at) VALUES (</v>
      </c>
      <c r="N119">
        <f t="shared" si="23"/>
        <v>20121886</v>
      </c>
      <c r="O119" t="str">
        <f t="shared" si="24"/>
        <v>, '</v>
      </c>
      <c r="P119" t="str">
        <f t="shared" si="25"/>
        <v>Natalia</v>
      </c>
      <c r="Q119" t="str">
        <f t="shared" si="26"/>
        <v>', '</v>
      </c>
      <c r="R119" t="str">
        <f t="shared" si="27"/>
        <v>Alonso</v>
      </c>
      <c r="S119" t="str">
        <f t="shared" si="28"/>
        <v>', '</v>
      </c>
      <c r="T119" t="str">
        <f t="shared" si="29"/>
        <v>Escovar</v>
      </c>
      <c r="U119" t="str">
        <f t="shared" si="30"/>
        <v>', '</v>
      </c>
      <c r="V119" t="str">
        <f t="shared" si="31"/>
        <v>nataliaalonso@javeriana.edu.co</v>
      </c>
      <c r="W119" t="str">
        <f t="shared" si="32"/>
        <v xml:space="preserve">', </v>
      </c>
      <c r="X119">
        <f t="shared" si="33"/>
        <v>1020808266</v>
      </c>
      <c r="Y119" t="str">
        <f t="shared" si="34"/>
        <v>, '</v>
      </c>
      <c r="Z119" t="str">
        <f t="shared" si="35"/>
        <v>Normal</v>
      </c>
      <c r="AA119" t="str">
        <f t="shared" si="36"/>
        <v>', '</v>
      </c>
      <c r="AB119" t="str">
        <f t="shared" si="37"/>
        <v>2do</v>
      </c>
      <c r="AC119" t="str">
        <f t="shared" si="38"/>
        <v>', '</v>
      </c>
      <c r="AD119" t="str">
        <f t="shared" si="39"/>
        <v>Diurno</v>
      </c>
      <c r="AE119" t="str">
        <f t="shared" si="40"/>
        <v>', '</v>
      </c>
      <c r="AF119" t="str">
        <f t="shared" si="41"/>
        <v>N/A</v>
      </c>
      <c r="AG119" t="str">
        <f t="shared" si="42"/>
        <v>', NOW(), NOW())</v>
      </c>
      <c r="AI119" t="str">
        <f t="shared" si="43"/>
        <v>INSERT INTO estudiante (id, nombre, apellido1, apellido2, correo, documento, estado, semestre, jornada, pilo_paga, created_at, updated_at) VALUES (20121886, 'Natalia', 'Alonso', 'Escovar', 'nataliaalonso@javeriana.edu.co', 1020808266, 'Normal', '2do', 'Diurno', 'N/A', NOW(), NOW())</v>
      </c>
      <c r="BF119" t="s">
        <v>3811</v>
      </c>
    </row>
    <row r="120" spans="1:58" x14ac:dyDescent="0.25">
      <c r="A120">
        <v>20122365</v>
      </c>
      <c r="B120" t="s">
        <v>447</v>
      </c>
      <c r="C120" t="s">
        <v>101</v>
      </c>
      <c r="D120" t="s">
        <v>448</v>
      </c>
      <c r="E120" t="s">
        <v>449</v>
      </c>
      <c r="F120">
        <v>1026296775</v>
      </c>
      <c r="G120" t="s">
        <v>65</v>
      </c>
      <c r="H120" t="s">
        <v>66</v>
      </c>
      <c r="I120" t="s">
        <v>315</v>
      </c>
      <c r="J120" t="s">
        <v>16</v>
      </c>
      <c r="M120" t="str">
        <f t="shared" si="22"/>
        <v>INSERT INTO estudiante (id, nombre, apellido1, apellido2, correo, documento, estado, semestre, jornada, pilo_paga, created_at, updated_at) VALUES (</v>
      </c>
      <c r="N120">
        <f t="shared" si="23"/>
        <v>20122365</v>
      </c>
      <c r="O120" t="str">
        <f t="shared" si="24"/>
        <v>, '</v>
      </c>
      <c r="P120" t="str">
        <f t="shared" si="25"/>
        <v>NicolAs</v>
      </c>
      <c r="Q120" t="str">
        <f t="shared" si="26"/>
        <v>', '</v>
      </c>
      <c r="R120" t="str">
        <f t="shared" si="27"/>
        <v>Ramirez</v>
      </c>
      <c r="S120" t="str">
        <f t="shared" si="28"/>
        <v>', '</v>
      </c>
      <c r="T120" t="str">
        <f t="shared" si="29"/>
        <v>MartInez</v>
      </c>
      <c r="U120" t="str">
        <f t="shared" si="30"/>
        <v>', '</v>
      </c>
      <c r="V120" t="str">
        <f t="shared" si="31"/>
        <v>nramirezm@javeriana.edu.co</v>
      </c>
      <c r="W120" t="str">
        <f t="shared" si="32"/>
        <v xml:space="preserve">', </v>
      </c>
      <c r="X120">
        <f t="shared" si="33"/>
        <v>1026296775</v>
      </c>
      <c r="Y120" t="str">
        <f t="shared" si="34"/>
        <v>, '</v>
      </c>
      <c r="Z120" t="str">
        <f t="shared" si="35"/>
        <v>Normal</v>
      </c>
      <c r="AA120" t="str">
        <f t="shared" si="36"/>
        <v>', '</v>
      </c>
      <c r="AB120" t="str">
        <f t="shared" si="37"/>
        <v>2do</v>
      </c>
      <c r="AC120" t="str">
        <f t="shared" si="38"/>
        <v>', '</v>
      </c>
      <c r="AD120" t="str">
        <f t="shared" si="39"/>
        <v>Diurno</v>
      </c>
      <c r="AE120" t="str">
        <f t="shared" si="40"/>
        <v>', '</v>
      </c>
      <c r="AF120" t="str">
        <f t="shared" si="41"/>
        <v>N/A</v>
      </c>
      <c r="AG120" t="str">
        <f t="shared" si="42"/>
        <v>', NOW(), NOW())</v>
      </c>
      <c r="AI120" t="str">
        <f t="shared" si="43"/>
        <v>INSERT INTO estudiante (id, nombre, apellido1, apellido2, correo, documento, estado, semestre, jornada, pilo_paga, created_at, updated_at) VALUES (20122365, 'NicolAs', 'Ramirez', 'MartInez', 'nramirezm@javeriana.edu.co', 1026296775, 'Normal', '2do', 'Diurno', 'N/A', NOW(), NOW())</v>
      </c>
      <c r="BF120" t="s">
        <v>3811</v>
      </c>
    </row>
    <row r="121" spans="1:58" x14ac:dyDescent="0.25">
      <c r="A121">
        <v>20125723</v>
      </c>
      <c r="B121" t="s">
        <v>362</v>
      </c>
      <c r="C121" t="s">
        <v>450</v>
      </c>
      <c r="D121" t="s">
        <v>451</v>
      </c>
      <c r="E121" t="s">
        <v>452</v>
      </c>
      <c r="F121">
        <v>1020814608</v>
      </c>
      <c r="G121" t="s">
        <v>65</v>
      </c>
      <c r="H121" t="s">
        <v>66</v>
      </c>
      <c r="I121" t="s">
        <v>315</v>
      </c>
      <c r="J121" t="s">
        <v>16</v>
      </c>
      <c r="M121" t="str">
        <f t="shared" si="22"/>
        <v>INSERT INTO estudiante (id, nombre, apellido1, apellido2, correo, documento, estado, semestre, jornada, pilo_paga, created_at, updated_at) VALUES (</v>
      </c>
      <c r="N121">
        <f t="shared" si="23"/>
        <v>20125723</v>
      </c>
      <c r="O121" t="str">
        <f t="shared" si="24"/>
        <v>, '</v>
      </c>
      <c r="P121" t="str">
        <f t="shared" si="25"/>
        <v>Valentina</v>
      </c>
      <c r="Q121" t="str">
        <f t="shared" si="26"/>
        <v>', '</v>
      </c>
      <c r="R121" t="str">
        <f t="shared" si="27"/>
        <v>Succar</v>
      </c>
      <c r="S121" t="str">
        <f t="shared" si="28"/>
        <v>', '</v>
      </c>
      <c r="T121" t="str">
        <f t="shared" si="29"/>
        <v>Angulo</v>
      </c>
      <c r="U121" t="str">
        <f t="shared" si="30"/>
        <v>', '</v>
      </c>
      <c r="V121" t="str">
        <f t="shared" si="31"/>
        <v>v-succar@javeriana.edu.co</v>
      </c>
      <c r="W121" t="str">
        <f t="shared" si="32"/>
        <v xml:space="preserve">', </v>
      </c>
      <c r="X121">
        <f t="shared" si="33"/>
        <v>1020814608</v>
      </c>
      <c r="Y121" t="str">
        <f t="shared" si="34"/>
        <v>, '</v>
      </c>
      <c r="Z121" t="str">
        <f t="shared" si="35"/>
        <v>Normal</v>
      </c>
      <c r="AA121" t="str">
        <f t="shared" si="36"/>
        <v>', '</v>
      </c>
      <c r="AB121" t="str">
        <f t="shared" si="37"/>
        <v>2do</v>
      </c>
      <c r="AC121" t="str">
        <f t="shared" si="38"/>
        <v>', '</v>
      </c>
      <c r="AD121" t="str">
        <f t="shared" si="39"/>
        <v>Diurno</v>
      </c>
      <c r="AE121" t="str">
        <f t="shared" si="40"/>
        <v>', '</v>
      </c>
      <c r="AF121" t="str">
        <f t="shared" si="41"/>
        <v>N/A</v>
      </c>
      <c r="AG121" t="str">
        <f t="shared" si="42"/>
        <v>', NOW(), NOW())</v>
      </c>
      <c r="AI121" t="str">
        <f t="shared" si="43"/>
        <v>INSERT INTO estudiante (id, nombre, apellido1, apellido2, correo, documento, estado, semestre, jornada, pilo_paga, created_at, updated_at) VALUES (20125723, 'Valentina', 'Succar', 'Angulo', 'v-succar@javeriana.edu.co', 1020814608, 'Normal', '2do', 'Diurno', 'N/A', NOW(), NOW())</v>
      </c>
      <c r="BF121" t="s">
        <v>3811</v>
      </c>
    </row>
    <row r="122" spans="1:58" x14ac:dyDescent="0.25">
      <c r="A122">
        <v>20128843</v>
      </c>
      <c r="B122" t="s">
        <v>362</v>
      </c>
      <c r="C122" t="s">
        <v>453</v>
      </c>
      <c r="D122" t="s">
        <v>454</v>
      </c>
      <c r="E122" t="s">
        <v>455</v>
      </c>
      <c r="F122">
        <v>1015476548</v>
      </c>
      <c r="G122" t="s">
        <v>65</v>
      </c>
      <c r="H122" t="s">
        <v>66</v>
      </c>
      <c r="I122" t="s">
        <v>315</v>
      </c>
      <c r="J122" t="s">
        <v>16</v>
      </c>
      <c r="M122" t="str">
        <f t="shared" si="22"/>
        <v>INSERT INTO estudiante (id, nombre, apellido1, apellido2, correo, documento, estado, semestre, jornada, pilo_paga, created_at, updated_at) VALUES (</v>
      </c>
      <c r="N122">
        <f t="shared" si="23"/>
        <v>20128843</v>
      </c>
      <c r="O122" t="str">
        <f t="shared" si="24"/>
        <v>, '</v>
      </c>
      <c r="P122" t="str">
        <f t="shared" si="25"/>
        <v>Valentina</v>
      </c>
      <c r="Q122" t="str">
        <f t="shared" si="26"/>
        <v>', '</v>
      </c>
      <c r="R122" t="str">
        <f t="shared" si="27"/>
        <v>Calderon</v>
      </c>
      <c r="S122" t="str">
        <f t="shared" si="28"/>
        <v>', '</v>
      </c>
      <c r="T122" t="str">
        <f t="shared" si="29"/>
        <v>Andrade</v>
      </c>
      <c r="U122" t="str">
        <f t="shared" si="30"/>
        <v>', '</v>
      </c>
      <c r="V122" t="str">
        <f t="shared" si="31"/>
        <v>valentina-calderon@javeriana.edu.co</v>
      </c>
      <c r="W122" t="str">
        <f t="shared" si="32"/>
        <v xml:space="preserve">', </v>
      </c>
      <c r="X122">
        <f t="shared" si="33"/>
        <v>1015476548</v>
      </c>
      <c r="Y122" t="str">
        <f t="shared" si="34"/>
        <v>, '</v>
      </c>
      <c r="Z122" t="str">
        <f t="shared" si="35"/>
        <v>Normal</v>
      </c>
      <c r="AA122" t="str">
        <f t="shared" si="36"/>
        <v>', '</v>
      </c>
      <c r="AB122" t="str">
        <f t="shared" si="37"/>
        <v>2do</v>
      </c>
      <c r="AC122" t="str">
        <f t="shared" si="38"/>
        <v>', '</v>
      </c>
      <c r="AD122" t="str">
        <f t="shared" si="39"/>
        <v>Diurno</v>
      </c>
      <c r="AE122" t="str">
        <f t="shared" si="40"/>
        <v>', '</v>
      </c>
      <c r="AF122" t="str">
        <f t="shared" si="41"/>
        <v>N/A</v>
      </c>
      <c r="AG122" t="str">
        <f t="shared" si="42"/>
        <v>', NOW(), NOW())</v>
      </c>
      <c r="AI122" t="str">
        <f t="shared" si="43"/>
        <v>INSERT INTO estudiante (id, nombre, apellido1, apellido2, correo, documento, estado, semestre, jornada, pilo_paga, created_at, updated_at) VALUES (20128843, 'Valentina', 'Calderon', 'Andrade', 'valentina-calderon@javeriana.edu.co', 1015476548, 'Normal', '2do', 'Diurno', 'N/A', NOW(), NOW())</v>
      </c>
      <c r="BF122" t="s">
        <v>3811</v>
      </c>
    </row>
    <row r="123" spans="1:58" x14ac:dyDescent="0.25">
      <c r="A123">
        <v>20129679</v>
      </c>
      <c r="B123" t="s">
        <v>456</v>
      </c>
      <c r="C123" t="s">
        <v>457</v>
      </c>
      <c r="D123" t="s">
        <v>458</v>
      </c>
      <c r="E123" t="s">
        <v>459</v>
      </c>
      <c r="F123">
        <v>1140875106</v>
      </c>
      <c r="G123" t="s">
        <v>65</v>
      </c>
      <c r="H123" t="s">
        <v>66</v>
      </c>
      <c r="I123" t="s">
        <v>315</v>
      </c>
      <c r="J123" t="s">
        <v>16</v>
      </c>
      <c r="M123" t="str">
        <f t="shared" si="22"/>
        <v>INSERT INTO estudiante (id, nombre, apellido1, apellido2, correo, documento, estado, semestre, jornada, pilo_paga, created_at, updated_at) VALUES (</v>
      </c>
      <c r="N123">
        <f t="shared" si="23"/>
        <v>20129679</v>
      </c>
      <c r="O123" t="str">
        <f t="shared" si="24"/>
        <v>, '</v>
      </c>
      <c r="P123" t="str">
        <f t="shared" si="25"/>
        <v>Gianny Yileny</v>
      </c>
      <c r="Q123" t="str">
        <f t="shared" si="26"/>
        <v>', '</v>
      </c>
      <c r="R123" t="str">
        <f t="shared" si="27"/>
        <v>Perez</v>
      </c>
      <c r="S123" t="str">
        <f t="shared" si="28"/>
        <v>', '</v>
      </c>
      <c r="T123" t="str">
        <f t="shared" si="29"/>
        <v>Caicedo</v>
      </c>
      <c r="U123" t="str">
        <f t="shared" si="30"/>
        <v>', '</v>
      </c>
      <c r="V123" t="str">
        <f t="shared" si="31"/>
        <v>perezgianny@javeriana.edu.co</v>
      </c>
      <c r="W123" t="str">
        <f t="shared" si="32"/>
        <v xml:space="preserve">', </v>
      </c>
      <c r="X123">
        <f t="shared" si="33"/>
        <v>1140875106</v>
      </c>
      <c r="Y123" t="str">
        <f t="shared" si="34"/>
        <v>, '</v>
      </c>
      <c r="Z123" t="str">
        <f t="shared" si="35"/>
        <v>Normal</v>
      </c>
      <c r="AA123" t="str">
        <f t="shared" si="36"/>
        <v>', '</v>
      </c>
      <c r="AB123" t="str">
        <f t="shared" si="37"/>
        <v>2do</v>
      </c>
      <c r="AC123" t="str">
        <f t="shared" si="38"/>
        <v>', '</v>
      </c>
      <c r="AD123" t="str">
        <f t="shared" si="39"/>
        <v>Diurno</v>
      </c>
      <c r="AE123" t="str">
        <f t="shared" si="40"/>
        <v>', '</v>
      </c>
      <c r="AF123" t="str">
        <f t="shared" si="41"/>
        <v>N/A</v>
      </c>
      <c r="AG123" t="str">
        <f t="shared" si="42"/>
        <v>', NOW(), NOW())</v>
      </c>
      <c r="AI123" t="str">
        <f t="shared" si="43"/>
        <v>INSERT INTO estudiante (id, nombre, apellido1, apellido2, correo, documento, estado, semestre, jornada, pilo_paga, created_at, updated_at) VALUES (20129679, 'Gianny Yileny', 'Perez', 'Caicedo', 'perezgianny@javeriana.edu.co', 1140875106, 'Normal', '2do', 'Diurno', 'N/A', NOW(), NOW())</v>
      </c>
      <c r="BF123" t="s">
        <v>3811</v>
      </c>
    </row>
    <row r="124" spans="1:58" x14ac:dyDescent="0.25">
      <c r="A124">
        <v>20131709</v>
      </c>
      <c r="B124" t="s">
        <v>460</v>
      </c>
      <c r="C124" t="s">
        <v>291</v>
      </c>
      <c r="D124" t="s">
        <v>461</v>
      </c>
      <c r="E124" t="s">
        <v>462</v>
      </c>
      <c r="F124">
        <v>1018501856</v>
      </c>
      <c r="G124" t="s">
        <v>65</v>
      </c>
      <c r="H124" t="s">
        <v>66</v>
      </c>
      <c r="I124" t="s">
        <v>315</v>
      </c>
      <c r="J124" t="s">
        <v>16</v>
      </c>
      <c r="M124" t="str">
        <f t="shared" si="22"/>
        <v>INSERT INTO estudiante (id, nombre, apellido1, apellido2, correo, documento, estado, semestre, jornada, pilo_paga, created_at, updated_at) VALUES (</v>
      </c>
      <c r="N124">
        <f t="shared" si="23"/>
        <v>20131709</v>
      </c>
      <c r="O124" t="str">
        <f t="shared" si="24"/>
        <v>, '</v>
      </c>
      <c r="P124" t="str">
        <f t="shared" si="25"/>
        <v>Daniela Alejandra</v>
      </c>
      <c r="Q124" t="str">
        <f t="shared" si="26"/>
        <v>', '</v>
      </c>
      <c r="R124" t="str">
        <f t="shared" si="27"/>
        <v>Sanchez</v>
      </c>
      <c r="S124" t="str">
        <f t="shared" si="28"/>
        <v>', '</v>
      </c>
      <c r="T124" t="str">
        <f t="shared" si="29"/>
        <v>Ibarra</v>
      </c>
      <c r="U124" t="str">
        <f t="shared" si="30"/>
        <v>', '</v>
      </c>
      <c r="V124" t="str">
        <f t="shared" si="31"/>
        <v>sa_daniela@javeriana.edu.co</v>
      </c>
      <c r="W124" t="str">
        <f t="shared" si="32"/>
        <v xml:space="preserve">', </v>
      </c>
      <c r="X124">
        <f t="shared" si="33"/>
        <v>1018501856</v>
      </c>
      <c r="Y124" t="str">
        <f t="shared" si="34"/>
        <v>, '</v>
      </c>
      <c r="Z124" t="str">
        <f t="shared" si="35"/>
        <v>Normal</v>
      </c>
      <c r="AA124" t="str">
        <f t="shared" si="36"/>
        <v>', '</v>
      </c>
      <c r="AB124" t="str">
        <f t="shared" si="37"/>
        <v>2do</v>
      </c>
      <c r="AC124" t="str">
        <f t="shared" si="38"/>
        <v>', '</v>
      </c>
      <c r="AD124" t="str">
        <f t="shared" si="39"/>
        <v>Diurno</v>
      </c>
      <c r="AE124" t="str">
        <f t="shared" si="40"/>
        <v>', '</v>
      </c>
      <c r="AF124" t="str">
        <f t="shared" si="41"/>
        <v>N/A</v>
      </c>
      <c r="AG124" t="str">
        <f t="shared" si="42"/>
        <v>', NOW(), NOW())</v>
      </c>
      <c r="AI124" t="str">
        <f t="shared" si="43"/>
        <v>INSERT INTO estudiante (id, nombre, apellido1, apellido2, correo, documento, estado, semestre, jornada, pilo_paga, created_at, updated_at) VALUES (20131709, 'Daniela Alejandra', 'Sanchez', 'Ibarra', 'sa_daniela@javeriana.edu.co', 1018501856, 'Normal', '2do', 'Diurno', 'N/A', NOW(), NOW())</v>
      </c>
      <c r="BF124" t="s">
        <v>3811</v>
      </c>
    </row>
    <row r="125" spans="1:58" x14ac:dyDescent="0.25">
      <c r="A125">
        <v>20287295</v>
      </c>
      <c r="B125" t="s">
        <v>463</v>
      </c>
      <c r="C125" t="s">
        <v>464</v>
      </c>
      <c r="D125" t="s">
        <v>465</v>
      </c>
      <c r="E125" t="s">
        <v>466</v>
      </c>
      <c r="F125">
        <v>1020842202</v>
      </c>
      <c r="G125" t="s">
        <v>65</v>
      </c>
      <c r="H125" t="s">
        <v>14</v>
      </c>
      <c r="I125" t="s">
        <v>21</v>
      </c>
      <c r="J125" t="s">
        <v>16</v>
      </c>
      <c r="M125" t="str">
        <f t="shared" si="22"/>
        <v>INSERT INTO estudiante (id, nombre, apellido1, apellido2, correo, documento, estado, semestre, jornada, pilo_paga, created_at, updated_at) VALUES (</v>
      </c>
      <c r="N125">
        <f t="shared" si="23"/>
        <v>20287295</v>
      </c>
      <c r="O125" t="str">
        <f t="shared" si="24"/>
        <v>, '</v>
      </c>
      <c r="P125" t="str">
        <f t="shared" si="25"/>
        <v>Jessica Virginia</v>
      </c>
      <c r="Q125" t="str">
        <f t="shared" si="26"/>
        <v>', '</v>
      </c>
      <c r="R125" t="str">
        <f t="shared" si="27"/>
        <v>Cabrera</v>
      </c>
      <c r="S125" t="str">
        <f t="shared" si="28"/>
        <v>', '</v>
      </c>
      <c r="T125" t="str">
        <f t="shared" si="29"/>
        <v>PinzOn</v>
      </c>
      <c r="U125" t="str">
        <f t="shared" si="30"/>
        <v>', '</v>
      </c>
      <c r="V125" t="str">
        <f t="shared" si="31"/>
        <v>cabrera_jessica@javeriana.edu.co</v>
      </c>
      <c r="W125" t="str">
        <f t="shared" si="32"/>
        <v xml:space="preserve">', </v>
      </c>
      <c r="X125">
        <f t="shared" si="33"/>
        <v>1020842202</v>
      </c>
      <c r="Y125" t="str">
        <f t="shared" si="34"/>
        <v>, '</v>
      </c>
      <c r="Z125" t="str">
        <f t="shared" si="35"/>
        <v>Normal</v>
      </c>
      <c r="AA125" t="str">
        <f t="shared" si="36"/>
        <v>', '</v>
      </c>
      <c r="AB125" t="str">
        <f t="shared" si="37"/>
        <v>3ro</v>
      </c>
      <c r="AC125" t="str">
        <f t="shared" si="38"/>
        <v>', '</v>
      </c>
      <c r="AD125" t="str">
        <f t="shared" si="39"/>
        <v>Diurna</v>
      </c>
      <c r="AE125" t="str">
        <f t="shared" si="40"/>
        <v>', '</v>
      </c>
      <c r="AF125" t="str">
        <f t="shared" si="41"/>
        <v>N/A</v>
      </c>
      <c r="AG125" t="str">
        <f t="shared" si="42"/>
        <v>', NOW(), NOW())</v>
      </c>
      <c r="AI125" t="str">
        <f t="shared" si="43"/>
        <v>INSERT INTO estudiante (id, nombre, apellido1, apellido2, correo, documento, estado, semestre, jornada, pilo_paga, created_at, updated_at) VALUES (20287295, 'Jessica Virginia', 'Cabrera', 'PinzOn', 'cabrera_jessica@javeriana.edu.co', 1020842202, 'Normal', '3ro', 'Diurna', 'N/A', NOW(), NOW())</v>
      </c>
      <c r="BF125" t="s">
        <v>3811</v>
      </c>
    </row>
    <row r="126" spans="1:58" x14ac:dyDescent="0.25">
      <c r="A126">
        <v>20290259</v>
      </c>
      <c r="B126" t="s">
        <v>169</v>
      </c>
      <c r="C126" t="s">
        <v>467</v>
      </c>
      <c r="D126" t="s">
        <v>468</v>
      </c>
      <c r="E126" t="s">
        <v>469</v>
      </c>
      <c r="F126">
        <v>1019146464</v>
      </c>
      <c r="G126" t="s">
        <v>65</v>
      </c>
      <c r="H126" t="s">
        <v>14</v>
      </c>
      <c r="I126" t="s">
        <v>21</v>
      </c>
      <c r="J126" t="s">
        <v>16</v>
      </c>
      <c r="M126" t="str">
        <f t="shared" si="22"/>
        <v>INSERT INTO estudiante (id, nombre, apellido1, apellido2, correo, documento, estado, semestre, jornada, pilo_paga, created_at, updated_at) VALUES (</v>
      </c>
      <c r="N126">
        <f t="shared" si="23"/>
        <v>20290259</v>
      </c>
      <c r="O126" t="str">
        <f t="shared" si="24"/>
        <v>, '</v>
      </c>
      <c r="P126" t="str">
        <f t="shared" si="25"/>
        <v>Natalia</v>
      </c>
      <c r="Q126" t="str">
        <f t="shared" si="26"/>
        <v>', '</v>
      </c>
      <c r="R126" t="str">
        <f t="shared" si="27"/>
        <v>Tibavizco</v>
      </c>
      <c r="S126" t="str">
        <f t="shared" si="28"/>
        <v>', '</v>
      </c>
      <c r="T126" t="str">
        <f t="shared" si="29"/>
        <v>RodrIguez</v>
      </c>
      <c r="U126" t="str">
        <f t="shared" si="30"/>
        <v>', '</v>
      </c>
      <c r="V126" t="str">
        <f t="shared" si="31"/>
        <v>n-tibavizco@javeriana.edu.co</v>
      </c>
      <c r="W126" t="str">
        <f t="shared" si="32"/>
        <v xml:space="preserve">', </v>
      </c>
      <c r="X126">
        <f t="shared" si="33"/>
        <v>1019146464</v>
      </c>
      <c r="Y126" t="str">
        <f t="shared" si="34"/>
        <v>, '</v>
      </c>
      <c r="Z126" t="str">
        <f t="shared" si="35"/>
        <v>Normal</v>
      </c>
      <c r="AA126" t="str">
        <f t="shared" si="36"/>
        <v>', '</v>
      </c>
      <c r="AB126" t="str">
        <f t="shared" si="37"/>
        <v>3ro</v>
      </c>
      <c r="AC126" t="str">
        <f t="shared" si="38"/>
        <v>', '</v>
      </c>
      <c r="AD126" t="str">
        <f t="shared" si="39"/>
        <v>Diurna</v>
      </c>
      <c r="AE126" t="str">
        <f t="shared" si="40"/>
        <v>', '</v>
      </c>
      <c r="AF126" t="str">
        <f t="shared" si="41"/>
        <v>N/A</v>
      </c>
      <c r="AG126" t="str">
        <f t="shared" si="42"/>
        <v>', NOW(), NOW())</v>
      </c>
      <c r="AI126" t="str">
        <f t="shared" si="43"/>
        <v>INSERT INTO estudiante (id, nombre, apellido1, apellido2, correo, documento, estado, semestre, jornada, pilo_paga, created_at, updated_at) VALUES (20290259, 'Natalia', 'Tibavizco', 'RodrIguez', 'n-tibavizco@javeriana.edu.co', 1019146464, 'Normal', '3ro', 'Diurna', 'N/A', NOW(), NOW())</v>
      </c>
      <c r="BF126" t="s">
        <v>3811</v>
      </c>
    </row>
    <row r="127" spans="1:58" x14ac:dyDescent="0.25">
      <c r="A127">
        <v>20280040</v>
      </c>
      <c r="B127" t="s">
        <v>470</v>
      </c>
      <c r="C127" t="s">
        <v>471</v>
      </c>
      <c r="D127" t="s">
        <v>472</v>
      </c>
      <c r="E127" t="s">
        <v>473</v>
      </c>
      <c r="F127">
        <v>1020828359</v>
      </c>
      <c r="G127" t="s">
        <v>65</v>
      </c>
      <c r="H127" t="s">
        <v>14</v>
      </c>
      <c r="I127" t="s">
        <v>21</v>
      </c>
      <c r="J127" t="s">
        <v>16</v>
      </c>
      <c r="M127" t="str">
        <f t="shared" si="22"/>
        <v>INSERT INTO estudiante (id, nombre, apellido1, apellido2, correo, documento, estado, semestre, jornada, pilo_paga, created_at, updated_at) VALUES (</v>
      </c>
      <c r="N127">
        <f t="shared" si="23"/>
        <v>20280040</v>
      </c>
      <c r="O127" t="str">
        <f t="shared" si="24"/>
        <v>, '</v>
      </c>
      <c r="P127" t="str">
        <f t="shared" si="25"/>
        <v>Mateo</v>
      </c>
      <c r="Q127" t="str">
        <f t="shared" si="26"/>
        <v>', '</v>
      </c>
      <c r="R127" t="str">
        <f t="shared" si="27"/>
        <v>Uribe</v>
      </c>
      <c r="S127" t="str">
        <f t="shared" si="28"/>
        <v>', '</v>
      </c>
      <c r="T127" t="str">
        <f t="shared" si="29"/>
        <v>Ossa</v>
      </c>
      <c r="U127" t="str">
        <f t="shared" si="30"/>
        <v>', '</v>
      </c>
      <c r="V127" t="str">
        <f t="shared" si="31"/>
        <v>mateouribe@javeriana.edu.co</v>
      </c>
      <c r="W127" t="str">
        <f t="shared" si="32"/>
        <v xml:space="preserve">', </v>
      </c>
      <c r="X127">
        <f t="shared" si="33"/>
        <v>1020828359</v>
      </c>
      <c r="Y127" t="str">
        <f t="shared" si="34"/>
        <v>, '</v>
      </c>
      <c r="Z127" t="str">
        <f t="shared" si="35"/>
        <v>Normal</v>
      </c>
      <c r="AA127" t="str">
        <f t="shared" si="36"/>
        <v>', '</v>
      </c>
      <c r="AB127" t="str">
        <f t="shared" si="37"/>
        <v>3ro</v>
      </c>
      <c r="AC127" t="str">
        <f t="shared" si="38"/>
        <v>', '</v>
      </c>
      <c r="AD127" t="str">
        <f t="shared" si="39"/>
        <v>Diurna</v>
      </c>
      <c r="AE127" t="str">
        <f t="shared" si="40"/>
        <v>', '</v>
      </c>
      <c r="AF127" t="str">
        <f t="shared" si="41"/>
        <v>N/A</v>
      </c>
      <c r="AG127" t="str">
        <f t="shared" si="42"/>
        <v>', NOW(), NOW())</v>
      </c>
      <c r="AI127" t="str">
        <f t="shared" si="43"/>
        <v>INSERT INTO estudiante (id, nombre, apellido1, apellido2, correo, documento, estado, semestre, jornada, pilo_paga, created_at, updated_at) VALUES (20280040, 'Mateo', 'Uribe', 'Ossa', 'mateouribe@javeriana.edu.co', 1020828359, 'Normal', '3ro', 'Diurna', 'N/A', NOW(), NOW())</v>
      </c>
      <c r="BF127" t="s">
        <v>3811</v>
      </c>
    </row>
    <row r="128" spans="1:58" x14ac:dyDescent="0.25">
      <c r="A128">
        <v>20287334</v>
      </c>
      <c r="B128" t="s">
        <v>474</v>
      </c>
      <c r="C128" t="s">
        <v>475</v>
      </c>
      <c r="D128" t="s">
        <v>476</v>
      </c>
      <c r="E128" t="s">
        <v>477</v>
      </c>
      <c r="F128">
        <v>1019129691</v>
      </c>
      <c r="G128" t="s">
        <v>65</v>
      </c>
      <c r="H128" t="s">
        <v>14</v>
      </c>
      <c r="I128" t="s">
        <v>21</v>
      </c>
      <c r="J128" t="s">
        <v>16</v>
      </c>
      <c r="M128" t="str">
        <f t="shared" si="22"/>
        <v>INSERT INTO estudiante (id, nombre, apellido1, apellido2, correo, documento, estado, semestre, jornada, pilo_paga, created_at, updated_at) VALUES (</v>
      </c>
      <c r="N128">
        <f t="shared" si="23"/>
        <v>20287334</v>
      </c>
      <c r="O128" t="str">
        <f t="shared" si="24"/>
        <v>, '</v>
      </c>
      <c r="P128" t="str">
        <f t="shared" si="25"/>
        <v>Camilo AndrEs</v>
      </c>
      <c r="Q128" t="str">
        <f t="shared" si="26"/>
        <v>', '</v>
      </c>
      <c r="R128" t="str">
        <f t="shared" si="27"/>
        <v>Cuestas</v>
      </c>
      <c r="S128" t="str">
        <f t="shared" si="28"/>
        <v>', '</v>
      </c>
      <c r="T128" t="str">
        <f t="shared" si="29"/>
        <v>GonzAlez</v>
      </c>
      <c r="U128" t="str">
        <f t="shared" si="30"/>
        <v>', '</v>
      </c>
      <c r="V128" t="str">
        <f t="shared" si="31"/>
        <v>cuestas.c@javeriana.edu.co</v>
      </c>
      <c r="W128" t="str">
        <f t="shared" si="32"/>
        <v xml:space="preserve">', </v>
      </c>
      <c r="X128">
        <f t="shared" si="33"/>
        <v>1019129691</v>
      </c>
      <c r="Y128" t="str">
        <f t="shared" si="34"/>
        <v>, '</v>
      </c>
      <c r="Z128" t="str">
        <f t="shared" si="35"/>
        <v>Normal</v>
      </c>
      <c r="AA128" t="str">
        <f t="shared" si="36"/>
        <v>', '</v>
      </c>
      <c r="AB128" t="str">
        <f t="shared" si="37"/>
        <v>3ro</v>
      </c>
      <c r="AC128" t="str">
        <f t="shared" si="38"/>
        <v>', '</v>
      </c>
      <c r="AD128" t="str">
        <f t="shared" si="39"/>
        <v>Diurna</v>
      </c>
      <c r="AE128" t="str">
        <f t="shared" si="40"/>
        <v>', '</v>
      </c>
      <c r="AF128" t="str">
        <f t="shared" si="41"/>
        <v>N/A</v>
      </c>
      <c r="AG128" t="str">
        <f t="shared" si="42"/>
        <v>', NOW(), NOW())</v>
      </c>
      <c r="AI128" t="str">
        <f t="shared" si="43"/>
        <v>INSERT INTO estudiante (id, nombre, apellido1, apellido2, correo, documento, estado, semestre, jornada, pilo_paga, created_at, updated_at) VALUES (20287334, 'Camilo AndrEs', 'Cuestas', 'GonzAlez', 'cuestas.c@javeriana.edu.co', 1019129691, 'Normal', '3ro', 'Diurna', 'N/A', NOW(), NOW())</v>
      </c>
      <c r="BF128" t="s">
        <v>3811</v>
      </c>
    </row>
    <row r="129" spans="1:58" x14ac:dyDescent="0.25">
      <c r="A129">
        <v>20136358</v>
      </c>
      <c r="B129" t="s">
        <v>478</v>
      </c>
      <c r="C129" t="s">
        <v>325</v>
      </c>
      <c r="D129" t="s">
        <v>479</v>
      </c>
      <c r="E129" t="s">
        <v>480</v>
      </c>
      <c r="F129">
        <v>1020827329</v>
      </c>
      <c r="G129" t="s">
        <v>65</v>
      </c>
      <c r="H129" t="s">
        <v>14</v>
      </c>
      <c r="I129" t="s">
        <v>21</v>
      </c>
      <c r="J129" t="s">
        <v>16</v>
      </c>
      <c r="M129" t="str">
        <f t="shared" si="22"/>
        <v>INSERT INTO estudiante (id, nombre, apellido1, apellido2, correo, documento, estado, semestre, jornada, pilo_paga, created_at, updated_at) VALUES (</v>
      </c>
      <c r="N129">
        <f t="shared" si="23"/>
        <v>20136358</v>
      </c>
      <c r="O129" t="str">
        <f t="shared" si="24"/>
        <v>, '</v>
      </c>
      <c r="P129" t="str">
        <f t="shared" si="25"/>
        <v>Henry Santiago</v>
      </c>
      <c r="Q129" t="str">
        <f t="shared" si="26"/>
        <v>', '</v>
      </c>
      <c r="R129" t="str">
        <f t="shared" si="27"/>
        <v>Cano</v>
      </c>
      <c r="S129" t="str">
        <f t="shared" si="28"/>
        <v>', '</v>
      </c>
      <c r="T129" t="str">
        <f t="shared" si="29"/>
        <v>Perilla</v>
      </c>
      <c r="U129" t="str">
        <f t="shared" si="30"/>
        <v>', '</v>
      </c>
      <c r="V129" t="str">
        <f t="shared" si="31"/>
        <v>h-cano@javeriana.edu.co</v>
      </c>
      <c r="W129" t="str">
        <f t="shared" si="32"/>
        <v xml:space="preserve">', </v>
      </c>
      <c r="X129">
        <f t="shared" si="33"/>
        <v>1020827329</v>
      </c>
      <c r="Y129" t="str">
        <f t="shared" si="34"/>
        <v>, '</v>
      </c>
      <c r="Z129" t="str">
        <f t="shared" si="35"/>
        <v>Normal</v>
      </c>
      <c r="AA129" t="str">
        <f t="shared" si="36"/>
        <v>', '</v>
      </c>
      <c r="AB129" t="str">
        <f t="shared" si="37"/>
        <v>3ro</v>
      </c>
      <c r="AC129" t="str">
        <f t="shared" si="38"/>
        <v>', '</v>
      </c>
      <c r="AD129" t="str">
        <f t="shared" si="39"/>
        <v>Diurna</v>
      </c>
      <c r="AE129" t="str">
        <f t="shared" si="40"/>
        <v>', '</v>
      </c>
      <c r="AF129" t="str">
        <f t="shared" si="41"/>
        <v>N/A</v>
      </c>
      <c r="AG129" t="str">
        <f t="shared" si="42"/>
        <v>', NOW(), NOW())</v>
      </c>
      <c r="AI129" t="str">
        <f t="shared" si="43"/>
        <v>INSERT INTO estudiante (id, nombre, apellido1, apellido2, correo, documento, estado, semestre, jornada, pilo_paga, created_at, updated_at) VALUES (20136358, 'Henry Santiago', 'Cano', 'Perilla', 'h-cano@javeriana.edu.co', 1020827329, 'Normal', '3ro', 'Diurna', 'N/A', NOW(), NOW())</v>
      </c>
      <c r="BF129" t="s">
        <v>3811</v>
      </c>
    </row>
    <row r="130" spans="1:58" x14ac:dyDescent="0.25">
      <c r="A130">
        <v>20134302</v>
      </c>
      <c r="B130" t="s">
        <v>481</v>
      </c>
      <c r="C130" t="s">
        <v>482</v>
      </c>
      <c r="D130" t="s">
        <v>363</v>
      </c>
      <c r="E130" t="s">
        <v>483</v>
      </c>
      <c r="F130">
        <v>1136888523</v>
      </c>
      <c r="G130" t="s">
        <v>65</v>
      </c>
      <c r="H130" t="s">
        <v>173</v>
      </c>
      <c r="I130" t="s">
        <v>21</v>
      </c>
      <c r="J130" t="s">
        <v>16</v>
      </c>
      <c r="M130" t="str">
        <f t="shared" si="22"/>
        <v>INSERT INTO estudiante (id, nombre, apellido1, apellido2, correo, documento, estado, semestre, jornada, pilo_paga, created_at, updated_at) VALUES (</v>
      </c>
      <c r="N130">
        <f t="shared" si="23"/>
        <v>20134302</v>
      </c>
      <c r="O130" t="str">
        <f t="shared" si="24"/>
        <v>, '</v>
      </c>
      <c r="P130" t="str">
        <f t="shared" si="25"/>
        <v xml:space="preserve">Daniel </v>
      </c>
      <c r="Q130" t="str">
        <f t="shared" si="26"/>
        <v>', '</v>
      </c>
      <c r="R130" t="str">
        <f t="shared" si="27"/>
        <v>Carmona</v>
      </c>
      <c r="S130" t="str">
        <f t="shared" si="28"/>
        <v>', '</v>
      </c>
      <c r="T130" t="str">
        <f t="shared" si="29"/>
        <v>Hernandez</v>
      </c>
      <c r="U130" t="str">
        <f t="shared" si="30"/>
        <v>', '</v>
      </c>
      <c r="V130" t="str">
        <f t="shared" si="31"/>
        <v>daniel-carmona@javeriana.edu.co</v>
      </c>
      <c r="W130" t="str">
        <f t="shared" si="32"/>
        <v xml:space="preserve">', </v>
      </c>
      <c r="X130">
        <f t="shared" si="33"/>
        <v>1136888523</v>
      </c>
      <c r="Y130" t="str">
        <f t="shared" si="34"/>
        <v>, '</v>
      </c>
      <c r="Z130" t="str">
        <f t="shared" si="35"/>
        <v>Normal</v>
      </c>
      <c r="AA130" t="str">
        <f t="shared" si="36"/>
        <v>', '</v>
      </c>
      <c r="AB130" t="str">
        <f t="shared" si="37"/>
        <v>Resto de Estudiantes</v>
      </c>
      <c r="AC130" t="str">
        <f t="shared" si="38"/>
        <v>', '</v>
      </c>
      <c r="AD130" t="str">
        <f t="shared" si="39"/>
        <v>Diurna</v>
      </c>
      <c r="AE130" t="str">
        <f t="shared" si="40"/>
        <v>', '</v>
      </c>
      <c r="AF130" t="str">
        <f t="shared" si="41"/>
        <v>N/A</v>
      </c>
      <c r="AG130" t="str">
        <f t="shared" si="42"/>
        <v>', NOW(), NOW())</v>
      </c>
      <c r="AI130" t="str">
        <f t="shared" si="43"/>
        <v>INSERT INTO estudiante (id, nombre, apellido1, apellido2, correo, documento, estado, semestre, jornada, pilo_paga, created_at, updated_at) VALUES (20134302, 'Daniel ', 'Carmona', 'Hernandez', 'daniel-carmona@javeriana.edu.co', 1136888523, 'Normal', 'Resto de Estudiantes', 'Diurna', 'N/A', NOW(), NOW())</v>
      </c>
      <c r="BF130" t="s">
        <v>3811</v>
      </c>
    </row>
    <row r="131" spans="1:58" x14ac:dyDescent="0.25">
      <c r="A131">
        <v>20107417</v>
      </c>
      <c r="B131" t="s">
        <v>484</v>
      </c>
      <c r="C131" t="s">
        <v>288</v>
      </c>
      <c r="D131" t="s">
        <v>485</v>
      </c>
      <c r="E131" t="s">
        <v>486</v>
      </c>
      <c r="F131">
        <v>1015461623</v>
      </c>
      <c r="G131" t="s">
        <v>65</v>
      </c>
      <c r="H131" t="s">
        <v>173</v>
      </c>
      <c r="I131" t="s">
        <v>21</v>
      </c>
      <c r="J131" t="s">
        <v>16</v>
      </c>
      <c r="M131" t="str">
        <f t="shared" ref="M131:M194" si="44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31">
        <f t="shared" ref="N131:N194" si="45">A131</f>
        <v>20107417</v>
      </c>
      <c r="O131" t="str">
        <f t="shared" ref="O131:O194" si="46">CONCATENATE(", '")</f>
        <v>, '</v>
      </c>
      <c r="P131" t="str">
        <f t="shared" ref="P131:P194" si="47">B131</f>
        <v>Nicolas</v>
      </c>
      <c r="Q131" t="str">
        <f t="shared" ref="Q131:Q194" si="48">CONCATENATE("', '")</f>
        <v>', '</v>
      </c>
      <c r="R131" t="str">
        <f t="shared" ref="R131:R194" si="49">C131</f>
        <v>Gonzalez</v>
      </c>
      <c r="S131" t="str">
        <f t="shared" ref="S131:S194" si="50">CONCATENATE("', '")</f>
        <v>', '</v>
      </c>
      <c r="T131" t="str">
        <f t="shared" ref="T131:T194" si="51">D131</f>
        <v>Steffens</v>
      </c>
      <c r="U131" t="str">
        <f t="shared" ref="U131:U194" si="52">CONCATENATE("', '")</f>
        <v>', '</v>
      </c>
      <c r="V131" t="str">
        <f t="shared" ref="V131:V194" si="53">E131</f>
        <v>ngonzalezs@javeriana.edu.co</v>
      </c>
      <c r="W131" t="str">
        <f t="shared" ref="W131:W194" si="54">CONCATENATE("', ")</f>
        <v xml:space="preserve">', </v>
      </c>
      <c r="X131">
        <f t="shared" ref="X131:X194" si="55">F131</f>
        <v>1015461623</v>
      </c>
      <c r="Y131" t="str">
        <f t="shared" ref="Y131:Y194" si="56">CONCATENATE(", '")</f>
        <v>, '</v>
      </c>
      <c r="Z131" t="str">
        <f t="shared" ref="Z131:Z194" si="57">G131</f>
        <v>Normal</v>
      </c>
      <c r="AA131" t="str">
        <f t="shared" ref="AA131:AA194" si="58">CONCATENATE("', '")</f>
        <v>', '</v>
      </c>
      <c r="AB131" t="str">
        <f t="shared" ref="AB131:AB194" si="59">H131</f>
        <v>Resto de Estudiantes</v>
      </c>
      <c r="AC131" t="str">
        <f t="shared" ref="AC131:AC194" si="60">CONCATENATE("', '")</f>
        <v>', '</v>
      </c>
      <c r="AD131" t="str">
        <f t="shared" ref="AD131:AD194" si="61">I131</f>
        <v>Diurna</v>
      </c>
      <c r="AE131" t="str">
        <f t="shared" ref="AE131:AE194" si="62">CONCATENATE("', '")</f>
        <v>', '</v>
      </c>
      <c r="AF131" t="str">
        <f t="shared" ref="AF131:AF194" si="63">J131</f>
        <v>N/A</v>
      </c>
      <c r="AG131" t="str">
        <f t="shared" ref="AG131:AG194" si="64">CONCATENATE("', NOW(), NOW())")</f>
        <v>', NOW(), NOW())</v>
      </c>
      <c r="AI131" t="str">
        <f t="shared" ref="AI131:AI194" si="65">CONCATENATE(M131,N131,O131,P131,Q131,R131,S131,T131,U131,V131,W131,X131,Y131,Z131,AA131,AB131,AC131,AD131,AE131,AF131,AG131)</f>
        <v>INSERT INTO estudiante (id, nombre, apellido1, apellido2, correo, documento, estado, semestre, jornada, pilo_paga, created_at, updated_at) VALUES (20107417, 'Nicolas', 'Gonzalez', 'Steffens', 'ngonzalezs@javeriana.edu.co', 1015461623, 'Normal', 'Resto de Estudiantes', 'Diurna', 'N/A', NOW(), NOW())</v>
      </c>
      <c r="BF131" t="s">
        <v>3811</v>
      </c>
    </row>
    <row r="132" spans="1:58" x14ac:dyDescent="0.25">
      <c r="A132">
        <v>20023974</v>
      </c>
      <c r="B132" t="s">
        <v>487</v>
      </c>
      <c r="C132" t="s">
        <v>145</v>
      </c>
      <c r="D132" t="s">
        <v>488</v>
      </c>
      <c r="E132" t="s">
        <v>489</v>
      </c>
      <c r="F132">
        <v>1013634984</v>
      </c>
      <c r="G132" t="s">
        <v>65</v>
      </c>
      <c r="H132" t="s">
        <v>173</v>
      </c>
      <c r="I132" t="s">
        <v>15</v>
      </c>
      <c r="J132" t="s">
        <v>16</v>
      </c>
      <c r="M132" t="str">
        <f t="shared" si="44"/>
        <v>INSERT INTO estudiante (id, nombre, apellido1, apellido2, correo, documento, estado, semestre, jornada, pilo_paga, created_at, updated_at) VALUES (</v>
      </c>
      <c r="N132">
        <f t="shared" si="45"/>
        <v>20023974</v>
      </c>
      <c r="O132" t="str">
        <f t="shared" si="46"/>
        <v>, '</v>
      </c>
      <c r="P132" t="str">
        <f t="shared" si="47"/>
        <v>KEVIN ESTEBAN</v>
      </c>
      <c r="Q132" t="str">
        <f t="shared" si="48"/>
        <v>', '</v>
      </c>
      <c r="R132" t="str">
        <f t="shared" si="49"/>
        <v>VARGAS</v>
      </c>
      <c r="S132" t="str">
        <f t="shared" si="50"/>
        <v>', '</v>
      </c>
      <c r="T132" t="str">
        <f t="shared" si="51"/>
        <v>PARRA</v>
      </c>
      <c r="U132" t="str">
        <f t="shared" si="52"/>
        <v>', '</v>
      </c>
      <c r="V132" t="str">
        <f t="shared" si="53"/>
        <v>kevin.vargas@javeriana.edu.co</v>
      </c>
      <c r="W132" t="str">
        <f t="shared" si="54"/>
        <v xml:space="preserve">', </v>
      </c>
      <c r="X132">
        <f t="shared" si="55"/>
        <v>1013634984</v>
      </c>
      <c r="Y132" t="str">
        <f t="shared" si="56"/>
        <v>, '</v>
      </c>
      <c r="Z132" t="str">
        <f t="shared" si="57"/>
        <v>Normal</v>
      </c>
      <c r="AA132" t="str">
        <f t="shared" si="58"/>
        <v>', '</v>
      </c>
      <c r="AB132" t="str">
        <f t="shared" si="59"/>
        <v>Resto de Estudiantes</v>
      </c>
      <c r="AC132" t="str">
        <f t="shared" si="60"/>
        <v>', '</v>
      </c>
      <c r="AD132" t="str">
        <f t="shared" si="61"/>
        <v>Nocturna</v>
      </c>
      <c r="AE132" t="str">
        <f t="shared" si="62"/>
        <v>', '</v>
      </c>
      <c r="AF132" t="str">
        <f t="shared" si="63"/>
        <v>N/A</v>
      </c>
      <c r="AG132" t="str">
        <f t="shared" si="64"/>
        <v>', NOW(), NOW())</v>
      </c>
      <c r="AI132" t="str">
        <f t="shared" si="65"/>
        <v>INSERT INTO estudiante (id, nombre, apellido1, apellido2, correo, documento, estado, semestre, jornada, pilo_paga, created_at, updated_at) VALUES (20023974, 'KEVIN ESTEBAN', 'VARGAS', 'PARRA', 'kevin.vargas@javeriana.edu.co', 1013634984, 'Normal', 'Resto de Estudiantes', 'Nocturna', 'N/A', NOW(), NOW())</v>
      </c>
      <c r="BF132" t="s">
        <v>3811</v>
      </c>
    </row>
    <row r="133" spans="1:58" x14ac:dyDescent="0.25">
      <c r="A133">
        <v>20123284</v>
      </c>
      <c r="B133" t="s">
        <v>490</v>
      </c>
      <c r="C133" t="s">
        <v>491</v>
      </c>
      <c r="D133" t="s">
        <v>492</v>
      </c>
      <c r="E133" t="s">
        <v>493</v>
      </c>
      <c r="F133">
        <v>1020817207</v>
      </c>
      <c r="G133" t="s">
        <v>65</v>
      </c>
      <c r="H133" t="s">
        <v>264</v>
      </c>
      <c r="I133" t="s">
        <v>21</v>
      </c>
      <c r="J133" t="s">
        <v>16</v>
      </c>
      <c r="M133" t="str">
        <f t="shared" si="44"/>
        <v>INSERT INTO estudiante (id, nombre, apellido1, apellido2, correo, documento, estado, semestre, jornada, pilo_paga, created_at, updated_at) VALUES (</v>
      </c>
      <c r="N133">
        <f t="shared" si="45"/>
        <v>20123284</v>
      </c>
      <c r="O133" t="str">
        <f t="shared" si="46"/>
        <v>, '</v>
      </c>
      <c r="P133" t="str">
        <f t="shared" si="47"/>
        <v xml:space="preserve">Lorenzo </v>
      </c>
      <c r="Q133" t="str">
        <f t="shared" si="48"/>
        <v>', '</v>
      </c>
      <c r="R133" t="str">
        <f t="shared" si="49"/>
        <v>Rincon</v>
      </c>
      <c r="S133" t="str">
        <f t="shared" si="50"/>
        <v>', '</v>
      </c>
      <c r="T133" t="str">
        <f t="shared" si="51"/>
        <v>Berrocal</v>
      </c>
      <c r="U133" t="str">
        <f t="shared" si="52"/>
        <v>', '</v>
      </c>
      <c r="V133" t="str">
        <f t="shared" si="53"/>
        <v>lorenzo_rincon@javeriana.edu.co</v>
      </c>
      <c r="W133" t="str">
        <f t="shared" si="54"/>
        <v xml:space="preserve">', </v>
      </c>
      <c r="X133">
        <f t="shared" si="55"/>
        <v>1020817207</v>
      </c>
      <c r="Y133" t="str">
        <f t="shared" si="56"/>
        <v>, '</v>
      </c>
      <c r="Z133" t="str">
        <f t="shared" si="57"/>
        <v>Normal</v>
      </c>
      <c r="AA133" t="str">
        <f t="shared" si="58"/>
        <v>', '</v>
      </c>
      <c r="AB133" t="str">
        <f t="shared" si="59"/>
        <v>Resto de estudiantes</v>
      </c>
      <c r="AC133" t="str">
        <f t="shared" si="60"/>
        <v>', '</v>
      </c>
      <c r="AD133" t="str">
        <f t="shared" si="61"/>
        <v>Diurna</v>
      </c>
      <c r="AE133" t="str">
        <f t="shared" si="62"/>
        <v>', '</v>
      </c>
      <c r="AF133" t="str">
        <f t="shared" si="63"/>
        <v>N/A</v>
      </c>
      <c r="AG133" t="str">
        <f t="shared" si="64"/>
        <v>', NOW(), NOW())</v>
      </c>
      <c r="AI133" t="str">
        <f t="shared" si="65"/>
        <v>INSERT INTO estudiante (id, nombre, apellido1, apellido2, correo, documento, estado, semestre, jornada, pilo_paga, created_at, updated_at) VALUES (20123284, 'Lorenzo ', 'Rincon', 'Berrocal', 'lorenzo_rincon@javeriana.edu.co', 1020817207, 'Normal', 'Resto de estudiantes', 'Diurna', 'N/A', NOW(), NOW())</v>
      </c>
      <c r="BF133" t="s">
        <v>3811</v>
      </c>
    </row>
    <row r="134" spans="1:58" x14ac:dyDescent="0.25">
      <c r="A134">
        <v>20046143</v>
      </c>
      <c r="B134" t="s">
        <v>494</v>
      </c>
      <c r="C134" t="s">
        <v>495</v>
      </c>
      <c r="D134" t="s">
        <v>496</v>
      </c>
      <c r="E134" t="s">
        <v>497</v>
      </c>
      <c r="F134">
        <v>1018469792</v>
      </c>
      <c r="G134" t="s">
        <v>65</v>
      </c>
      <c r="H134" t="s">
        <v>173</v>
      </c>
      <c r="I134" t="s">
        <v>21</v>
      </c>
      <c r="J134" t="s">
        <v>16</v>
      </c>
      <c r="M134" t="str">
        <f t="shared" si="44"/>
        <v>INSERT INTO estudiante (id, nombre, apellido1, apellido2, correo, documento, estado, semestre, jornada, pilo_paga, created_at, updated_at) VALUES (</v>
      </c>
      <c r="N134">
        <f t="shared" si="45"/>
        <v>20046143</v>
      </c>
      <c r="O134" t="str">
        <f t="shared" si="46"/>
        <v>, '</v>
      </c>
      <c r="P134" t="str">
        <f t="shared" si="47"/>
        <v>Diego Alonso</v>
      </c>
      <c r="Q134" t="str">
        <f t="shared" si="48"/>
        <v>', '</v>
      </c>
      <c r="R134" t="str">
        <f t="shared" si="49"/>
        <v>Pachon</v>
      </c>
      <c r="S134" t="str">
        <f t="shared" si="50"/>
        <v>', '</v>
      </c>
      <c r="T134" t="str">
        <f t="shared" si="51"/>
        <v>Suarez</v>
      </c>
      <c r="U134" t="str">
        <f t="shared" si="52"/>
        <v>', '</v>
      </c>
      <c r="V134" t="str">
        <f t="shared" si="53"/>
        <v>diego.pachon@javeriana.edu.co</v>
      </c>
      <c r="W134" t="str">
        <f t="shared" si="54"/>
        <v xml:space="preserve">', </v>
      </c>
      <c r="X134">
        <f t="shared" si="55"/>
        <v>1018469792</v>
      </c>
      <c r="Y134" t="str">
        <f t="shared" si="56"/>
        <v>, '</v>
      </c>
      <c r="Z134" t="str">
        <f t="shared" si="57"/>
        <v>Normal</v>
      </c>
      <c r="AA134" t="str">
        <f t="shared" si="58"/>
        <v>', '</v>
      </c>
      <c r="AB134" t="str">
        <f t="shared" si="59"/>
        <v>Resto de Estudiantes</v>
      </c>
      <c r="AC134" t="str">
        <f t="shared" si="60"/>
        <v>', '</v>
      </c>
      <c r="AD134" t="str">
        <f t="shared" si="61"/>
        <v>Diurna</v>
      </c>
      <c r="AE134" t="str">
        <f t="shared" si="62"/>
        <v>', '</v>
      </c>
      <c r="AF134" t="str">
        <f t="shared" si="63"/>
        <v>N/A</v>
      </c>
      <c r="AG134" t="str">
        <f t="shared" si="64"/>
        <v>', NOW(), NOW())</v>
      </c>
      <c r="AI134" t="str">
        <f t="shared" si="65"/>
        <v>INSERT INTO estudiante (id, nombre, apellido1, apellido2, correo, documento, estado, semestre, jornada, pilo_paga, created_at, updated_at) VALUES (20046143, 'Diego Alonso', 'Pachon', 'Suarez', 'diego.pachon@javeriana.edu.co', 1018469792, 'Normal', 'Resto de Estudiantes', 'Diurna', 'N/A', NOW(), NOW())</v>
      </c>
      <c r="BF134" t="s">
        <v>3811</v>
      </c>
    </row>
    <row r="135" spans="1:58" x14ac:dyDescent="0.25">
      <c r="A135">
        <v>20248165</v>
      </c>
      <c r="B135" t="s">
        <v>498</v>
      </c>
      <c r="C135" t="s">
        <v>499</v>
      </c>
      <c r="D135" t="s">
        <v>291</v>
      </c>
      <c r="E135" t="s">
        <v>500</v>
      </c>
      <c r="F135">
        <v>1032501317</v>
      </c>
      <c r="G135" t="s">
        <v>65</v>
      </c>
      <c r="H135" t="s">
        <v>264</v>
      </c>
      <c r="I135" t="s">
        <v>21</v>
      </c>
      <c r="J135" t="s">
        <v>16</v>
      </c>
      <c r="M135" t="str">
        <f t="shared" si="44"/>
        <v>INSERT INTO estudiante (id, nombre, apellido1, apellido2, correo, documento, estado, semestre, jornada, pilo_paga, created_at, updated_at) VALUES (</v>
      </c>
      <c r="N135">
        <f t="shared" si="45"/>
        <v>20248165</v>
      </c>
      <c r="O135" t="str">
        <f t="shared" si="46"/>
        <v>, '</v>
      </c>
      <c r="P135" t="str">
        <f t="shared" si="47"/>
        <v>Daniel Fernando</v>
      </c>
      <c r="Q135" t="str">
        <f t="shared" si="48"/>
        <v>', '</v>
      </c>
      <c r="R135" t="str">
        <f t="shared" si="49"/>
        <v>Perdomo</v>
      </c>
      <c r="S135" t="str">
        <f t="shared" si="50"/>
        <v>', '</v>
      </c>
      <c r="T135" t="str">
        <f t="shared" si="51"/>
        <v>Sanchez</v>
      </c>
      <c r="U135" t="str">
        <f t="shared" si="52"/>
        <v>', '</v>
      </c>
      <c r="V135" t="str">
        <f t="shared" si="53"/>
        <v>perdomo_daniel@javeriana.edu.co</v>
      </c>
      <c r="W135" t="str">
        <f t="shared" si="54"/>
        <v xml:space="preserve">', </v>
      </c>
      <c r="X135">
        <f t="shared" si="55"/>
        <v>1032501317</v>
      </c>
      <c r="Y135" t="str">
        <f t="shared" si="56"/>
        <v>, '</v>
      </c>
      <c r="Z135" t="str">
        <f t="shared" si="57"/>
        <v>Normal</v>
      </c>
      <c r="AA135" t="str">
        <f t="shared" si="58"/>
        <v>', '</v>
      </c>
      <c r="AB135" t="str">
        <f t="shared" si="59"/>
        <v>Resto de estudiantes</v>
      </c>
      <c r="AC135" t="str">
        <f t="shared" si="60"/>
        <v>', '</v>
      </c>
      <c r="AD135" t="str">
        <f t="shared" si="61"/>
        <v>Diurna</v>
      </c>
      <c r="AE135" t="str">
        <f t="shared" si="62"/>
        <v>', '</v>
      </c>
      <c r="AF135" t="str">
        <f t="shared" si="63"/>
        <v>N/A</v>
      </c>
      <c r="AG135" t="str">
        <f t="shared" si="64"/>
        <v>', NOW(), NOW())</v>
      </c>
      <c r="AI135" t="str">
        <f t="shared" si="65"/>
        <v>INSERT INTO estudiante (id, nombre, apellido1, apellido2, correo, documento, estado, semestre, jornada, pilo_paga, created_at, updated_at) VALUES (20248165, 'Daniel Fernando', 'Perdomo', 'Sanchez', 'perdomo_daniel@javeriana.edu.co', 1032501317, 'Normal', 'Resto de estudiantes', 'Diurna', 'N/A', NOW(), NOW())</v>
      </c>
      <c r="BF135" t="s">
        <v>3811</v>
      </c>
    </row>
    <row r="136" spans="1:58" x14ac:dyDescent="0.25">
      <c r="A136">
        <v>20146226</v>
      </c>
      <c r="B136" t="s">
        <v>501</v>
      </c>
      <c r="C136" t="s">
        <v>502</v>
      </c>
      <c r="D136" t="s">
        <v>273</v>
      </c>
      <c r="E136" t="s">
        <v>503</v>
      </c>
      <c r="F136">
        <v>1013665158</v>
      </c>
      <c r="G136" t="s">
        <v>65</v>
      </c>
      <c r="H136" t="s">
        <v>264</v>
      </c>
      <c r="I136" t="s">
        <v>15</v>
      </c>
      <c r="J136" t="s">
        <v>16</v>
      </c>
      <c r="M136" t="str">
        <f t="shared" si="44"/>
        <v>INSERT INTO estudiante (id, nombre, apellido1, apellido2, correo, documento, estado, semestre, jornada, pilo_paga, created_at, updated_at) VALUES (</v>
      </c>
      <c r="N136">
        <f t="shared" si="45"/>
        <v>20146226</v>
      </c>
      <c r="O136" t="str">
        <f t="shared" si="46"/>
        <v>, '</v>
      </c>
      <c r="P136" t="str">
        <f t="shared" si="47"/>
        <v xml:space="preserve">Nicolas </v>
      </c>
      <c r="Q136" t="str">
        <f t="shared" si="48"/>
        <v>', '</v>
      </c>
      <c r="R136" t="str">
        <f t="shared" si="49"/>
        <v>Pico</v>
      </c>
      <c r="S136" t="str">
        <f t="shared" si="50"/>
        <v>', '</v>
      </c>
      <c r="T136" t="str">
        <f t="shared" si="51"/>
        <v>GarcIa</v>
      </c>
      <c r="U136" t="str">
        <f t="shared" si="52"/>
        <v>', '</v>
      </c>
      <c r="V136" t="str">
        <f t="shared" si="53"/>
        <v>npico@javeriana.edu.co</v>
      </c>
      <c r="W136" t="str">
        <f t="shared" si="54"/>
        <v xml:space="preserve">', </v>
      </c>
      <c r="X136">
        <f t="shared" si="55"/>
        <v>1013665158</v>
      </c>
      <c r="Y136" t="str">
        <f t="shared" si="56"/>
        <v>, '</v>
      </c>
      <c r="Z136" t="str">
        <f t="shared" si="57"/>
        <v>Normal</v>
      </c>
      <c r="AA136" t="str">
        <f t="shared" si="58"/>
        <v>', '</v>
      </c>
      <c r="AB136" t="str">
        <f t="shared" si="59"/>
        <v>Resto de estudiantes</v>
      </c>
      <c r="AC136" t="str">
        <f t="shared" si="60"/>
        <v>', '</v>
      </c>
      <c r="AD136" t="str">
        <f t="shared" si="61"/>
        <v>Nocturna</v>
      </c>
      <c r="AE136" t="str">
        <f t="shared" si="62"/>
        <v>', '</v>
      </c>
      <c r="AF136" t="str">
        <f t="shared" si="63"/>
        <v>N/A</v>
      </c>
      <c r="AG136" t="str">
        <f t="shared" si="64"/>
        <v>', NOW(), NOW())</v>
      </c>
      <c r="AI136" t="str">
        <f t="shared" si="65"/>
        <v>INSERT INTO estudiante (id, nombre, apellido1, apellido2, correo, documento, estado, semestre, jornada, pilo_paga, created_at, updated_at) VALUES (20146226, 'Nicolas ', 'Pico', 'GarcIa', 'npico@javeriana.edu.co', 1013665158, 'Normal', 'Resto de estudiantes', 'Nocturna', 'N/A', NOW(), NOW())</v>
      </c>
      <c r="BF136" t="s">
        <v>3811</v>
      </c>
    </row>
    <row r="137" spans="1:58" x14ac:dyDescent="0.25">
      <c r="A137">
        <v>20126587</v>
      </c>
      <c r="B137" t="s">
        <v>504</v>
      </c>
      <c r="C137" t="s">
        <v>505</v>
      </c>
      <c r="D137" t="s">
        <v>506</v>
      </c>
      <c r="E137" t="s">
        <v>507</v>
      </c>
      <c r="F137">
        <v>1019113153</v>
      </c>
      <c r="G137" t="s">
        <v>65</v>
      </c>
      <c r="H137" t="s">
        <v>264</v>
      </c>
      <c r="I137" t="s">
        <v>21</v>
      </c>
      <c r="J137" t="s">
        <v>16</v>
      </c>
      <c r="M137" t="str">
        <f t="shared" si="44"/>
        <v>INSERT INTO estudiante (id, nombre, apellido1, apellido2, correo, documento, estado, semestre, jornada, pilo_paga, created_at, updated_at) VALUES (</v>
      </c>
      <c r="N137">
        <f t="shared" si="45"/>
        <v>20126587</v>
      </c>
      <c r="O137" t="str">
        <f t="shared" si="46"/>
        <v>, '</v>
      </c>
      <c r="P137" t="str">
        <f t="shared" si="47"/>
        <v>SimOn</v>
      </c>
      <c r="Q137" t="str">
        <f t="shared" si="48"/>
        <v>', '</v>
      </c>
      <c r="R137" t="str">
        <f t="shared" si="49"/>
        <v>Alvarado</v>
      </c>
      <c r="S137" t="str">
        <f t="shared" si="50"/>
        <v>', '</v>
      </c>
      <c r="T137" t="str">
        <f t="shared" si="51"/>
        <v>RamIrez</v>
      </c>
      <c r="U137" t="str">
        <f t="shared" si="52"/>
        <v>', '</v>
      </c>
      <c r="V137" t="str">
        <f t="shared" si="53"/>
        <v>s_alvarado@javeriana.edu.co</v>
      </c>
      <c r="W137" t="str">
        <f t="shared" si="54"/>
        <v xml:space="preserve">', </v>
      </c>
      <c r="X137">
        <f t="shared" si="55"/>
        <v>1019113153</v>
      </c>
      <c r="Y137" t="str">
        <f t="shared" si="56"/>
        <v>, '</v>
      </c>
      <c r="Z137" t="str">
        <f t="shared" si="57"/>
        <v>Normal</v>
      </c>
      <c r="AA137" t="str">
        <f t="shared" si="58"/>
        <v>', '</v>
      </c>
      <c r="AB137" t="str">
        <f t="shared" si="59"/>
        <v>Resto de estudiantes</v>
      </c>
      <c r="AC137" t="str">
        <f t="shared" si="60"/>
        <v>', '</v>
      </c>
      <c r="AD137" t="str">
        <f t="shared" si="61"/>
        <v>Diurna</v>
      </c>
      <c r="AE137" t="str">
        <f t="shared" si="62"/>
        <v>', '</v>
      </c>
      <c r="AF137" t="str">
        <f t="shared" si="63"/>
        <v>N/A</v>
      </c>
      <c r="AG137" t="str">
        <f t="shared" si="64"/>
        <v>', NOW(), NOW())</v>
      </c>
      <c r="AI137" t="str">
        <f t="shared" si="65"/>
        <v>INSERT INTO estudiante (id, nombre, apellido1, apellido2, correo, documento, estado, semestre, jornada, pilo_paga, created_at, updated_at) VALUES (20126587, 'SimOn', 'Alvarado', 'RamIrez', 's_alvarado@javeriana.edu.co', 1019113153, 'Normal', 'Resto de estudiantes', 'Diurna', 'N/A', NOW(), NOW())</v>
      </c>
      <c r="BF137" t="s">
        <v>3811</v>
      </c>
    </row>
    <row r="138" spans="1:58" x14ac:dyDescent="0.25">
      <c r="A138">
        <v>20113986</v>
      </c>
      <c r="B138" t="s">
        <v>508</v>
      </c>
      <c r="C138" t="s">
        <v>279</v>
      </c>
      <c r="D138" t="s">
        <v>509</v>
      </c>
      <c r="E138" t="s">
        <v>510</v>
      </c>
      <c r="F138">
        <v>1015457518</v>
      </c>
      <c r="G138" t="s">
        <v>65</v>
      </c>
      <c r="H138" t="s">
        <v>264</v>
      </c>
      <c r="I138" t="s">
        <v>21</v>
      </c>
      <c r="J138" t="s">
        <v>16</v>
      </c>
      <c r="M138" t="str">
        <f t="shared" si="44"/>
        <v>INSERT INTO estudiante (id, nombre, apellido1, apellido2, correo, documento, estado, semestre, jornada, pilo_paga, created_at, updated_at) VALUES (</v>
      </c>
      <c r="N138">
        <f t="shared" si="45"/>
        <v>20113986</v>
      </c>
      <c r="O138" t="str">
        <f t="shared" si="46"/>
        <v>, '</v>
      </c>
      <c r="P138" t="str">
        <f t="shared" si="47"/>
        <v>Juan David</v>
      </c>
      <c r="Q138" t="str">
        <f t="shared" si="48"/>
        <v>', '</v>
      </c>
      <c r="R138" t="str">
        <f t="shared" si="49"/>
        <v>Cepeda</v>
      </c>
      <c r="S138" t="str">
        <f t="shared" si="50"/>
        <v>', '</v>
      </c>
      <c r="T138" t="str">
        <f t="shared" si="51"/>
        <v>BeltrAn</v>
      </c>
      <c r="U138" t="str">
        <f t="shared" si="52"/>
        <v>', '</v>
      </c>
      <c r="V138" t="str">
        <f t="shared" si="53"/>
        <v>juan.cepeda@javeriana.edu.co</v>
      </c>
      <c r="W138" t="str">
        <f t="shared" si="54"/>
        <v xml:space="preserve">', </v>
      </c>
      <c r="X138">
        <f t="shared" si="55"/>
        <v>1015457518</v>
      </c>
      <c r="Y138" t="str">
        <f t="shared" si="56"/>
        <v>, '</v>
      </c>
      <c r="Z138" t="str">
        <f t="shared" si="57"/>
        <v>Normal</v>
      </c>
      <c r="AA138" t="str">
        <f t="shared" si="58"/>
        <v>', '</v>
      </c>
      <c r="AB138" t="str">
        <f t="shared" si="59"/>
        <v>Resto de estudiantes</v>
      </c>
      <c r="AC138" t="str">
        <f t="shared" si="60"/>
        <v>', '</v>
      </c>
      <c r="AD138" t="str">
        <f t="shared" si="61"/>
        <v>Diurna</v>
      </c>
      <c r="AE138" t="str">
        <f t="shared" si="62"/>
        <v>', '</v>
      </c>
      <c r="AF138" t="str">
        <f t="shared" si="63"/>
        <v>N/A</v>
      </c>
      <c r="AG138" t="str">
        <f t="shared" si="64"/>
        <v>', NOW(), NOW())</v>
      </c>
      <c r="AI138" t="str">
        <f t="shared" si="65"/>
        <v>INSERT INTO estudiante (id, nombre, apellido1, apellido2, correo, documento, estado, semestre, jornada, pilo_paga, created_at, updated_at) VALUES (20113986, 'Juan David', 'Cepeda', 'BeltrAn', 'juan.cepeda@javeriana.edu.co', 1015457518, 'Normal', 'Resto de estudiantes', 'Diurna', 'N/A', NOW(), NOW())</v>
      </c>
      <c r="BF138" t="s">
        <v>3811</v>
      </c>
    </row>
    <row r="139" spans="1:58" x14ac:dyDescent="0.25">
      <c r="A139">
        <v>20134911</v>
      </c>
      <c r="B139" t="s">
        <v>511</v>
      </c>
      <c r="C139" t="s">
        <v>512</v>
      </c>
      <c r="D139" t="s">
        <v>417</v>
      </c>
      <c r="E139" t="s">
        <v>513</v>
      </c>
      <c r="F139">
        <v>1065833440</v>
      </c>
      <c r="G139" t="s">
        <v>65</v>
      </c>
      <c r="H139" t="s">
        <v>264</v>
      </c>
      <c r="I139" t="s">
        <v>21</v>
      </c>
      <c r="J139" t="s">
        <v>16</v>
      </c>
      <c r="M139" t="str">
        <f t="shared" si="44"/>
        <v>INSERT INTO estudiante (id, nombre, apellido1, apellido2, correo, documento, estado, semestre, jornada, pilo_paga, created_at, updated_at) VALUES (</v>
      </c>
      <c r="N139">
        <f t="shared" si="45"/>
        <v>20134911</v>
      </c>
      <c r="O139" t="str">
        <f t="shared" si="46"/>
        <v>, '</v>
      </c>
      <c r="P139" t="str">
        <f t="shared" si="47"/>
        <v>Ricardo Andres</v>
      </c>
      <c r="Q139" t="str">
        <f t="shared" si="48"/>
        <v>', '</v>
      </c>
      <c r="R139" t="str">
        <f t="shared" si="49"/>
        <v>Daza</v>
      </c>
      <c r="S139" t="str">
        <f t="shared" si="50"/>
        <v>', '</v>
      </c>
      <c r="T139" t="str">
        <f t="shared" si="51"/>
        <v>Ovalle</v>
      </c>
      <c r="U139" t="str">
        <f t="shared" si="52"/>
        <v>', '</v>
      </c>
      <c r="V139" t="str">
        <f t="shared" si="53"/>
        <v>ricardodaza@javeriana.edu.co</v>
      </c>
      <c r="W139" t="str">
        <f t="shared" si="54"/>
        <v xml:space="preserve">', </v>
      </c>
      <c r="X139">
        <f t="shared" si="55"/>
        <v>1065833440</v>
      </c>
      <c r="Y139" t="str">
        <f t="shared" si="56"/>
        <v>, '</v>
      </c>
      <c r="Z139" t="str">
        <f t="shared" si="57"/>
        <v>Normal</v>
      </c>
      <c r="AA139" t="str">
        <f t="shared" si="58"/>
        <v>', '</v>
      </c>
      <c r="AB139" t="str">
        <f t="shared" si="59"/>
        <v>Resto de estudiantes</v>
      </c>
      <c r="AC139" t="str">
        <f t="shared" si="60"/>
        <v>', '</v>
      </c>
      <c r="AD139" t="str">
        <f t="shared" si="61"/>
        <v>Diurna</v>
      </c>
      <c r="AE139" t="str">
        <f t="shared" si="62"/>
        <v>', '</v>
      </c>
      <c r="AF139" t="str">
        <f t="shared" si="63"/>
        <v>N/A</v>
      </c>
      <c r="AG139" t="str">
        <f t="shared" si="64"/>
        <v>', NOW(), NOW())</v>
      </c>
      <c r="AI139" t="str">
        <f t="shared" si="65"/>
        <v>INSERT INTO estudiante (id, nombre, apellido1, apellido2, correo, documento, estado, semestre, jornada, pilo_paga, created_at, updated_at) VALUES (20134911, 'Ricardo Andres', 'Daza', 'Ovalle', 'ricardodaza@javeriana.edu.co', 1065833440, 'Normal', 'Resto de estudiantes', 'Diurna', 'N/A', NOW(), NOW())</v>
      </c>
      <c r="BF139" t="s">
        <v>3811</v>
      </c>
    </row>
    <row r="140" spans="1:58" x14ac:dyDescent="0.25">
      <c r="A140">
        <v>20024689</v>
      </c>
      <c r="B140" t="s">
        <v>514</v>
      </c>
      <c r="C140" t="s">
        <v>515</v>
      </c>
      <c r="D140" t="s">
        <v>19</v>
      </c>
      <c r="E140" t="s">
        <v>516</v>
      </c>
      <c r="F140">
        <v>1020733903</v>
      </c>
      <c r="G140" t="s">
        <v>65</v>
      </c>
      <c r="H140" t="s">
        <v>264</v>
      </c>
      <c r="I140" t="s">
        <v>21</v>
      </c>
      <c r="J140" t="s">
        <v>16</v>
      </c>
      <c r="M140" t="str">
        <f t="shared" si="44"/>
        <v>INSERT INTO estudiante (id, nombre, apellido1, apellido2, correo, documento, estado, semestre, jornada, pilo_paga, created_at, updated_at) VALUES (</v>
      </c>
      <c r="N140">
        <f t="shared" si="45"/>
        <v>20024689</v>
      </c>
      <c r="O140" t="str">
        <f t="shared" si="46"/>
        <v>, '</v>
      </c>
      <c r="P140" t="str">
        <f t="shared" si="47"/>
        <v>CELSO JAIME</v>
      </c>
      <c r="Q140" t="str">
        <f t="shared" si="48"/>
        <v>', '</v>
      </c>
      <c r="R140" t="str">
        <f t="shared" si="49"/>
        <v xml:space="preserve">ERAZO  </v>
      </c>
      <c r="S140" t="str">
        <f t="shared" si="50"/>
        <v>', '</v>
      </c>
      <c r="T140" t="str">
        <f t="shared" si="51"/>
        <v>SANCHEZ</v>
      </c>
      <c r="U140" t="str">
        <f t="shared" si="52"/>
        <v>', '</v>
      </c>
      <c r="V140" t="str">
        <f t="shared" si="53"/>
        <v>erazoc@javeriana.edu.co</v>
      </c>
      <c r="W140" t="str">
        <f t="shared" si="54"/>
        <v xml:space="preserve">', </v>
      </c>
      <c r="X140">
        <f t="shared" si="55"/>
        <v>1020733903</v>
      </c>
      <c r="Y140" t="str">
        <f t="shared" si="56"/>
        <v>, '</v>
      </c>
      <c r="Z140" t="str">
        <f t="shared" si="57"/>
        <v>Normal</v>
      </c>
      <c r="AA140" t="str">
        <f t="shared" si="58"/>
        <v>', '</v>
      </c>
      <c r="AB140" t="str">
        <f t="shared" si="59"/>
        <v>Resto de estudiantes</v>
      </c>
      <c r="AC140" t="str">
        <f t="shared" si="60"/>
        <v>', '</v>
      </c>
      <c r="AD140" t="str">
        <f t="shared" si="61"/>
        <v>Diurna</v>
      </c>
      <c r="AE140" t="str">
        <f t="shared" si="62"/>
        <v>', '</v>
      </c>
      <c r="AF140" t="str">
        <f t="shared" si="63"/>
        <v>N/A</v>
      </c>
      <c r="AG140" t="str">
        <f t="shared" si="64"/>
        <v>', NOW(), NOW())</v>
      </c>
      <c r="AI140" t="str">
        <f t="shared" si="65"/>
        <v>INSERT INTO estudiante (id, nombre, apellido1, apellido2, correo, documento, estado, semestre, jornada, pilo_paga, created_at, updated_at) VALUES (20024689, 'CELSO JAIME', 'ERAZO  ', 'SANCHEZ', 'erazoc@javeriana.edu.co', 1020733903, 'Normal', 'Resto de estudiantes', 'Diurna', 'N/A', NOW(), NOW())</v>
      </c>
      <c r="BF140" t="s">
        <v>3811</v>
      </c>
    </row>
    <row r="141" spans="1:58" x14ac:dyDescent="0.25">
      <c r="A141">
        <v>20135878</v>
      </c>
      <c r="B141" t="s">
        <v>517</v>
      </c>
      <c r="C141" t="s">
        <v>295</v>
      </c>
      <c r="D141" t="s">
        <v>518</v>
      </c>
      <c r="E141" t="s">
        <v>519</v>
      </c>
      <c r="F141">
        <v>1019129417</v>
      </c>
      <c r="G141" t="s">
        <v>65</v>
      </c>
      <c r="H141" t="s">
        <v>264</v>
      </c>
      <c r="I141" t="s">
        <v>21</v>
      </c>
      <c r="J141" t="s">
        <v>16</v>
      </c>
      <c r="M141" t="str">
        <f t="shared" si="44"/>
        <v>INSERT INTO estudiante (id, nombre, apellido1, apellido2, correo, documento, estado, semestre, jornada, pilo_paga, created_at, updated_at) VALUES (</v>
      </c>
      <c r="N141">
        <f t="shared" si="45"/>
        <v>20135878</v>
      </c>
      <c r="O141" t="str">
        <f t="shared" si="46"/>
        <v>, '</v>
      </c>
      <c r="P141" t="str">
        <f t="shared" si="47"/>
        <v xml:space="preserve">Juanita </v>
      </c>
      <c r="Q141" t="str">
        <f t="shared" si="48"/>
        <v>', '</v>
      </c>
      <c r="R141" t="str">
        <f t="shared" si="49"/>
        <v>Gallego</v>
      </c>
      <c r="S141" t="str">
        <f t="shared" si="50"/>
        <v>', '</v>
      </c>
      <c r="T141" t="str">
        <f t="shared" si="51"/>
        <v>Tarazona</v>
      </c>
      <c r="U141" t="str">
        <f t="shared" si="52"/>
        <v>', '</v>
      </c>
      <c r="V141" t="str">
        <f t="shared" si="53"/>
        <v>juanitagallego@javeriana.edu.co</v>
      </c>
      <c r="W141" t="str">
        <f t="shared" si="54"/>
        <v xml:space="preserve">', </v>
      </c>
      <c r="X141">
        <f t="shared" si="55"/>
        <v>1019129417</v>
      </c>
      <c r="Y141" t="str">
        <f t="shared" si="56"/>
        <v>, '</v>
      </c>
      <c r="Z141" t="str">
        <f t="shared" si="57"/>
        <v>Normal</v>
      </c>
      <c r="AA141" t="str">
        <f t="shared" si="58"/>
        <v>', '</v>
      </c>
      <c r="AB141" t="str">
        <f t="shared" si="59"/>
        <v>Resto de estudiantes</v>
      </c>
      <c r="AC141" t="str">
        <f t="shared" si="60"/>
        <v>', '</v>
      </c>
      <c r="AD141" t="str">
        <f t="shared" si="61"/>
        <v>Diurna</v>
      </c>
      <c r="AE141" t="str">
        <f t="shared" si="62"/>
        <v>', '</v>
      </c>
      <c r="AF141" t="str">
        <f t="shared" si="63"/>
        <v>N/A</v>
      </c>
      <c r="AG141" t="str">
        <f t="shared" si="64"/>
        <v>', NOW(), NOW())</v>
      </c>
      <c r="AI141" t="str">
        <f t="shared" si="65"/>
        <v>INSERT INTO estudiante (id, nombre, apellido1, apellido2, correo, documento, estado, semestre, jornada, pilo_paga, created_at, updated_at) VALUES (20135878, 'Juanita ', 'Gallego', 'Tarazona', 'juanitagallego@javeriana.edu.co', 1019129417, 'Normal', 'Resto de estudiantes', 'Diurna', 'N/A', NOW(), NOW())</v>
      </c>
      <c r="BF141" t="s">
        <v>3811</v>
      </c>
    </row>
    <row r="142" spans="1:58" x14ac:dyDescent="0.25">
      <c r="A142">
        <v>20123290</v>
      </c>
      <c r="B142" t="s">
        <v>520</v>
      </c>
      <c r="C142" t="s">
        <v>521</v>
      </c>
      <c r="D142" t="s">
        <v>522</v>
      </c>
      <c r="E142" t="s">
        <v>523</v>
      </c>
      <c r="F142">
        <v>1047480340</v>
      </c>
      <c r="G142" t="s">
        <v>65</v>
      </c>
      <c r="H142" t="s">
        <v>264</v>
      </c>
      <c r="I142" t="s">
        <v>21</v>
      </c>
      <c r="J142" t="s">
        <v>16</v>
      </c>
      <c r="M142" t="str">
        <f t="shared" si="44"/>
        <v>INSERT INTO estudiante (id, nombre, apellido1, apellido2, correo, documento, estado, semestre, jornada, pilo_paga, created_at, updated_at) VALUES (</v>
      </c>
      <c r="N142">
        <f t="shared" si="45"/>
        <v>20123290</v>
      </c>
      <c r="O142" t="str">
        <f t="shared" si="46"/>
        <v>, '</v>
      </c>
      <c r="P142" t="str">
        <f t="shared" si="47"/>
        <v>Aura Maria</v>
      </c>
      <c r="Q142" t="str">
        <f t="shared" si="48"/>
        <v>', '</v>
      </c>
      <c r="R142" t="str">
        <f t="shared" si="49"/>
        <v>Galvis</v>
      </c>
      <c r="S142" t="str">
        <f t="shared" si="50"/>
        <v>', '</v>
      </c>
      <c r="T142" t="str">
        <f t="shared" si="51"/>
        <v>Acevedo</v>
      </c>
      <c r="U142" t="str">
        <f t="shared" si="52"/>
        <v>', '</v>
      </c>
      <c r="V142" t="str">
        <f t="shared" si="53"/>
        <v>aura.galvis@javeriana.edu.co</v>
      </c>
      <c r="W142" t="str">
        <f t="shared" si="54"/>
        <v xml:space="preserve">', </v>
      </c>
      <c r="X142">
        <f t="shared" si="55"/>
        <v>1047480340</v>
      </c>
      <c r="Y142" t="str">
        <f t="shared" si="56"/>
        <v>, '</v>
      </c>
      <c r="Z142" t="str">
        <f t="shared" si="57"/>
        <v>Normal</v>
      </c>
      <c r="AA142" t="str">
        <f t="shared" si="58"/>
        <v>', '</v>
      </c>
      <c r="AB142" t="str">
        <f t="shared" si="59"/>
        <v>Resto de estudiantes</v>
      </c>
      <c r="AC142" t="str">
        <f t="shared" si="60"/>
        <v>', '</v>
      </c>
      <c r="AD142" t="str">
        <f t="shared" si="61"/>
        <v>Diurna</v>
      </c>
      <c r="AE142" t="str">
        <f t="shared" si="62"/>
        <v>', '</v>
      </c>
      <c r="AF142" t="str">
        <f t="shared" si="63"/>
        <v>N/A</v>
      </c>
      <c r="AG142" t="str">
        <f t="shared" si="64"/>
        <v>', NOW(), NOW())</v>
      </c>
      <c r="AI142" t="str">
        <f t="shared" si="65"/>
        <v>INSERT INTO estudiante (id, nombre, apellido1, apellido2, correo, documento, estado, semestre, jornada, pilo_paga, created_at, updated_at) VALUES (20123290, 'Aura Maria', 'Galvis', 'Acevedo', 'aura.galvis@javeriana.edu.co', 1047480340, 'Normal', 'Resto de estudiantes', 'Diurna', 'N/A', NOW(), NOW())</v>
      </c>
      <c r="BF142" t="s">
        <v>3811</v>
      </c>
    </row>
    <row r="143" spans="1:58" x14ac:dyDescent="0.25">
      <c r="A143">
        <v>20058553</v>
      </c>
      <c r="B143" t="s">
        <v>524</v>
      </c>
      <c r="C143" t="s">
        <v>525</v>
      </c>
      <c r="D143" t="s">
        <v>526</v>
      </c>
      <c r="E143" t="s">
        <v>527</v>
      </c>
      <c r="F143">
        <v>1020791080</v>
      </c>
      <c r="G143" t="s">
        <v>65</v>
      </c>
      <c r="H143" t="s">
        <v>264</v>
      </c>
      <c r="I143" t="s">
        <v>21</v>
      </c>
      <c r="J143" t="s">
        <v>16</v>
      </c>
      <c r="M143" t="str">
        <f t="shared" si="44"/>
        <v>INSERT INTO estudiante (id, nombre, apellido1, apellido2, correo, documento, estado, semestre, jornada, pilo_paga, created_at, updated_at) VALUES (</v>
      </c>
      <c r="N143">
        <f t="shared" si="45"/>
        <v>20058553</v>
      </c>
      <c r="O143" t="str">
        <f t="shared" si="46"/>
        <v>, '</v>
      </c>
      <c r="P143" t="str">
        <f t="shared" si="47"/>
        <v xml:space="preserve">Camila </v>
      </c>
      <c r="Q143" t="str">
        <f t="shared" si="48"/>
        <v>', '</v>
      </c>
      <c r="R143" t="str">
        <f t="shared" si="49"/>
        <v>GarzOn</v>
      </c>
      <c r="S143" t="str">
        <f t="shared" si="50"/>
        <v>', '</v>
      </c>
      <c r="T143" t="str">
        <f t="shared" si="51"/>
        <v>CArdenas</v>
      </c>
      <c r="U143" t="str">
        <f t="shared" si="52"/>
        <v>', '</v>
      </c>
      <c r="V143" t="str">
        <f t="shared" si="53"/>
        <v>camila.garzon@javeriana.edu.co</v>
      </c>
      <c r="W143" t="str">
        <f t="shared" si="54"/>
        <v xml:space="preserve">', </v>
      </c>
      <c r="X143">
        <f t="shared" si="55"/>
        <v>1020791080</v>
      </c>
      <c r="Y143" t="str">
        <f t="shared" si="56"/>
        <v>, '</v>
      </c>
      <c r="Z143" t="str">
        <f t="shared" si="57"/>
        <v>Normal</v>
      </c>
      <c r="AA143" t="str">
        <f t="shared" si="58"/>
        <v>', '</v>
      </c>
      <c r="AB143" t="str">
        <f t="shared" si="59"/>
        <v>Resto de estudiantes</v>
      </c>
      <c r="AC143" t="str">
        <f t="shared" si="60"/>
        <v>', '</v>
      </c>
      <c r="AD143" t="str">
        <f t="shared" si="61"/>
        <v>Diurna</v>
      </c>
      <c r="AE143" t="str">
        <f t="shared" si="62"/>
        <v>', '</v>
      </c>
      <c r="AF143" t="str">
        <f t="shared" si="63"/>
        <v>N/A</v>
      </c>
      <c r="AG143" t="str">
        <f t="shared" si="64"/>
        <v>', NOW(), NOW())</v>
      </c>
      <c r="AI143" t="str">
        <f t="shared" si="65"/>
        <v>INSERT INTO estudiante (id, nombre, apellido1, apellido2, correo, documento, estado, semestre, jornada, pilo_paga, created_at, updated_at) VALUES (20058553, 'Camila ', 'GarzOn', 'CArdenas', 'camila.garzon@javeriana.edu.co', 1020791080, 'Normal', 'Resto de estudiantes', 'Diurna', 'N/A', NOW(), NOW())</v>
      </c>
      <c r="BF143" t="s">
        <v>3811</v>
      </c>
    </row>
    <row r="144" spans="1:58" x14ac:dyDescent="0.25">
      <c r="A144">
        <v>20126828</v>
      </c>
      <c r="B144" t="s">
        <v>528</v>
      </c>
      <c r="C144" t="s">
        <v>529</v>
      </c>
      <c r="D144" t="s">
        <v>225</v>
      </c>
      <c r="E144" t="s">
        <v>530</v>
      </c>
      <c r="F144">
        <v>1032488843</v>
      </c>
      <c r="G144" t="s">
        <v>65</v>
      </c>
      <c r="H144" t="s">
        <v>264</v>
      </c>
      <c r="I144" t="s">
        <v>21</v>
      </c>
      <c r="J144" t="s">
        <v>16</v>
      </c>
      <c r="M144" t="str">
        <f t="shared" si="44"/>
        <v>INSERT INTO estudiante (id, nombre, apellido1, apellido2, correo, documento, estado, semestre, jornada, pilo_paga, created_at, updated_at) VALUES (</v>
      </c>
      <c r="N144">
        <f t="shared" si="45"/>
        <v>20126828</v>
      </c>
      <c r="O144" t="str">
        <f t="shared" si="46"/>
        <v>, '</v>
      </c>
      <c r="P144" t="str">
        <f t="shared" si="47"/>
        <v>Camila Andrea</v>
      </c>
      <c r="Q144" t="str">
        <f t="shared" si="48"/>
        <v>', '</v>
      </c>
      <c r="R144" t="str">
        <f t="shared" si="49"/>
        <v>Guerra</v>
      </c>
      <c r="S144" t="str">
        <f t="shared" si="50"/>
        <v>', '</v>
      </c>
      <c r="T144" t="str">
        <f t="shared" si="51"/>
        <v>Espitia</v>
      </c>
      <c r="U144" t="str">
        <f t="shared" si="52"/>
        <v>', '</v>
      </c>
      <c r="V144" t="str">
        <f t="shared" si="53"/>
        <v>camila.guerra@javeriana.edu.co</v>
      </c>
      <c r="W144" t="str">
        <f t="shared" si="54"/>
        <v xml:space="preserve">', </v>
      </c>
      <c r="X144">
        <f t="shared" si="55"/>
        <v>1032488843</v>
      </c>
      <c r="Y144" t="str">
        <f t="shared" si="56"/>
        <v>, '</v>
      </c>
      <c r="Z144" t="str">
        <f t="shared" si="57"/>
        <v>Normal</v>
      </c>
      <c r="AA144" t="str">
        <f t="shared" si="58"/>
        <v>', '</v>
      </c>
      <c r="AB144" t="str">
        <f t="shared" si="59"/>
        <v>Resto de estudiantes</v>
      </c>
      <c r="AC144" t="str">
        <f t="shared" si="60"/>
        <v>', '</v>
      </c>
      <c r="AD144" t="str">
        <f t="shared" si="61"/>
        <v>Diurna</v>
      </c>
      <c r="AE144" t="str">
        <f t="shared" si="62"/>
        <v>', '</v>
      </c>
      <c r="AF144" t="str">
        <f t="shared" si="63"/>
        <v>N/A</v>
      </c>
      <c r="AG144" t="str">
        <f t="shared" si="64"/>
        <v>', NOW(), NOW())</v>
      </c>
      <c r="AI144" t="str">
        <f t="shared" si="65"/>
        <v>INSERT INTO estudiante (id, nombre, apellido1, apellido2, correo, documento, estado, semestre, jornada, pilo_paga, created_at, updated_at) VALUES (20126828, 'Camila Andrea', 'Guerra', 'Espitia', 'camila.guerra@javeriana.edu.co', 1032488843, 'Normal', 'Resto de estudiantes', 'Diurna', 'N/A', NOW(), NOW())</v>
      </c>
      <c r="BF144" t="s">
        <v>3811</v>
      </c>
    </row>
    <row r="145" spans="1:58" x14ac:dyDescent="0.25">
      <c r="A145">
        <v>20125173</v>
      </c>
      <c r="B145" t="s">
        <v>22</v>
      </c>
      <c r="C145" t="s">
        <v>398</v>
      </c>
      <c r="D145" t="s">
        <v>531</v>
      </c>
      <c r="E145" t="s">
        <v>532</v>
      </c>
      <c r="F145">
        <v>1140888675</v>
      </c>
      <c r="G145" t="s">
        <v>65</v>
      </c>
      <c r="H145" t="s">
        <v>264</v>
      </c>
      <c r="I145" t="s">
        <v>21</v>
      </c>
      <c r="J145" t="s">
        <v>16</v>
      </c>
      <c r="M145" t="str">
        <f t="shared" si="44"/>
        <v>INSERT INTO estudiante (id, nombre, apellido1, apellido2, correo, documento, estado, semestre, jornada, pilo_paga, created_at, updated_at) VALUES (</v>
      </c>
      <c r="N145">
        <f t="shared" si="45"/>
        <v>20125173</v>
      </c>
      <c r="O145" t="str">
        <f t="shared" si="46"/>
        <v>, '</v>
      </c>
      <c r="P145" t="str">
        <f t="shared" si="47"/>
        <v>Juan Sebastian</v>
      </c>
      <c r="Q145" t="str">
        <f t="shared" si="48"/>
        <v>', '</v>
      </c>
      <c r="R145" t="str">
        <f t="shared" si="49"/>
        <v>Hincapie</v>
      </c>
      <c r="S145" t="str">
        <f t="shared" si="50"/>
        <v>', '</v>
      </c>
      <c r="T145" t="str">
        <f t="shared" si="51"/>
        <v>Malagon</v>
      </c>
      <c r="U145" t="str">
        <f t="shared" si="52"/>
        <v>', '</v>
      </c>
      <c r="V145" t="str">
        <f t="shared" si="53"/>
        <v>hincapie-juan@javeriana.edu.co</v>
      </c>
      <c r="W145" t="str">
        <f t="shared" si="54"/>
        <v xml:space="preserve">', </v>
      </c>
      <c r="X145">
        <f t="shared" si="55"/>
        <v>1140888675</v>
      </c>
      <c r="Y145" t="str">
        <f t="shared" si="56"/>
        <v>, '</v>
      </c>
      <c r="Z145" t="str">
        <f t="shared" si="57"/>
        <v>Normal</v>
      </c>
      <c r="AA145" t="str">
        <f t="shared" si="58"/>
        <v>', '</v>
      </c>
      <c r="AB145" t="str">
        <f t="shared" si="59"/>
        <v>Resto de estudiantes</v>
      </c>
      <c r="AC145" t="str">
        <f t="shared" si="60"/>
        <v>', '</v>
      </c>
      <c r="AD145" t="str">
        <f t="shared" si="61"/>
        <v>Diurna</v>
      </c>
      <c r="AE145" t="str">
        <f t="shared" si="62"/>
        <v>', '</v>
      </c>
      <c r="AF145" t="str">
        <f t="shared" si="63"/>
        <v>N/A</v>
      </c>
      <c r="AG145" t="str">
        <f t="shared" si="64"/>
        <v>', NOW(), NOW())</v>
      </c>
      <c r="AI145" t="str">
        <f t="shared" si="65"/>
        <v>INSERT INTO estudiante (id, nombre, apellido1, apellido2, correo, documento, estado, semestre, jornada, pilo_paga, created_at, updated_at) VALUES (20125173, 'Juan Sebastian', 'Hincapie', 'Malagon', 'hincapie-juan@javeriana.edu.co', 1140888675, 'Normal', 'Resto de estudiantes', 'Diurna', 'N/A', NOW(), NOW())</v>
      </c>
      <c r="BF145" t="s">
        <v>3811</v>
      </c>
    </row>
    <row r="146" spans="1:58" x14ac:dyDescent="0.25">
      <c r="A146">
        <v>20137452</v>
      </c>
      <c r="B146" t="s">
        <v>533</v>
      </c>
      <c r="C146" t="s">
        <v>72</v>
      </c>
      <c r="D146" t="s">
        <v>534</v>
      </c>
      <c r="E146" t="s">
        <v>535</v>
      </c>
      <c r="F146">
        <v>1019133456</v>
      </c>
      <c r="G146" t="s">
        <v>65</v>
      </c>
      <c r="H146" t="s">
        <v>264</v>
      </c>
      <c r="I146" t="s">
        <v>21</v>
      </c>
      <c r="J146" t="s">
        <v>16</v>
      </c>
      <c r="M146" t="str">
        <f t="shared" si="44"/>
        <v>INSERT INTO estudiante (id, nombre, apellido1, apellido2, correo, documento, estado, semestre, jornada, pilo_paga, created_at, updated_at) VALUES (</v>
      </c>
      <c r="N146">
        <f t="shared" si="45"/>
        <v>20137452</v>
      </c>
      <c r="O146" t="str">
        <f t="shared" si="46"/>
        <v>, '</v>
      </c>
      <c r="P146" t="str">
        <f t="shared" si="47"/>
        <v>Luis Sebastian</v>
      </c>
      <c r="Q146" t="str">
        <f t="shared" si="48"/>
        <v>', '</v>
      </c>
      <c r="R146" t="str">
        <f t="shared" si="49"/>
        <v>Leon</v>
      </c>
      <c r="S146" t="str">
        <f t="shared" si="50"/>
        <v>', '</v>
      </c>
      <c r="T146" t="str">
        <f t="shared" si="51"/>
        <v>Monroy</v>
      </c>
      <c r="U146" t="str">
        <f t="shared" si="52"/>
        <v>', '</v>
      </c>
      <c r="V146" t="str">
        <f t="shared" si="53"/>
        <v>luisleon@javeriana.edu.co</v>
      </c>
      <c r="W146" t="str">
        <f t="shared" si="54"/>
        <v xml:space="preserve">', </v>
      </c>
      <c r="X146">
        <f t="shared" si="55"/>
        <v>1019133456</v>
      </c>
      <c r="Y146" t="str">
        <f t="shared" si="56"/>
        <v>, '</v>
      </c>
      <c r="Z146" t="str">
        <f t="shared" si="57"/>
        <v>Normal</v>
      </c>
      <c r="AA146" t="str">
        <f t="shared" si="58"/>
        <v>', '</v>
      </c>
      <c r="AB146" t="str">
        <f t="shared" si="59"/>
        <v>Resto de estudiantes</v>
      </c>
      <c r="AC146" t="str">
        <f t="shared" si="60"/>
        <v>', '</v>
      </c>
      <c r="AD146" t="str">
        <f t="shared" si="61"/>
        <v>Diurna</v>
      </c>
      <c r="AE146" t="str">
        <f t="shared" si="62"/>
        <v>', '</v>
      </c>
      <c r="AF146" t="str">
        <f t="shared" si="63"/>
        <v>N/A</v>
      </c>
      <c r="AG146" t="str">
        <f t="shared" si="64"/>
        <v>', NOW(), NOW())</v>
      </c>
      <c r="AI146" t="str">
        <f t="shared" si="65"/>
        <v>INSERT INTO estudiante (id, nombre, apellido1, apellido2, correo, documento, estado, semestre, jornada, pilo_paga, created_at, updated_at) VALUES (20137452, 'Luis Sebastian', 'Leon', 'Monroy', 'luisleon@javeriana.edu.co', 1019133456, 'Normal', 'Resto de estudiantes', 'Diurna', 'N/A', NOW(), NOW())</v>
      </c>
      <c r="BF146" t="s">
        <v>3811</v>
      </c>
    </row>
    <row r="147" spans="1:58" x14ac:dyDescent="0.25">
      <c r="A147">
        <v>20126108</v>
      </c>
      <c r="B147" t="s">
        <v>536</v>
      </c>
      <c r="C147" t="s">
        <v>537</v>
      </c>
      <c r="D147" t="s">
        <v>538</v>
      </c>
      <c r="E147" t="s">
        <v>539</v>
      </c>
      <c r="F147">
        <v>1127356746</v>
      </c>
      <c r="G147" t="s">
        <v>65</v>
      </c>
      <c r="H147" t="s">
        <v>264</v>
      </c>
      <c r="I147" t="s">
        <v>21</v>
      </c>
      <c r="J147" t="s">
        <v>16</v>
      </c>
      <c r="M147" t="str">
        <f t="shared" si="44"/>
        <v>INSERT INTO estudiante (id, nombre, apellido1, apellido2, correo, documento, estado, semestre, jornada, pilo_paga, created_at, updated_at) VALUES (</v>
      </c>
      <c r="N147">
        <f t="shared" si="45"/>
        <v>20126108</v>
      </c>
      <c r="O147" t="str">
        <f t="shared" si="46"/>
        <v>, '</v>
      </c>
      <c r="P147" t="str">
        <f t="shared" si="47"/>
        <v>Jesus Manuel</v>
      </c>
      <c r="Q147" t="str">
        <f t="shared" si="48"/>
        <v>', '</v>
      </c>
      <c r="R147" t="str">
        <f t="shared" si="49"/>
        <v>Mendez</v>
      </c>
      <c r="S147" t="str">
        <f t="shared" si="50"/>
        <v>', '</v>
      </c>
      <c r="T147" t="str">
        <f t="shared" si="51"/>
        <v>Camperos</v>
      </c>
      <c r="U147" t="str">
        <f t="shared" si="52"/>
        <v>', '</v>
      </c>
      <c r="V147" t="str">
        <f t="shared" si="53"/>
        <v>j_mendez@javeriana.edu.co</v>
      </c>
      <c r="W147" t="str">
        <f t="shared" si="54"/>
        <v xml:space="preserve">', </v>
      </c>
      <c r="X147">
        <f t="shared" si="55"/>
        <v>1127356746</v>
      </c>
      <c r="Y147" t="str">
        <f t="shared" si="56"/>
        <v>, '</v>
      </c>
      <c r="Z147" t="str">
        <f t="shared" si="57"/>
        <v>Normal</v>
      </c>
      <c r="AA147" t="str">
        <f t="shared" si="58"/>
        <v>', '</v>
      </c>
      <c r="AB147" t="str">
        <f t="shared" si="59"/>
        <v>Resto de estudiantes</v>
      </c>
      <c r="AC147" t="str">
        <f t="shared" si="60"/>
        <v>', '</v>
      </c>
      <c r="AD147" t="str">
        <f t="shared" si="61"/>
        <v>Diurna</v>
      </c>
      <c r="AE147" t="str">
        <f t="shared" si="62"/>
        <v>', '</v>
      </c>
      <c r="AF147" t="str">
        <f t="shared" si="63"/>
        <v>N/A</v>
      </c>
      <c r="AG147" t="str">
        <f t="shared" si="64"/>
        <v>', NOW(), NOW())</v>
      </c>
      <c r="AI147" t="str">
        <f t="shared" si="65"/>
        <v>INSERT INTO estudiante (id, nombre, apellido1, apellido2, correo, documento, estado, semestre, jornada, pilo_paga, created_at, updated_at) VALUES (20126108, 'Jesus Manuel', 'Mendez', 'Camperos', 'j_mendez@javeriana.edu.co', 1127356746, 'Normal', 'Resto de estudiantes', 'Diurna', 'N/A', NOW(), NOW())</v>
      </c>
      <c r="BF147" t="s">
        <v>3811</v>
      </c>
    </row>
    <row r="148" spans="1:58" x14ac:dyDescent="0.25">
      <c r="A148">
        <v>20153409</v>
      </c>
      <c r="B148" t="s">
        <v>339</v>
      </c>
      <c r="C148" t="s">
        <v>540</v>
      </c>
      <c r="D148" t="s">
        <v>291</v>
      </c>
      <c r="E148" t="s">
        <v>541</v>
      </c>
      <c r="F148">
        <v>1015467982</v>
      </c>
      <c r="G148" t="s">
        <v>65</v>
      </c>
      <c r="H148" t="s">
        <v>264</v>
      </c>
      <c r="I148" t="s">
        <v>21</v>
      </c>
      <c r="J148" t="s">
        <v>16</v>
      </c>
      <c r="M148" t="str">
        <f t="shared" si="44"/>
        <v>INSERT INTO estudiante (id, nombre, apellido1, apellido2, correo, documento, estado, semestre, jornada, pilo_paga, created_at, updated_at) VALUES (</v>
      </c>
      <c r="N148">
        <f t="shared" si="45"/>
        <v>20153409</v>
      </c>
      <c r="O148" t="str">
        <f t="shared" si="46"/>
        <v>, '</v>
      </c>
      <c r="P148" t="str">
        <f t="shared" si="47"/>
        <v>Andres Felipe</v>
      </c>
      <c r="Q148" t="str">
        <f t="shared" si="48"/>
        <v>', '</v>
      </c>
      <c r="R148" t="str">
        <f t="shared" si="49"/>
        <v>Orjuela</v>
      </c>
      <c r="S148" t="str">
        <f t="shared" si="50"/>
        <v>', '</v>
      </c>
      <c r="T148" t="str">
        <f t="shared" si="51"/>
        <v>Sanchez</v>
      </c>
      <c r="U148" t="str">
        <f t="shared" si="52"/>
        <v>', '</v>
      </c>
      <c r="V148" t="str">
        <f t="shared" si="53"/>
        <v>andres.orjuela@javeriana.edu.co</v>
      </c>
      <c r="W148" t="str">
        <f t="shared" si="54"/>
        <v xml:space="preserve">', </v>
      </c>
      <c r="X148">
        <f t="shared" si="55"/>
        <v>1015467982</v>
      </c>
      <c r="Y148" t="str">
        <f t="shared" si="56"/>
        <v>, '</v>
      </c>
      <c r="Z148" t="str">
        <f t="shared" si="57"/>
        <v>Normal</v>
      </c>
      <c r="AA148" t="str">
        <f t="shared" si="58"/>
        <v>', '</v>
      </c>
      <c r="AB148" t="str">
        <f t="shared" si="59"/>
        <v>Resto de estudiantes</v>
      </c>
      <c r="AC148" t="str">
        <f t="shared" si="60"/>
        <v>', '</v>
      </c>
      <c r="AD148" t="str">
        <f t="shared" si="61"/>
        <v>Diurna</v>
      </c>
      <c r="AE148" t="str">
        <f t="shared" si="62"/>
        <v>', '</v>
      </c>
      <c r="AF148" t="str">
        <f t="shared" si="63"/>
        <v>N/A</v>
      </c>
      <c r="AG148" t="str">
        <f t="shared" si="64"/>
        <v>', NOW(), NOW())</v>
      </c>
      <c r="AI148" t="str">
        <f t="shared" si="65"/>
        <v>INSERT INTO estudiante (id, nombre, apellido1, apellido2, correo, documento, estado, semestre, jornada, pilo_paga, created_at, updated_at) VALUES (20153409, 'Andres Felipe', 'Orjuela', 'Sanchez', 'andres.orjuela@javeriana.edu.co', 1015467982, 'Normal', 'Resto de estudiantes', 'Diurna', 'N/A', NOW(), NOW())</v>
      </c>
      <c r="BF148" t="s">
        <v>3811</v>
      </c>
    </row>
    <row r="149" spans="1:58" x14ac:dyDescent="0.25">
      <c r="A149">
        <v>20121762</v>
      </c>
      <c r="B149" t="s">
        <v>542</v>
      </c>
      <c r="C149" t="s">
        <v>543</v>
      </c>
      <c r="D149" t="s">
        <v>544</v>
      </c>
      <c r="E149" t="s">
        <v>545</v>
      </c>
      <c r="F149">
        <v>1047488922</v>
      </c>
      <c r="G149" t="s">
        <v>65</v>
      </c>
      <c r="H149" t="s">
        <v>264</v>
      </c>
      <c r="I149" t="s">
        <v>21</v>
      </c>
      <c r="J149" t="s">
        <v>16</v>
      </c>
      <c r="M149" t="str">
        <f t="shared" si="44"/>
        <v>INSERT INTO estudiante (id, nombre, apellido1, apellido2, correo, documento, estado, semestre, jornada, pilo_paga, created_at, updated_at) VALUES (</v>
      </c>
      <c r="N149">
        <f t="shared" si="45"/>
        <v>20121762</v>
      </c>
      <c r="O149" t="str">
        <f t="shared" si="46"/>
        <v>, '</v>
      </c>
      <c r="P149" t="str">
        <f t="shared" si="47"/>
        <v xml:space="preserve">Carolina </v>
      </c>
      <c r="Q149" t="str">
        <f t="shared" si="48"/>
        <v>', '</v>
      </c>
      <c r="R149" t="str">
        <f t="shared" si="49"/>
        <v>Otoya</v>
      </c>
      <c r="S149" t="str">
        <f t="shared" si="50"/>
        <v>', '</v>
      </c>
      <c r="T149" t="str">
        <f t="shared" si="51"/>
        <v>Visbal</v>
      </c>
      <c r="U149" t="str">
        <f t="shared" si="52"/>
        <v>', '</v>
      </c>
      <c r="V149" t="str">
        <f t="shared" si="53"/>
        <v>c.otoya@javeriana.edu.co</v>
      </c>
      <c r="W149" t="str">
        <f t="shared" si="54"/>
        <v xml:space="preserve">', </v>
      </c>
      <c r="X149">
        <f t="shared" si="55"/>
        <v>1047488922</v>
      </c>
      <c r="Y149" t="str">
        <f t="shared" si="56"/>
        <v>, '</v>
      </c>
      <c r="Z149" t="str">
        <f t="shared" si="57"/>
        <v>Normal</v>
      </c>
      <c r="AA149" t="str">
        <f t="shared" si="58"/>
        <v>', '</v>
      </c>
      <c r="AB149" t="str">
        <f t="shared" si="59"/>
        <v>Resto de estudiantes</v>
      </c>
      <c r="AC149" t="str">
        <f t="shared" si="60"/>
        <v>', '</v>
      </c>
      <c r="AD149" t="str">
        <f t="shared" si="61"/>
        <v>Diurna</v>
      </c>
      <c r="AE149" t="str">
        <f t="shared" si="62"/>
        <v>', '</v>
      </c>
      <c r="AF149" t="str">
        <f t="shared" si="63"/>
        <v>N/A</v>
      </c>
      <c r="AG149" t="str">
        <f t="shared" si="64"/>
        <v>', NOW(), NOW())</v>
      </c>
      <c r="AI149" t="str">
        <f t="shared" si="65"/>
        <v>INSERT INTO estudiante (id, nombre, apellido1, apellido2, correo, documento, estado, semestre, jornada, pilo_paga, created_at, updated_at) VALUES (20121762, 'Carolina ', 'Otoya', 'Visbal', 'c.otoya@javeriana.edu.co', 1047488922, 'Normal', 'Resto de estudiantes', 'Diurna', 'N/A', NOW(), NOW())</v>
      </c>
      <c r="BF149" t="s">
        <v>3811</v>
      </c>
    </row>
    <row r="150" spans="1:58" x14ac:dyDescent="0.25">
      <c r="A150">
        <v>20152787</v>
      </c>
      <c r="B150" t="s">
        <v>546</v>
      </c>
      <c r="C150" t="s">
        <v>104</v>
      </c>
      <c r="D150" t="s">
        <v>547</v>
      </c>
      <c r="E150" t="s">
        <v>548</v>
      </c>
      <c r="F150">
        <v>1020739329</v>
      </c>
      <c r="G150" t="s">
        <v>65</v>
      </c>
      <c r="H150" t="s">
        <v>264</v>
      </c>
      <c r="I150" t="s">
        <v>15</v>
      </c>
      <c r="J150" t="s">
        <v>16</v>
      </c>
      <c r="M150" t="str">
        <f t="shared" si="44"/>
        <v>INSERT INTO estudiante (id, nombre, apellido1, apellido2, correo, documento, estado, semestre, jornada, pilo_paga, created_at, updated_at) VALUES (</v>
      </c>
      <c r="N150">
        <f t="shared" si="45"/>
        <v>20152787</v>
      </c>
      <c r="O150" t="str">
        <f t="shared" si="46"/>
        <v>, '</v>
      </c>
      <c r="P150" t="str">
        <f t="shared" si="47"/>
        <v>Elkin Andres</v>
      </c>
      <c r="Q150" t="str">
        <f t="shared" si="48"/>
        <v>', '</v>
      </c>
      <c r="R150" t="str">
        <f t="shared" si="49"/>
        <v>Prieto</v>
      </c>
      <c r="S150" t="str">
        <f t="shared" si="50"/>
        <v>', '</v>
      </c>
      <c r="T150" t="str">
        <f t="shared" si="51"/>
        <v>Berdugo</v>
      </c>
      <c r="U150" t="str">
        <f t="shared" si="52"/>
        <v>', '</v>
      </c>
      <c r="V150" t="str">
        <f t="shared" si="53"/>
        <v>e-prieto@javeriana.edu.co</v>
      </c>
      <c r="W150" t="str">
        <f t="shared" si="54"/>
        <v xml:space="preserve">', </v>
      </c>
      <c r="X150">
        <f t="shared" si="55"/>
        <v>1020739329</v>
      </c>
      <c r="Y150" t="str">
        <f t="shared" si="56"/>
        <v>, '</v>
      </c>
      <c r="Z150" t="str">
        <f t="shared" si="57"/>
        <v>Normal</v>
      </c>
      <c r="AA150" t="str">
        <f t="shared" si="58"/>
        <v>', '</v>
      </c>
      <c r="AB150" t="str">
        <f t="shared" si="59"/>
        <v>Resto de estudiantes</v>
      </c>
      <c r="AC150" t="str">
        <f t="shared" si="60"/>
        <v>', '</v>
      </c>
      <c r="AD150" t="str">
        <f t="shared" si="61"/>
        <v>Nocturna</v>
      </c>
      <c r="AE150" t="str">
        <f t="shared" si="62"/>
        <v>', '</v>
      </c>
      <c r="AF150" t="str">
        <f t="shared" si="63"/>
        <v>N/A</v>
      </c>
      <c r="AG150" t="str">
        <f t="shared" si="64"/>
        <v>', NOW(), NOW())</v>
      </c>
      <c r="AI150" t="str">
        <f t="shared" si="65"/>
        <v>INSERT INTO estudiante (id, nombre, apellido1, apellido2, correo, documento, estado, semestre, jornada, pilo_paga, created_at, updated_at) VALUES (20152787, 'Elkin Andres', 'Prieto', 'Berdugo', 'e-prieto@javeriana.edu.co', 1020739329, 'Normal', 'Resto de estudiantes', 'Nocturna', 'N/A', NOW(), NOW())</v>
      </c>
      <c r="BF150" t="s">
        <v>3811</v>
      </c>
    </row>
    <row r="151" spans="1:58" x14ac:dyDescent="0.25">
      <c r="A151">
        <v>20134267</v>
      </c>
      <c r="B151" t="s">
        <v>549</v>
      </c>
      <c r="C151" t="s">
        <v>550</v>
      </c>
      <c r="D151" t="s">
        <v>551</v>
      </c>
      <c r="E151" t="s">
        <v>552</v>
      </c>
      <c r="F151">
        <v>1032494382</v>
      </c>
      <c r="G151" t="s">
        <v>65</v>
      </c>
      <c r="H151" t="s">
        <v>264</v>
      </c>
      <c r="I151" t="s">
        <v>21</v>
      </c>
      <c r="J151" t="s">
        <v>16</v>
      </c>
      <c r="M151" t="str">
        <f t="shared" si="44"/>
        <v>INSERT INTO estudiante (id, nombre, apellido1, apellido2, correo, documento, estado, semestre, jornada, pilo_paga, created_at, updated_at) VALUES (</v>
      </c>
      <c r="N151">
        <f t="shared" si="45"/>
        <v>20134267</v>
      </c>
      <c r="O151" t="str">
        <f t="shared" si="46"/>
        <v>, '</v>
      </c>
      <c r="P151" t="str">
        <f t="shared" si="47"/>
        <v xml:space="preserve">NicolAs </v>
      </c>
      <c r="Q151" t="str">
        <f t="shared" si="48"/>
        <v>', '</v>
      </c>
      <c r="R151" t="str">
        <f t="shared" si="49"/>
        <v>Ravelo</v>
      </c>
      <c r="S151" t="str">
        <f t="shared" si="50"/>
        <v>', '</v>
      </c>
      <c r="T151" t="str">
        <f t="shared" si="51"/>
        <v>Santoyo</v>
      </c>
      <c r="U151" t="str">
        <f t="shared" si="52"/>
        <v>', '</v>
      </c>
      <c r="V151" t="str">
        <f t="shared" si="53"/>
        <v>n.ravelo@javeriana.edu.co</v>
      </c>
      <c r="W151" t="str">
        <f t="shared" si="54"/>
        <v xml:space="preserve">', </v>
      </c>
      <c r="X151">
        <f t="shared" si="55"/>
        <v>1032494382</v>
      </c>
      <c r="Y151" t="str">
        <f t="shared" si="56"/>
        <v>, '</v>
      </c>
      <c r="Z151" t="str">
        <f t="shared" si="57"/>
        <v>Normal</v>
      </c>
      <c r="AA151" t="str">
        <f t="shared" si="58"/>
        <v>', '</v>
      </c>
      <c r="AB151" t="str">
        <f t="shared" si="59"/>
        <v>Resto de estudiantes</v>
      </c>
      <c r="AC151" t="str">
        <f t="shared" si="60"/>
        <v>', '</v>
      </c>
      <c r="AD151" t="str">
        <f t="shared" si="61"/>
        <v>Diurna</v>
      </c>
      <c r="AE151" t="str">
        <f t="shared" si="62"/>
        <v>', '</v>
      </c>
      <c r="AF151" t="str">
        <f t="shared" si="63"/>
        <v>N/A</v>
      </c>
      <c r="AG151" t="str">
        <f t="shared" si="64"/>
        <v>', NOW(), NOW())</v>
      </c>
      <c r="AI151" t="str">
        <f t="shared" si="65"/>
        <v>INSERT INTO estudiante (id, nombre, apellido1, apellido2, correo, documento, estado, semestre, jornada, pilo_paga, created_at, updated_at) VALUES (20134267, 'NicolAs ', 'Ravelo', 'Santoyo', 'n.ravelo@javeriana.edu.co', 1032494382, 'Normal', 'Resto de estudiantes', 'Diurna', 'N/A', NOW(), NOW())</v>
      </c>
      <c r="BF151" t="s">
        <v>3811</v>
      </c>
    </row>
    <row r="152" spans="1:58" x14ac:dyDescent="0.25">
      <c r="A152">
        <v>20125964</v>
      </c>
      <c r="B152" t="s">
        <v>553</v>
      </c>
      <c r="C152" t="s">
        <v>554</v>
      </c>
      <c r="D152" t="s">
        <v>555</v>
      </c>
      <c r="E152" t="s">
        <v>556</v>
      </c>
      <c r="F152">
        <v>1000514352</v>
      </c>
      <c r="G152" t="s">
        <v>65</v>
      </c>
      <c r="H152" t="s">
        <v>264</v>
      </c>
      <c r="I152" t="s">
        <v>15</v>
      </c>
      <c r="J152" t="s">
        <v>16</v>
      </c>
      <c r="M152" t="str">
        <f t="shared" si="44"/>
        <v>INSERT INTO estudiante (id, nombre, apellido1, apellido2, correo, documento, estado, semestre, jornada, pilo_paga, created_at, updated_at) VALUES (</v>
      </c>
      <c r="N152">
        <f t="shared" si="45"/>
        <v>20125964</v>
      </c>
      <c r="O152" t="str">
        <f t="shared" si="46"/>
        <v>, '</v>
      </c>
      <c r="P152" t="str">
        <f t="shared" si="47"/>
        <v>FABIO NELSON</v>
      </c>
      <c r="Q152" t="str">
        <f t="shared" si="48"/>
        <v>', '</v>
      </c>
      <c r="R152" t="str">
        <f t="shared" si="49"/>
        <v>ROMERO</v>
      </c>
      <c r="S152" t="str">
        <f t="shared" si="50"/>
        <v>', '</v>
      </c>
      <c r="T152" t="str">
        <f t="shared" si="51"/>
        <v>RUBIO</v>
      </c>
      <c r="U152" t="str">
        <f t="shared" si="52"/>
        <v>', '</v>
      </c>
      <c r="V152" t="str">
        <f t="shared" si="53"/>
        <v>fabio.romero@javeriana.edu.co</v>
      </c>
      <c r="W152" t="str">
        <f t="shared" si="54"/>
        <v xml:space="preserve">', </v>
      </c>
      <c r="X152">
        <f t="shared" si="55"/>
        <v>1000514352</v>
      </c>
      <c r="Y152" t="str">
        <f t="shared" si="56"/>
        <v>, '</v>
      </c>
      <c r="Z152" t="str">
        <f t="shared" si="57"/>
        <v>Normal</v>
      </c>
      <c r="AA152" t="str">
        <f t="shared" si="58"/>
        <v>', '</v>
      </c>
      <c r="AB152" t="str">
        <f t="shared" si="59"/>
        <v>Resto de estudiantes</v>
      </c>
      <c r="AC152" t="str">
        <f t="shared" si="60"/>
        <v>', '</v>
      </c>
      <c r="AD152" t="str">
        <f t="shared" si="61"/>
        <v>Nocturna</v>
      </c>
      <c r="AE152" t="str">
        <f t="shared" si="62"/>
        <v>', '</v>
      </c>
      <c r="AF152" t="str">
        <f t="shared" si="63"/>
        <v>N/A</v>
      </c>
      <c r="AG152" t="str">
        <f t="shared" si="64"/>
        <v>', NOW(), NOW())</v>
      </c>
      <c r="AI152" t="str">
        <f t="shared" si="65"/>
        <v>INSERT INTO estudiante (id, nombre, apellido1, apellido2, correo, documento, estado, semestre, jornada, pilo_paga, created_at, updated_at) VALUES (20125964, 'FABIO NELSON', 'ROMERO', 'RUBIO', 'fabio.romero@javeriana.edu.co', 1000514352, 'Normal', 'Resto de estudiantes', 'Nocturna', 'N/A', NOW(), NOW())</v>
      </c>
      <c r="BF152" t="s">
        <v>3811</v>
      </c>
    </row>
    <row r="153" spans="1:58" x14ac:dyDescent="0.25">
      <c r="A153">
        <v>20113965</v>
      </c>
      <c r="B153" t="s">
        <v>557</v>
      </c>
      <c r="C153" t="s">
        <v>558</v>
      </c>
      <c r="D153" t="s">
        <v>559</v>
      </c>
      <c r="E153" t="s">
        <v>560</v>
      </c>
      <c r="F153">
        <v>1014272738</v>
      </c>
      <c r="G153" t="s">
        <v>65</v>
      </c>
      <c r="H153" t="s">
        <v>173</v>
      </c>
      <c r="I153" t="s">
        <v>21</v>
      </c>
      <c r="J153" t="s">
        <v>16</v>
      </c>
      <c r="M153" t="str">
        <f t="shared" si="44"/>
        <v>INSERT INTO estudiante (id, nombre, apellido1, apellido2, correo, documento, estado, semestre, jornada, pilo_paga, created_at, updated_at) VALUES (</v>
      </c>
      <c r="N153">
        <f t="shared" si="45"/>
        <v>20113965</v>
      </c>
      <c r="O153" t="str">
        <f t="shared" si="46"/>
        <v>, '</v>
      </c>
      <c r="P153" t="str">
        <f t="shared" si="47"/>
        <v>SERGIO ANDRES</v>
      </c>
      <c r="Q153" t="str">
        <f t="shared" si="48"/>
        <v>', '</v>
      </c>
      <c r="R153" t="str">
        <f t="shared" si="49"/>
        <v xml:space="preserve">ACOSTA  </v>
      </c>
      <c r="S153" t="str">
        <f t="shared" si="50"/>
        <v>', '</v>
      </c>
      <c r="T153" t="str">
        <f t="shared" si="51"/>
        <v>MORENO</v>
      </c>
      <c r="U153" t="str">
        <f t="shared" si="52"/>
        <v>', '</v>
      </c>
      <c r="V153" t="str">
        <f t="shared" si="53"/>
        <v>sergio-acosta@javeriana.edu.co</v>
      </c>
      <c r="W153" t="str">
        <f t="shared" si="54"/>
        <v xml:space="preserve">', </v>
      </c>
      <c r="X153">
        <f t="shared" si="55"/>
        <v>1014272738</v>
      </c>
      <c r="Y153" t="str">
        <f t="shared" si="56"/>
        <v>, '</v>
      </c>
      <c r="Z153" t="str">
        <f t="shared" si="57"/>
        <v>Normal</v>
      </c>
      <c r="AA153" t="str">
        <f t="shared" si="58"/>
        <v>', '</v>
      </c>
      <c r="AB153" t="str">
        <f t="shared" si="59"/>
        <v>Resto de Estudiantes</v>
      </c>
      <c r="AC153" t="str">
        <f t="shared" si="60"/>
        <v>', '</v>
      </c>
      <c r="AD153" t="str">
        <f t="shared" si="61"/>
        <v>Diurna</v>
      </c>
      <c r="AE153" t="str">
        <f t="shared" si="62"/>
        <v>', '</v>
      </c>
      <c r="AF153" t="str">
        <f t="shared" si="63"/>
        <v>N/A</v>
      </c>
      <c r="AG153" t="str">
        <f t="shared" si="64"/>
        <v>', NOW(), NOW())</v>
      </c>
      <c r="AI153" t="str">
        <f t="shared" si="65"/>
        <v>INSERT INTO estudiante (id, nombre, apellido1, apellido2, correo, documento, estado, semestre, jornada, pilo_paga, created_at, updated_at) VALUES (20113965, 'SERGIO ANDRES', 'ACOSTA  ', 'MORENO', 'sergio-acosta@javeriana.edu.co', 1014272738, 'Normal', 'Resto de Estudiantes', 'Diurna', 'N/A', NOW(), NOW())</v>
      </c>
      <c r="BF153" t="s">
        <v>3811</v>
      </c>
    </row>
    <row r="154" spans="1:58" x14ac:dyDescent="0.25">
      <c r="A154">
        <v>20008128</v>
      </c>
      <c r="B154" t="s">
        <v>561</v>
      </c>
      <c r="C154" t="s">
        <v>304</v>
      </c>
      <c r="D154" t="s">
        <v>291</v>
      </c>
      <c r="E154" t="s">
        <v>562</v>
      </c>
      <c r="F154">
        <v>1020783731</v>
      </c>
      <c r="G154" t="s">
        <v>65</v>
      </c>
      <c r="H154" t="s">
        <v>173</v>
      </c>
      <c r="I154" t="s">
        <v>21</v>
      </c>
      <c r="J154" t="s">
        <v>16</v>
      </c>
      <c r="M154" t="str">
        <f t="shared" si="44"/>
        <v>INSERT INTO estudiante (id, nombre, apellido1, apellido2, correo, documento, estado, semestre, jornada, pilo_paga, created_at, updated_at) VALUES (</v>
      </c>
      <c r="N154">
        <f t="shared" si="45"/>
        <v>20008128</v>
      </c>
      <c r="O154" t="str">
        <f t="shared" si="46"/>
        <v>, '</v>
      </c>
      <c r="P154" t="str">
        <f t="shared" si="47"/>
        <v>Juan Andres</v>
      </c>
      <c r="Q154" t="str">
        <f t="shared" si="48"/>
        <v>', '</v>
      </c>
      <c r="R154" t="str">
        <f t="shared" si="49"/>
        <v>Clavijo</v>
      </c>
      <c r="S154" t="str">
        <f t="shared" si="50"/>
        <v>', '</v>
      </c>
      <c r="T154" t="str">
        <f t="shared" si="51"/>
        <v>Sanchez</v>
      </c>
      <c r="U154" t="str">
        <f t="shared" si="52"/>
        <v>', '</v>
      </c>
      <c r="V154" t="str">
        <f t="shared" si="53"/>
        <v>juanclavijo@javeriana.edu.co</v>
      </c>
      <c r="W154" t="str">
        <f t="shared" si="54"/>
        <v xml:space="preserve">', </v>
      </c>
      <c r="X154">
        <f t="shared" si="55"/>
        <v>1020783731</v>
      </c>
      <c r="Y154" t="str">
        <f t="shared" si="56"/>
        <v>, '</v>
      </c>
      <c r="Z154" t="str">
        <f t="shared" si="57"/>
        <v>Normal</v>
      </c>
      <c r="AA154" t="str">
        <f t="shared" si="58"/>
        <v>', '</v>
      </c>
      <c r="AB154" t="str">
        <f t="shared" si="59"/>
        <v>Resto de Estudiantes</v>
      </c>
      <c r="AC154" t="str">
        <f t="shared" si="60"/>
        <v>', '</v>
      </c>
      <c r="AD154" t="str">
        <f t="shared" si="61"/>
        <v>Diurna</v>
      </c>
      <c r="AE154" t="str">
        <f t="shared" si="62"/>
        <v>', '</v>
      </c>
      <c r="AF154" t="str">
        <f t="shared" si="63"/>
        <v>N/A</v>
      </c>
      <c r="AG154" t="str">
        <f t="shared" si="64"/>
        <v>', NOW(), NOW())</v>
      </c>
      <c r="AI154" t="str">
        <f t="shared" si="65"/>
        <v>INSERT INTO estudiante (id, nombre, apellido1, apellido2, correo, documento, estado, semestre, jornada, pilo_paga, created_at, updated_at) VALUES (20008128, 'Juan Andres', 'Clavijo', 'Sanchez', 'juanclavijo@javeriana.edu.co', 1020783731, 'Normal', 'Resto de Estudiantes', 'Diurna', 'N/A', NOW(), NOW())</v>
      </c>
      <c r="BF154" t="s">
        <v>3811</v>
      </c>
    </row>
    <row r="155" spans="1:58" x14ac:dyDescent="0.25">
      <c r="A155">
        <v>10158656</v>
      </c>
      <c r="B155" t="s">
        <v>179</v>
      </c>
      <c r="C155" t="s">
        <v>563</v>
      </c>
      <c r="D155" t="s">
        <v>564</v>
      </c>
      <c r="E155" t="s">
        <v>565</v>
      </c>
      <c r="F155">
        <v>1136884845</v>
      </c>
      <c r="G155" t="s">
        <v>65</v>
      </c>
      <c r="H155" t="s">
        <v>173</v>
      </c>
      <c r="I155" t="s">
        <v>21</v>
      </c>
      <c r="J155" t="s">
        <v>16</v>
      </c>
      <c r="M155" t="str">
        <f t="shared" si="44"/>
        <v>INSERT INTO estudiante (id, nombre, apellido1, apellido2, correo, documento, estado, semestre, jornada, pilo_paga, created_at, updated_at) VALUES (</v>
      </c>
      <c r="N155">
        <f t="shared" si="45"/>
        <v>10158656</v>
      </c>
      <c r="O155" t="str">
        <f t="shared" si="46"/>
        <v>, '</v>
      </c>
      <c r="P155" t="str">
        <f t="shared" si="47"/>
        <v>Maria Camila</v>
      </c>
      <c r="Q155" t="str">
        <f t="shared" si="48"/>
        <v>', '</v>
      </c>
      <c r="R155" t="str">
        <f t="shared" si="49"/>
        <v>Correa</v>
      </c>
      <c r="S155" t="str">
        <f t="shared" si="50"/>
        <v>', '</v>
      </c>
      <c r="T155" t="str">
        <f t="shared" si="51"/>
        <v>Hurtado</v>
      </c>
      <c r="U155" t="str">
        <f t="shared" si="52"/>
        <v>', '</v>
      </c>
      <c r="V155" t="str">
        <f t="shared" si="53"/>
        <v>mcorreah@javeriana.edu.co</v>
      </c>
      <c r="W155" t="str">
        <f t="shared" si="54"/>
        <v xml:space="preserve">', </v>
      </c>
      <c r="X155">
        <f t="shared" si="55"/>
        <v>1136884845</v>
      </c>
      <c r="Y155" t="str">
        <f t="shared" si="56"/>
        <v>, '</v>
      </c>
      <c r="Z155" t="str">
        <f t="shared" si="57"/>
        <v>Normal</v>
      </c>
      <c r="AA155" t="str">
        <f t="shared" si="58"/>
        <v>', '</v>
      </c>
      <c r="AB155" t="str">
        <f t="shared" si="59"/>
        <v>Resto de Estudiantes</v>
      </c>
      <c r="AC155" t="str">
        <f t="shared" si="60"/>
        <v>', '</v>
      </c>
      <c r="AD155" t="str">
        <f t="shared" si="61"/>
        <v>Diurna</v>
      </c>
      <c r="AE155" t="str">
        <f t="shared" si="62"/>
        <v>', '</v>
      </c>
      <c r="AF155" t="str">
        <f t="shared" si="63"/>
        <v>N/A</v>
      </c>
      <c r="AG155" t="str">
        <f t="shared" si="64"/>
        <v>', NOW(), NOW())</v>
      </c>
      <c r="AI155" t="str">
        <f t="shared" si="65"/>
        <v>INSERT INTO estudiante (id, nombre, apellido1, apellido2, correo, documento, estado, semestre, jornada, pilo_paga, created_at, updated_at) VALUES (10158656, 'Maria Camila', 'Correa', 'Hurtado', 'mcorreah@javeriana.edu.co', 1136884845, 'Normal', 'Resto de Estudiantes', 'Diurna', 'N/A', NOW(), NOW())</v>
      </c>
      <c r="BF155" t="s">
        <v>3811</v>
      </c>
    </row>
    <row r="156" spans="1:58" x14ac:dyDescent="0.25">
      <c r="A156">
        <v>20131464</v>
      </c>
      <c r="B156" t="s">
        <v>566</v>
      </c>
      <c r="C156" t="s">
        <v>567</v>
      </c>
      <c r="D156" t="s">
        <v>568</v>
      </c>
      <c r="E156" t="s">
        <v>569</v>
      </c>
      <c r="F156">
        <v>1090467013</v>
      </c>
      <c r="G156" t="s">
        <v>65</v>
      </c>
      <c r="H156" t="s">
        <v>173</v>
      </c>
      <c r="I156" t="s">
        <v>21</v>
      </c>
      <c r="J156" t="s">
        <v>16</v>
      </c>
      <c r="M156" t="str">
        <f t="shared" si="44"/>
        <v>INSERT INTO estudiante (id, nombre, apellido1, apellido2, correo, documento, estado, semestre, jornada, pilo_paga, created_at, updated_at) VALUES (</v>
      </c>
      <c r="N156">
        <f t="shared" si="45"/>
        <v>20131464</v>
      </c>
      <c r="O156" t="str">
        <f t="shared" si="46"/>
        <v>, '</v>
      </c>
      <c r="P156" t="str">
        <f t="shared" si="47"/>
        <v>Carlos Gustavo</v>
      </c>
      <c r="Q156" t="str">
        <f t="shared" si="48"/>
        <v>', '</v>
      </c>
      <c r="R156" t="str">
        <f t="shared" si="49"/>
        <v>Eslava</v>
      </c>
      <c r="S156" t="str">
        <f t="shared" si="50"/>
        <v>', '</v>
      </c>
      <c r="T156" t="str">
        <f t="shared" si="51"/>
        <v>Mattos</v>
      </c>
      <c r="U156" t="str">
        <f t="shared" si="52"/>
        <v>', '</v>
      </c>
      <c r="V156" t="str">
        <f t="shared" si="53"/>
        <v>eslavacarlos@javeriana.edu.co</v>
      </c>
      <c r="W156" t="str">
        <f t="shared" si="54"/>
        <v xml:space="preserve">', </v>
      </c>
      <c r="X156">
        <f t="shared" si="55"/>
        <v>1090467013</v>
      </c>
      <c r="Y156" t="str">
        <f t="shared" si="56"/>
        <v>, '</v>
      </c>
      <c r="Z156" t="str">
        <f t="shared" si="57"/>
        <v>Normal</v>
      </c>
      <c r="AA156" t="str">
        <f t="shared" si="58"/>
        <v>', '</v>
      </c>
      <c r="AB156" t="str">
        <f t="shared" si="59"/>
        <v>Resto de Estudiantes</v>
      </c>
      <c r="AC156" t="str">
        <f t="shared" si="60"/>
        <v>', '</v>
      </c>
      <c r="AD156" t="str">
        <f t="shared" si="61"/>
        <v>Diurna</v>
      </c>
      <c r="AE156" t="str">
        <f t="shared" si="62"/>
        <v>', '</v>
      </c>
      <c r="AF156" t="str">
        <f t="shared" si="63"/>
        <v>N/A</v>
      </c>
      <c r="AG156" t="str">
        <f t="shared" si="64"/>
        <v>', NOW(), NOW())</v>
      </c>
      <c r="AI156" t="str">
        <f t="shared" si="65"/>
        <v>INSERT INTO estudiante (id, nombre, apellido1, apellido2, correo, documento, estado, semestre, jornada, pilo_paga, created_at, updated_at) VALUES (20131464, 'Carlos Gustavo', 'Eslava', 'Mattos', 'eslavacarlos@javeriana.edu.co', 1090467013, 'Normal', 'Resto de Estudiantes', 'Diurna', 'N/A', NOW(), NOW())</v>
      </c>
      <c r="BF156" t="s">
        <v>3811</v>
      </c>
    </row>
    <row r="157" spans="1:58" x14ac:dyDescent="0.25">
      <c r="A157">
        <v>20132416</v>
      </c>
      <c r="B157" t="s">
        <v>570</v>
      </c>
      <c r="C157" t="s">
        <v>280</v>
      </c>
      <c r="D157" t="s">
        <v>571</v>
      </c>
      <c r="E157" t="s">
        <v>572</v>
      </c>
      <c r="F157">
        <v>1090470543</v>
      </c>
      <c r="G157" t="s">
        <v>65</v>
      </c>
      <c r="H157" t="s">
        <v>173</v>
      </c>
      <c r="I157" t="s">
        <v>21</v>
      </c>
      <c r="J157" t="s">
        <v>16</v>
      </c>
      <c r="M157" t="str">
        <f t="shared" si="44"/>
        <v>INSERT INTO estudiante (id, nombre, apellido1, apellido2, correo, documento, estado, semestre, jornada, pilo_paga, created_at, updated_at) VALUES (</v>
      </c>
      <c r="N157">
        <f t="shared" si="45"/>
        <v>20132416</v>
      </c>
      <c r="O157" t="str">
        <f t="shared" si="46"/>
        <v>, '</v>
      </c>
      <c r="P157" t="str">
        <f t="shared" si="47"/>
        <v xml:space="preserve">Daniela </v>
      </c>
      <c r="Q157" t="str">
        <f t="shared" si="48"/>
        <v>', '</v>
      </c>
      <c r="R157" t="str">
        <f t="shared" si="49"/>
        <v>Fernandez</v>
      </c>
      <c r="S157" t="str">
        <f t="shared" si="50"/>
        <v>', '</v>
      </c>
      <c r="T157" t="str">
        <f t="shared" si="51"/>
        <v>Carrero</v>
      </c>
      <c r="U157" t="str">
        <f t="shared" si="52"/>
        <v>', '</v>
      </c>
      <c r="V157" t="str">
        <f t="shared" si="53"/>
        <v>d_fernandez@javeriana.edu.co</v>
      </c>
      <c r="W157" t="str">
        <f t="shared" si="54"/>
        <v xml:space="preserve">', </v>
      </c>
      <c r="X157">
        <f t="shared" si="55"/>
        <v>1090470543</v>
      </c>
      <c r="Y157" t="str">
        <f t="shared" si="56"/>
        <v>, '</v>
      </c>
      <c r="Z157" t="str">
        <f t="shared" si="57"/>
        <v>Normal</v>
      </c>
      <c r="AA157" t="str">
        <f t="shared" si="58"/>
        <v>', '</v>
      </c>
      <c r="AB157" t="str">
        <f t="shared" si="59"/>
        <v>Resto de Estudiantes</v>
      </c>
      <c r="AC157" t="str">
        <f t="shared" si="60"/>
        <v>', '</v>
      </c>
      <c r="AD157" t="str">
        <f t="shared" si="61"/>
        <v>Diurna</v>
      </c>
      <c r="AE157" t="str">
        <f t="shared" si="62"/>
        <v>', '</v>
      </c>
      <c r="AF157" t="str">
        <f t="shared" si="63"/>
        <v>N/A</v>
      </c>
      <c r="AG157" t="str">
        <f t="shared" si="64"/>
        <v>', NOW(), NOW())</v>
      </c>
      <c r="AI157" t="str">
        <f t="shared" si="65"/>
        <v>INSERT INTO estudiante (id, nombre, apellido1, apellido2, correo, documento, estado, semestre, jornada, pilo_paga, created_at, updated_at) VALUES (20132416, 'Daniela ', 'Fernandez', 'Carrero', 'd_fernandez@javeriana.edu.co', 1090470543, 'Normal', 'Resto de Estudiantes', 'Diurna', 'N/A', NOW(), NOW())</v>
      </c>
      <c r="BF157" t="s">
        <v>3811</v>
      </c>
    </row>
    <row r="158" spans="1:58" x14ac:dyDescent="0.25">
      <c r="A158">
        <v>20127999</v>
      </c>
      <c r="B158" t="s">
        <v>573</v>
      </c>
      <c r="C158" t="s">
        <v>336</v>
      </c>
      <c r="D158" t="s">
        <v>574</v>
      </c>
      <c r="E158" t="s">
        <v>575</v>
      </c>
      <c r="F158">
        <v>1026291197</v>
      </c>
      <c r="G158" t="s">
        <v>65</v>
      </c>
      <c r="H158" t="s">
        <v>173</v>
      </c>
      <c r="I158" t="s">
        <v>21</v>
      </c>
      <c r="J158" t="s">
        <v>16</v>
      </c>
      <c r="M158" t="str">
        <f t="shared" si="44"/>
        <v>INSERT INTO estudiante (id, nombre, apellido1, apellido2, correo, documento, estado, semestre, jornada, pilo_paga, created_at, updated_at) VALUES (</v>
      </c>
      <c r="N158">
        <f t="shared" si="45"/>
        <v>20127999</v>
      </c>
      <c r="O158" t="str">
        <f t="shared" si="46"/>
        <v>, '</v>
      </c>
      <c r="P158" t="str">
        <f t="shared" si="47"/>
        <v>MarIa Alejandra</v>
      </c>
      <c r="Q158" t="str">
        <f t="shared" si="48"/>
        <v>', '</v>
      </c>
      <c r="R158" t="str">
        <f t="shared" si="49"/>
        <v>Figueroa</v>
      </c>
      <c r="S158" t="str">
        <f t="shared" si="50"/>
        <v>', '</v>
      </c>
      <c r="T158" t="str">
        <f t="shared" si="51"/>
        <v>Forero</v>
      </c>
      <c r="U158" t="str">
        <f t="shared" si="52"/>
        <v>', '</v>
      </c>
      <c r="V158" t="str">
        <f t="shared" si="53"/>
        <v>figueroa.maria@javeriana.edu.co</v>
      </c>
      <c r="W158" t="str">
        <f t="shared" si="54"/>
        <v xml:space="preserve">', </v>
      </c>
      <c r="X158">
        <f t="shared" si="55"/>
        <v>1026291197</v>
      </c>
      <c r="Y158" t="str">
        <f t="shared" si="56"/>
        <v>, '</v>
      </c>
      <c r="Z158" t="str">
        <f t="shared" si="57"/>
        <v>Normal</v>
      </c>
      <c r="AA158" t="str">
        <f t="shared" si="58"/>
        <v>', '</v>
      </c>
      <c r="AB158" t="str">
        <f t="shared" si="59"/>
        <v>Resto de Estudiantes</v>
      </c>
      <c r="AC158" t="str">
        <f t="shared" si="60"/>
        <v>', '</v>
      </c>
      <c r="AD158" t="str">
        <f t="shared" si="61"/>
        <v>Diurna</v>
      </c>
      <c r="AE158" t="str">
        <f t="shared" si="62"/>
        <v>', '</v>
      </c>
      <c r="AF158" t="str">
        <f t="shared" si="63"/>
        <v>N/A</v>
      </c>
      <c r="AG158" t="str">
        <f t="shared" si="64"/>
        <v>', NOW(), NOW())</v>
      </c>
      <c r="AI158" t="str">
        <f t="shared" si="65"/>
        <v>INSERT INTO estudiante (id, nombre, apellido1, apellido2, correo, documento, estado, semestre, jornada, pilo_paga, created_at, updated_at) VALUES (20127999, 'MarIa Alejandra', 'Figueroa', 'Forero', 'figueroa.maria@javeriana.edu.co', 1026291197, 'Normal', 'Resto de Estudiantes', 'Diurna', 'N/A', NOW(), NOW())</v>
      </c>
      <c r="BF158" t="s">
        <v>3811</v>
      </c>
    </row>
    <row r="159" spans="1:58" x14ac:dyDescent="0.25">
      <c r="A159">
        <v>20114538</v>
      </c>
      <c r="B159" t="s">
        <v>576</v>
      </c>
      <c r="C159" t="s">
        <v>521</v>
      </c>
      <c r="D159" t="s">
        <v>577</v>
      </c>
      <c r="E159" t="s">
        <v>578</v>
      </c>
      <c r="F159">
        <v>1020802619</v>
      </c>
      <c r="G159" t="s">
        <v>65</v>
      </c>
      <c r="H159" t="s">
        <v>173</v>
      </c>
      <c r="I159" t="s">
        <v>21</v>
      </c>
      <c r="J159" t="s">
        <v>16</v>
      </c>
      <c r="M159" t="str">
        <f t="shared" si="44"/>
        <v>INSERT INTO estudiante (id, nombre, apellido1, apellido2, correo, documento, estado, semestre, jornada, pilo_paga, created_at, updated_at) VALUES (</v>
      </c>
      <c r="N159">
        <f t="shared" si="45"/>
        <v>20114538</v>
      </c>
      <c r="O159" t="str">
        <f t="shared" si="46"/>
        <v>, '</v>
      </c>
      <c r="P159" t="str">
        <f t="shared" si="47"/>
        <v>Daniel Ernesto</v>
      </c>
      <c r="Q159" t="str">
        <f t="shared" si="48"/>
        <v>', '</v>
      </c>
      <c r="R159" t="str">
        <f t="shared" si="49"/>
        <v>Galvis</v>
      </c>
      <c r="S159" t="str">
        <f t="shared" si="50"/>
        <v>', '</v>
      </c>
      <c r="T159" t="str">
        <f t="shared" si="51"/>
        <v>Echeverry</v>
      </c>
      <c r="U159" t="str">
        <f t="shared" si="52"/>
        <v>', '</v>
      </c>
      <c r="V159" t="str">
        <f t="shared" si="53"/>
        <v>galvis-d@javeriana.edu.co</v>
      </c>
      <c r="W159" t="str">
        <f t="shared" si="54"/>
        <v xml:space="preserve">', </v>
      </c>
      <c r="X159">
        <f t="shared" si="55"/>
        <v>1020802619</v>
      </c>
      <c r="Y159" t="str">
        <f t="shared" si="56"/>
        <v>, '</v>
      </c>
      <c r="Z159" t="str">
        <f t="shared" si="57"/>
        <v>Normal</v>
      </c>
      <c r="AA159" t="str">
        <f t="shared" si="58"/>
        <v>', '</v>
      </c>
      <c r="AB159" t="str">
        <f t="shared" si="59"/>
        <v>Resto de Estudiantes</v>
      </c>
      <c r="AC159" t="str">
        <f t="shared" si="60"/>
        <v>', '</v>
      </c>
      <c r="AD159" t="str">
        <f t="shared" si="61"/>
        <v>Diurna</v>
      </c>
      <c r="AE159" t="str">
        <f t="shared" si="62"/>
        <v>', '</v>
      </c>
      <c r="AF159" t="str">
        <f t="shared" si="63"/>
        <v>N/A</v>
      </c>
      <c r="AG159" t="str">
        <f t="shared" si="64"/>
        <v>', NOW(), NOW())</v>
      </c>
      <c r="AI159" t="str">
        <f t="shared" si="65"/>
        <v>INSERT INTO estudiante (id, nombre, apellido1, apellido2, correo, documento, estado, semestre, jornada, pilo_paga, created_at, updated_at) VALUES (20114538, 'Daniel Ernesto', 'Galvis', 'Echeverry', 'galvis-d@javeriana.edu.co', 1020802619, 'Normal', 'Resto de Estudiantes', 'Diurna', 'N/A', NOW(), NOW())</v>
      </c>
      <c r="BF159" t="s">
        <v>3811</v>
      </c>
    </row>
    <row r="160" spans="1:58" x14ac:dyDescent="0.25">
      <c r="A160">
        <v>20043224</v>
      </c>
      <c r="B160" t="s">
        <v>579</v>
      </c>
      <c r="C160" t="s">
        <v>407</v>
      </c>
      <c r="D160" t="s">
        <v>291</v>
      </c>
      <c r="E160" t="s">
        <v>580</v>
      </c>
      <c r="F160">
        <v>1020797123</v>
      </c>
      <c r="G160" t="s">
        <v>65</v>
      </c>
      <c r="H160" t="s">
        <v>173</v>
      </c>
      <c r="I160" t="s">
        <v>21</v>
      </c>
      <c r="J160" t="s">
        <v>16</v>
      </c>
      <c r="M160" t="str">
        <f t="shared" si="44"/>
        <v>INSERT INTO estudiante (id, nombre, apellido1, apellido2, correo, documento, estado, semestre, jornada, pilo_paga, created_at, updated_at) VALUES (</v>
      </c>
      <c r="N160">
        <f t="shared" si="45"/>
        <v>20043224</v>
      </c>
      <c r="O160" t="str">
        <f t="shared" si="46"/>
        <v>, '</v>
      </c>
      <c r="P160" t="str">
        <f t="shared" si="47"/>
        <v>Estefania</v>
      </c>
      <c r="Q160" t="str">
        <f t="shared" si="48"/>
        <v>', '</v>
      </c>
      <c r="R160" t="str">
        <f t="shared" si="49"/>
        <v>Garcia</v>
      </c>
      <c r="S160" t="str">
        <f t="shared" si="50"/>
        <v>', '</v>
      </c>
      <c r="T160" t="str">
        <f t="shared" si="51"/>
        <v>Sanchez</v>
      </c>
      <c r="U160" t="str">
        <f t="shared" si="52"/>
        <v>', '</v>
      </c>
      <c r="V160" t="str">
        <f t="shared" si="53"/>
        <v>garcia.estefania@javeriana.edu.co</v>
      </c>
      <c r="W160" t="str">
        <f t="shared" si="54"/>
        <v xml:space="preserve">', </v>
      </c>
      <c r="X160">
        <f t="shared" si="55"/>
        <v>1020797123</v>
      </c>
      <c r="Y160" t="str">
        <f t="shared" si="56"/>
        <v>, '</v>
      </c>
      <c r="Z160" t="str">
        <f t="shared" si="57"/>
        <v>Normal</v>
      </c>
      <c r="AA160" t="str">
        <f t="shared" si="58"/>
        <v>', '</v>
      </c>
      <c r="AB160" t="str">
        <f t="shared" si="59"/>
        <v>Resto de Estudiantes</v>
      </c>
      <c r="AC160" t="str">
        <f t="shared" si="60"/>
        <v>', '</v>
      </c>
      <c r="AD160" t="str">
        <f t="shared" si="61"/>
        <v>Diurna</v>
      </c>
      <c r="AE160" t="str">
        <f t="shared" si="62"/>
        <v>', '</v>
      </c>
      <c r="AF160" t="str">
        <f t="shared" si="63"/>
        <v>N/A</v>
      </c>
      <c r="AG160" t="str">
        <f t="shared" si="64"/>
        <v>', NOW(), NOW())</v>
      </c>
      <c r="AI160" t="str">
        <f t="shared" si="65"/>
        <v>INSERT INTO estudiante (id, nombre, apellido1, apellido2, correo, documento, estado, semestre, jornada, pilo_paga, created_at, updated_at) VALUES (20043224, 'Estefania', 'Garcia', 'Sanchez', 'garcia.estefania@javeriana.edu.co', 1020797123, 'Normal', 'Resto de Estudiantes', 'Diurna', 'N/A', NOW(), NOW())</v>
      </c>
      <c r="BF160" t="s">
        <v>3811</v>
      </c>
    </row>
    <row r="161" spans="1:58" x14ac:dyDescent="0.25">
      <c r="A161">
        <v>20134702</v>
      </c>
      <c r="B161" t="s">
        <v>581</v>
      </c>
      <c r="C161" t="s">
        <v>273</v>
      </c>
      <c r="D161" t="s">
        <v>329</v>
      </c>
      <c r="E161" t="s">
        <v>582</v>
      </c>
      <c r="F161">
        <v>1020826090</v>
      </c>
      <c r="G161" t="s">
        <v>65</v>
      </c>
      <c r="H161" t="s">
        <v>173</v>
      </c>
      <c r="I161" t="s">
        <v>21</v>
      </c>
      <c r="J161" t="s">
        <v>16</v>
      </c>
      <c r="M161" t="str">
        <f t="shared" si="44"/>
        <v>INSERT INTO estudiante (id, nombre, apellido1, apellido2, correo, documento, estado, semestre, jornada, pilo_paga, created_at, updated_at) VALUES (</v>
      </c>
      <c r="N161">
        <f t="shared" si="45"/>
        <v>20134702</v>
      </c>
      <c r="O161" t="str">
        <f t="shared" si="46"/>
        <v>, '</v>
      </c>
      <c r="P161" t="str">
        <f t="shared" si="47"/>
        <v xml:space="preserve">Rafael </v>
      </c>
      <c r="Q161" t="str">
        <f t="shared" si="48"/>
        <v>', '</v>
      </c>
      <c r="R161" t="str">
        <f t="shared" si="49"/>
        <v>GarcIa</v>
      </c>
      <c r="S161" t="str">
        <f t="shared" si="50"/>
        <v>', '</v>
      </c>
      <c r="T161" t="str">
        <f t="shared" si="51"/>
        <v>Pardo</v>
      </c>
      <c r="U161" t="str">
        <f t="shared" si="52"/>
        <v>', '</v>
      </c>
      <c r="V161" t="str">
        <f t="shared" si="53"/>
        <v>garciarafael@javeriana.edu.co</v>
      </c>
      <c r="W161" t="str">
        <f t="shared" si="54"/>
        <v xml:space="preserve">', </v>
      </c>
      <c r="X161">
        <f t="shared" si="55"/>
        <v>1020826090</v>
      </c>
      <c r="Y161" t="str">
        <f t="shared" si="56"/>
        <v>, '</v>
      </c>
      <c r="Z161" t="str">
        <f t="shared" si="57"/>
        <v>Normal</v>
      </c>
      <c r="AA161" t="str">
        <f t="shared" si="58"/>
        <v>', '</v>
      </c>
      <c r="AB161" t="str">
        <f t="shared" si="59"/>
        <v>Resto de Estudiantes</v>
      </c>
      <c r="AC161" t="str">
        <f t="shared" si="60"/>
        <v>', '</v>
      </c>
      <c r="AD161" t="str">
        <f t="shared" si="61"/>
        <v>Diurna</v>
      </c>
      <c r="AE161" t="str">
        <f t="shared" si="62"/>
        <v>', '</v>
      </c>
      <c r="AF161" t="str">
        <f t="shared" si="63"/>
        <v>N/A</v>
      </c>
      <c r="AG161" t="str">
        <f t="shared" si="64"/>
        <v>', NOW(), NOW())</v>
      </c>
      <c r="AI161" t="str">
        <f t="shared" si="65"/>
        <v>INSERT INTO estudiante (id, nombre, apellido1, apellido2, correo, documento, estado, semestre, jornada, pilo_paga, created_at, updated_at) VALUES (20134702, 'Rafael ', 'GarcIa', 'Pardo', 'garciarafael@javeriana.edu.co', 1020826090, 'Normal', 'Resto de Estudiantes', 'Diurna', 'N/A', NOW(), NOW())</v>
      </c>
      <c r="BF161" t="s">
        <v>3811</v>
      </c>
    </row>
    <row r="162" spans="1:58" x14ac:dyDescent="0.25">
      <c r="A162">
        <v>20060379</v>
      </c>
      <c r="B162" t="s">
        <v>583</v>
      </c>
      <c r="C162" t="s">
        <v>442</v>
      </c>
      <c r="D162" t="s">
        <v>46</v>
      </c>
      <c r="E162" t="s">
        <v>584</v>
      </c>
      <c r="F162">
        <v>1020791772</v>
      </c>
      <c r="G162" t="s">
        <v>65</v>
      </c>
      <c r="H162" t="s">
        <v>173</v>
      </c>
      <c r="I162" t="s">
        <v>21</v>
      </c>
      <c r="J162" t="s">
        <v>16</v>
      </c>
      <c r="M162" t="str">
        <f t="shared" si="44"/>
        <v>INSERT INTO estudiante (id, nombre, apellido1, apellido2, correo, documento, estado, semestre, jornada, pilo_paga, created_at, updated_at) VALUES (</v>
      </c>
      <c r="N162">
        <f t="shared" si="45"/>
        <v>20060379</v>
      </c>
      <c r="O162" t="str">
        <f t="shared" si="46"/>
        <v>, '</v>
      </c>
      <c r="P162" t="str">
        <f t="shared" si="47"/>
        <v>Carolina</v>
      </c>
      <c r="Q162" t="str">
        <f t="shared" si="48"/>
        <v>', '</v>
      </c>
      <c r="R162" t="str">
        <f t="shared" si="49"/>
        <v>Garzon</v>
      </c>
      <c r="S162" t="str">
        <f t="shared" si="50"/>
        <v>', '</v>
      </c>
      <c r="T162" t="str">
        <f t="shared" si="51"/>
        <v>Mendoza</v>
      </c>
      <c r="U162" t="str">
        <f t="shared" si="52"/>
        <v>', '</v>
      </c>
      <c r="V162" t="str">
        <f t="shared" si="53"/>
        <v>carolina.garzon@javeriana.edu.co</v>
      </c>
      <c r="W162" t="str">
        <f t="shared" si="54"/>
        <v xml:space="preserve">', </v>
      </c>
      <c r="X162">
        <f t="shared" si="55"/>
        <v>1020791772</v>
      </c>
      <c r="Y162" t="str">
        <f t="shared" si="56"/>
        <v>, '</v>
      </c>
      <c r="Z162" t="str">
        <f t="shared" si="57"/>
        <v>Normal</v>
      </c>
      <c r="AA162" t="str">
        <f t="shared" si="58"/>
        <v>', '</v>
      </c>
      <c r="AB162" t="str">
        <f t="shared" si="59"/>
        <v>Resto de Estudiantes</v>
      </c>
      <c r="AC162" t="str">
        <f t="shared" si="60"/>
        <v>', '</v>
      </c>
      <c r="AD162" t="str">
        <f t="shared" si="61"/>
        <v>Diurna</v>
      </c>
      <c r="AE162" t="str">
        <f t="shared" si="62"/>
        <v>', '</v>
      </c>
      <c r="AF162" t="str">
        <f t="shared" si="63"/>
        <v>N/A</v>
      </c>
      <c r="AG162" t="str">
        <f t="shared" si="64"/>
        <v>', NOW(), NOW())</v>
      </c>
      <c r="AI162" t="str">
        <f t="shared" si="65"/>
        <v>INSERT INTO estudiante (id, nombre, apellido1, apellido2, correo, documento, estado, semestre, jornada, pilo_paga, created_at, updated_at) VALUES (20060379, 'Carolina', 'Garzon', 'Mendoza', 'carolina.garzon@javeriana.edu.co', 1020791772, 'Normal', 'Resto de Estudiantes', 'Diurna', 'N/A', NOW(), NOW())</v>
      </c>
      <c r="BF162" t="s">
        <v>3811</v>
      </c>
    </row>
    <row r="163" spans="1:58" x14ac:dyDescent="0.25">
      <c r="A163">
        <v>20094825</v>
      </c>
      <c r="B163" t="s">
        <v>460</v>
      </c>
      <c r="C163" t="s">
        <v>585</v>
      </c>
      <c r="D163" t="s">
        <v>288</v>
      </c>
      <c r="E163" t="s">
        <v>586</v>
      </c>
      <c r="F163">
        <v>1014276952</v>
      </c>
      <c r="G163" t="s">
        <v>65</v>
      </c>
      <c r="H163" t="s">
        <v>173</v>
      </c>
      <c r="I163" t="s">
        <v>21</v>
      </c>
      <c r="J163" t="s">
        <v>16</v>
      </c>
      <c r="M163" t="str">
        <f t="shared" si="44"/>
        <v>INSERT INTO estudiante (id, nombre, apellido1, apellido2, correo, documento, estado, semestre, jornada, pilo_paga, created_at, updated_at) VALUES (</v>
      </c>
      <c r="N163">
        <f t="shared" si="45"/>
        <v>20094825</v>
      </c>
      <c r="O163" t="str">
        <f t="shared" si="46"/>
        <v>, '</v>
      </c>
      <c r="P163" t="str">
        <f t="shared" si="47"/>
        <v>Daniela Alejandra</v>
      </c>
      <c r="Q163" t="str">
        <f t="shared" si="48"/>
        <v>', '</v>
      </c>
      <c r="R163" t="str">
        <f t="shared" si="49"/>
        <v>Gelvez</v>
      </c>
      <c r="S163" t="str">
        <f t="shared" si="50"/>
        <v>', '</v>
      </c>
      <c r="T163" t="str">
        <f t="shared" si="51"/>
        <v>Gonzalez</v>
      </c>
      <c r="U163" t="str">
        <f t="shared" si="52"/>
        <v>', '</v>
      </c>
      <c r="V163" t="str">
        <f t="shared" si="53"/>
        <v>gelvezd@javeriana.edu.co</v>
      </c>
      <c r="W163" t="str">
        <f t="shared" si="54"/>
        <v xml:space="preserve">', </v>
      </c>
      <c r="X163">
        <f t="shared" si="55"/>
        <v>1014276952</v>
      </c>
      <c r="Y163" t="str">
        <f t="shared" si="56"/>
        <v>, '</v>
      </c>
      <c r="Z163" t="str">
        <f t="shared" si="57"/>
        <v>Normal</v>
      </c>
      <c r="AA163" t="str">
        <f t="shared" si="58"/>
        <v>', '</v>
      </c>
      <c r="AB163" t="str">
        <f t="shared" si="59"/>
        <v>Resto de Estudiantes</v>
      </c>
      <c r="AC163" t="str">
        <f t="shared" si="60"/>
        <v>', '</v>
      </c>
      <c r="AD163" t="str">
        <f t="shared" si="61"/>
        <v>Diurna</v>
      </c>
      <c r="AE163" t="str">
        <f t="shared" si="62"/>
        <v>', '</v>
      </c>
      <c r="AF163" t="str">
        <f t="shared" si="63"/>
        <v>N/A</v>
      </c>
      <c r="AG163" t="str">
        <f t="shared" si="64"/>
        <v>', NOW(), NOW())</v>
      </c>
      <c r="AI163" t="str">
        <f t="shared" si="65"/>
        <v>INSERT INTO estudiante (id, nombre, apellido1, apellido2, correo, documento, estado, semestre, jornada, pilo_paga, created_at, updated_at) VALUES (20094825, 'Daniela Alejandra', 'Gelvez', 'Gonzalez', 'gelvezd@javeriana.edu.co', 1014276952, 'Normal', 'Resto de Estudiantes', 'Diurna', 'N/A', NOW(), NOW())</v>
      </c>
      <c r="BF163" t="s">
        <v>3811</v>
      </c>
    </row>
    <row r="164" spans="1:58" x14ac:dyDescent="0.25">
      <c r="A164">
        <v>20111430</v>
      </c>
      <c r="B164" t="s">
        <v>587</v>
      </c>
      <c r="C164" t="s">
        <v>73</v>
      </c>
      <c r="D164" t="s">
        <v>47</v>
      </c>
      <c r="E164" t="s">
        <v>588</v>
      </c>
      <c r="F164">
        <v>1019109952</v>
      </c>
      <c r="G164" t="s">
        <v>65</v>
      </c>
      <c r="H164" t="s">
        <v>173</v>
      </c>
      <c r="I164" t="s">
        <v>21</v>
      </c>
      <c r="J164" t="s">
        <v>16</v>
      </c>
      <c r="M164" t="str">
        <f t="shared" si="44"/>
        <v>INSERT INTO estudiante (id, nombre, apellido1, apellido2, correo, documento, estado, semestre, jornada, pilo_paga, created_at, updated_at) VALUES (</v>
      </c>
      <c r="N164">
        <f t="shared" si="45"/>
        <v>20111430</v>
      </c>
      <c r="O164" t="str">
        <f t="shared" si="46"/>
        <v>, '</v>
      </c>
      <c r="P164" t="str">
        <f t="shared" si="47"/>
        <v>Maria Fernanda</v>
      </c>
      <c r="Q164" t="str">
        <f t="shared" si="48"/>
        <v>', '</v>
      </c>
      <c r="R164" t="str">
        <f t="shared" si="49"/>
        <v>Gomez</v>
      </c>
      <c r="S164" t="str">
        <f t="shared" si="50"/>
        <v>', '</v>
      </c>
      <c r="T164" t="str">
        <f t="shared" si="51"/>
        <v>Medina</v>
      </c>
      <c r="U164" t="str">
        <f t="shared" si="52"/>
        <v>', '</v>
      </c>
      <c r="V164" t="str">
        <f t="shared" si="53"/>
        <v>mf_gomez@javeriana.edu.co</v>
      </c>
      <c r="W164" t="str">
        <f t="shared" si="54"/>
        <v xml:space="preserve">', </v>
      </c>
      <c r="X164">
        <f t="shared" si="55"/>
        <v>1019109952</v>
      </c>
      <c r="Y164" t="str">
        <f t="shared" si="56"/>
        <v>, '</v>
      </c>
      <c r="Z164" t="str">
        <f t="shared" si="57"/>
        <v>Normal</v>
      </c>
      <c r="AA164" t="str">
        <f t="shared" si="58"/>
        <v>', '</v>
      </c>
      <c r="AB164" t="str">
        <f t="shared" si="59"/>
        <v>Resto de Estudiantes</v>
      </c>
      <c r="AC164" t="str">
        <f t="shared" si="60"/>
        <v>', '</v>
      </c>
      <c r="AD164" t="str">
        <f t="shared" si="61"/>
        <v>Diurna</v>
      </c>
      <c r="AE164" t="str">
        <f t="shared" si="62"/>
        <v>', '</v>
      </c>
      <c r="AF164" t="str">
        <f t="shared" si="63"/>
        <v>N/A</v>
      </c>
      <c r="AG164" t="str">
        <f t="shared" si="64"/>
        <v>', NOW(), NOW())</v>
      </c>
      <c r="AI164" t="str">
        <f t="shared" si="65"/>
        <v>INSERT INTO estudiante (id, nombre, apellido1, apellido2, correo, documento, estado, semestre, jornada, pilo_paga, created_at, updated_at) VALUES (20111430, 'Maria Fernanda', 'Gomez', 'Medina', 'mf_gomez@javeriana.edu.co', 1019109952, 'Normal', 'Resto de Estudiantes', 'Diurna', 'N/A', NOW(), NOW())</v>
      </c>
      <c r="BF164" t="s">
        <v>3811</v>
      </c>
    </row>
    <row r="165" spans="1:58" x14ac:dyDescent="0.25">
      <c r="A165">
        <v>20134701</v>
      </c>
      <c r="B165" t="s">
        <v>542</v>
      </c>
      <c r="C165" t="s">
        <v>288</v>
      </c>
      <c r="D165" t="s">
        <v>589</v>
      </c>
      <c r="E165" t="s">
        <v>590</v>
      </c>
      <c r="F165">
        <v>1020826313</v>
      </c>
      <c r="G165" t="s">
        <v>65</v>
      </c>
      <c r="H165" t="s">
        <v>173</v>
      </c>
      <c r="I165" t="s">
        <v>21</v>
      </c>
      <c r="J165" t="s">
        <v>16</v>
      </c>
      <c r="M165" t="str">
        <f t="shared" si="44"/>
        <v>INSERT INTO estudiante (id, nombre, apellido1, apellido2, correo, documento, estado, semestre, jornada, pilo_paga, created_at, updated_at) VALUES (</v>
      </c>
      <c r="N165">
        <f t="shared" si="45"/>
        <v>20134701</v>
      </c>
      <c r="O165" t="str">
        <f t="shared" si="46"/>
        <v>, '</v>
      </c>
      <c r="P165" t="str">
        <f t="shared" si="47"/>
        <v xml:space="preserve">Carolina </v>
      </c>
      <c r="Q165" t="str">
        <f t="shared" si="48"/>
        <v>', '</v>
      </c>
      <c r="R165" t="str">
        <f t="shared" si="49"/>
        <v>Gonzalez</v>
      </c>
      <c r="S165" t="str">
        <f t="shared" si="50"/>
        <v>', '</v>
      </c>
      <c r="T165" t="str">
        <f t="shared" si="51"/>
        <v>Santamaria</v>
      </c>
      <c r="U165" t="str">
        <f t="shared" si="52"/>
        <v>', '</v>
      </c>
      <c r="V165" t="str">
        <f t="shared" si="53"/>
        <v>gonzalezcarolina@javeriana.edu.co</v>
      </c>
      <c r="W165" t="str">
        <f t="shared" si="54"/>
        <v xml:space="preserve">', </v>
      </c>
      <c r="X165">
        <f t="shared" si="55"/>
        <v>1020826313</v>
      </c>
      <c r="Y165" t="str">
        <f t="shared" si="56"/>
        <v>, '</v>
      </c>
      <c r="Z165" t="str">
        <f t="shared" si="57"/>
        <v>Normal</v>
      </c>
      <c r="AA165" t="str">
        <f t="shared" si="58"/>
        <v>', '</v>
      </c>
      <c r="AB165" t="str">
        <f t="shared" si="59"/>
        <v>Resto de Estudiantes</v>
      </c>
      <c r="AC165" t="str">
        <f t="shared" si="60"/>
        <v>', '</v>
      </c>
      <c r="AD165" t="str">
        <f t="shared" si="61"/>
        <v>Diurna</v>
      </c>
      <c r="AE165" t="str">
        <f t="shared" si="62"/>
        <v>', '</v>
      </c>
      <c r="AF165" t="str">
        <f t="shared" si="63"/>
        <v>N/A</v>
      </c>
      <c r="AG165" t="str">
        <f t="shared" si="64"/>
        <v>', NOW(), NOW())</v>
      </c>
      <c r="AI165" t="str">
        <f t="shared" si="65"/>
        <v>INSERT INTO estudiante (id, nombre, apellido1, apellido2, correo, documento, estado, semestre, jornada, pilo_paga, created_at, updated_at) VALUES (20134701, 'Carolina ', 'Gonzalez', 'Santamaria', 'gonzalezcarolina@javeriana.edu.co', 1020826313, 'Normal', 'Resto de Estudiantes', 'Diurna', 'N/A', NOW(), NOW())</v>
      </c>
      <c r="BF165" t="s">
        <v>3811</v>
      </c>
    </row>
    <row r="166" spans="1:58" x14ac:dyDescent="0.25">
      <c r="A166">
        <v>20109456</v>
      </c>
      <c r="B166" t="s">
        <v>366</v>
      </c>
      <c r="C166" t="s">
        <v>288</v>
      </c>
      <c r="D166" t="s">
        <v>563</v>
      </c>
      <c r="E166" t="s">
        <v>591</v>
      </c>
      <c r="F166">
        <v>1082995522</v>
      </c>
      <c r="G166" t="s">
        <v>65</v>
      </c>
      <c r="H166" t="s">
        <v>173</v>
      </c>
      <c r="I166" t="s">
        <v>21</v>
      </c>
      <c r="J166" t="s">
        <v>16</v>
      </c>
      <c r="M166" t="str">
        <f t="shared" si="44"/>
        <v>INSERT INTO estudiante (id, nombre, apellido1, apellido2, correo, documento, estado, semestre, jornada, pilo_paga, created_at, updated_at) VALUES (</v>
      </c>
      <c r="N166">
        <f t="shared" si="45"/>
        <v>20109456</v>
      </c>
      <c r="O166" t="str">
        <f t="shared" si="46"/>
        <v>, '</v>
      </c>
      <c r="P166" t="str">
        <f t="shared" si="47"/>
        <v>Daniela</v>
      </c>
      <c r="Q166" t="str">
        <f t="shared" si="48"/>
        <v>', '</v>
      </c>
      <c r="R166" t="str">
        <f t="shared" si="49"/>
        <v>Gonzalez</v>
      </c>
      <c r="S166" t="str">
        <f t="shared" si="50"/>
        <v>', '</v>
      </c>
      <c r="T166" t="str">
        <f t="shared" si="51"/>
        <v>Correa</v>
      </c>
      <c r="U166" t="str">
        <f t="shared" si="52"/>
        <v>', '</v>
      </c>
      <c r="V166" t="str">
        <f t="shared" si="53"/>
        <v>gonzalez_daniela@javeriana.edu.co</v>
      </c>
      <c r="W166" t="str">
        <f t="shared" si="54"/>
        <v xml:space="preserve">', </v>
      </c>
      <c r="X166">
        <f t="shared" si="55"/>
        <v>1082995522</v>
      </c>
      <c r="Y166" t="str">
        <f t="shared" si="56"/>
        <v>, '</v>
      </c>
      <c r="Z166" t="str">
        <f t="shared" si="57"/>
        <v>Normal</v>
      </c>
      <c r="AA166" t="str">
        <f t="shared" si="58"/>
        <v>', '</v>
      </c>
      <c r="AB166" t="str">
        <f t="shared" si="59"/>
        <v>Resto de Estudiantes</v>
      </c>
      <c r="AC166" t="str">
        <f t="shared" si="60"/>
        <v>', '</v>
      </c>
      <c r="AD166" t="str">
        <f t="shared" si="61"/>
        <v>Diurna</v>
      </c>
      <c r="AE166" t="str">
        <f t="shared" si="62"/>
        <v>', '</v>
      </c>
      <c r="AF166" t="str">
        <f t="shared" si="63"/>
        <v>N/A</v>
      </c>
      <c r="AG166" t="str">
        <f t="shared" si="64"/>
        <v>', NOW(), NOW())</v>
      </c>
      <c r="AI166" t="str">
        <f t="shared" si="65"/>
        <v>INSERT INTO estudiante (id, nombre, apellido1, apellido2, correo, documento, estado, semestre, jornada, pilo_paga, created_at, updated_at) VALUES (20109456, 'Daniela', 'Gonzalez', 'Correa', 'gonzalez_daniela@javeriana.edu.co', 1082995522, 'Normal', 'Resto de Estudiantes', 'Diurna', 'N/A', NOW(), NOW())</v>
      </c>
      <c r="BF166" t="s">
        <v>3811</v>
      </c>
    </row>
    <row r="167" spans="1:58" x14ac:dyDescent="0.25">
      <c r="A167">
        <v>20110213</v>
      </c>
      <c r="B167" t="s">
        <v>339</v>
      </c>
      <c r="C167" t="s">
        <v>592</v>
      </c>
      <c r="D167" t="s">
        <v>347</v>
      </c>
      <c r="E167" t="s">
        <v>593</v>
      </c>
      <c r="F167">
        <v>1082991250</v>
      </c>
      <c r="G167" t="s">
        <v>65</v>
      </c>
      <c r="H167" t="s">
        <v>173</v>
      </c>
      <c r="I167" t="s">
        <v>21</v>
      </c>
      <c r="J167" t="s">
        <v>16</v>
      </c>
      <c r="M167" t="str">
        <f t="shared" si="44"/>
        <v>INSERT INTO estudiante (id, nombre, apellido1, apellido2, correo, documento, estado, semestre, jornada, pilo_paga, created_at, updated_at) VALUES (</v>
      </c>
      <c r="N167">
        <f t="shared" si="45"/>
        <v>20110213</v>
      </c>
      <c r="O167" t="str">
        <f t="shared" si="46"/>
        <v>, '</v>
      </c>
      <c r="P167" t="str">
        <f t="shared" si="47"/>
        <v>Andres Felipe</v>
      </c>
      <c r="Q167" t="str">
        <f t="shared" si="48"/>
        <v>', '</v>
      </c>
      <c r="R167" t="str">
        <f t="shared" si="49"/>
        <v>Gutierrez De PiNeres</v>
      </c>
      <c r="S167" t="str">
        <f t="shared" si="50"/>
        <v>', '</v>
      </c>
      <c r="T167" t="str">
        <f t="shared" si="51"/>
        <v>Gutierrez</v>
      </c>
      <c r="U167" t="str">
        <f t="shared" si="52"/>
        <v>', '</v>
      </c>
      <c r="V167" t="str">
        <f t="shared" si="53"/>
        <v>agutierrezdepineres@javeriana.edu.co</v>
      </c>
      <c r="W167" t="str">
        <f t="shared" si="54"/>
        <v xml:space="preserve">', </v>
      </c>
      <c r="X167">
        <f t="shared" si="55"/>
        <v>1082991250</v>
      </c>
      <c r="Y167" t="str">
        <f t="shared" si="56"/>
        <v>, '</v>
      </c>
      <c r="Z167" t="str">
        <f t="shared" si="57"/>
        <v>Normal</v>
      </c>
      <c r="AA167" t="str">
        <f t="shared" si="58"/>
        <v>', '</v>
      </c>
      <c r="AB167" t="str">
        <f t="shared" si="59"/>
        <v>Resto de Estudiantes</v>
      </c>
      <c r="AC167" t="str">
        <f t="shared" si="60"/>
        <v>', '</v>
      </c>
      <c r="AD167" t="str">
        <f t="shared" si="61"/>
        <v>Diurna</v>
      </c>
      <c r="AE167" t="str">
        <f t="shared" si="62"/>
        <v>', '</v>
      </c>
      <c r="AF167" t="str">
        <f t="shared" si="63"/>
        <v>N/A</v>
      </c>
      <c r="AG167" t="str">
        <f t="shared" si="64"/>
        <v>', NOW(), NOW())</v>
      </c>
      <c r="AI167" t="str">
        <f t="shared" si="65"/>
        <v>INSERT INTO estudiante (id, nombre, apellido1, apellido2, correo, documento, estado, semestre, jornada, pilo_paga, created_at, updated_at) VALUES (20110213, 'Andres Felipe', 'Gutierrez De PiNeres', 'Gutierrez', 'agutierrezdepineres@javeriana.edu.co', 1082991250, 'Normal', 'Resto de Estudiantes', 'Diurna', 'N/A', NOW(), NOW())</v>
      </c>
      <c r="BF167" t="s">
        <v>3811</v>
      </c>
    </row>
    <row r="168" spans="1:58" x14ac:dyDescent="0.25">
      <c r="A168">
        <v>20114537</v>
      </c>
      <c r="B168" t="s">
        <v>141</v>
      </c>
      <c r="C168" t="s">
        <v>243</v>
      </c>
      <c r="D168" t="s">
        <v>594</v>
      </c>
      <c r="E168" t="s">
        <v>595</v>
      </c>
      <c r="F168">
        <v>1015462393</v>
      </c>
      <c r="G168" t="s">
        <v>65</v>
      </c>
      <c r="H168" t="s">
        <v>173</v>
      </c>
      <c r="I168" t="s">
        <v>21</v>
      </c>
      <c r="J168" t="s">
        <v>16</v>
      </c>
      <c r="M168" t="str">
        <f t="shared" si="44"/>
        <v>INSERT INTO estudiante (id, nombre, apellido1, apellido2, correo, documento, estado, semestre, jornada, pilo_paga, created_at, updated_at) VALUES (</v>
      </c>
      <c r="N168">
        <f t="shared" si="45"/>
        <v>20114537</v>
      </c>
      <c r="O168" t="str">
        <f t="shared" si="46"/>
        <v>, '</v>
      </c>
      <c r="P168" t="str">
        <f t="shared" si="47"/>
        <v>NICOLAS</v>
      </c>
      <c r="Q168" t="str">
        <f t="shared" si="48"/>
        <v>', '</v>
      </c>
      <c r="R168" t="str">
        <f t="shared" si="49"/>
        <v>HERNANDEZ</v>
      </c>
      <c r="S168" t="str">
        <f t="shared" si="50"/>
        <v>', '</v>
      </c>
      <c r="T168" t="str">
        <f t="shared" si="51"/>
        <v>NAGLES</v>
      </c>
      <c r="U168" t="str">
        <f t="shared" si="52"/>
        <v>', '</v>
      </c>
      <c r="V168" t="str">
        <f t="shared" si="53"/>
        <v>nhernandezn@javeriana.edu.co</v>
      </c>
      <c r="W168" t="str">
        <f t="shared" si="54"/>
        <v xml:space="preserve">', </v>
      </c>
      <c r="X168">
        <f t="shared" si="55"/>
        <v>1015462393</v>
      </c>
      <c r="Y168" t="str">
        <f t="shared" si="56"/>
        <v>, '</v>
      </c>
      <c r="Z168" t="str">
        <f t="shared" si="57"/>
        <v>Normal</v>
      </c>
      <c r="AA168" t="str">
        <f t="shared" si="58"/>
        <v>', '</v>
      </c>
      <c r="AB168" t="str">
        <f t="shared" si="59"/>
        <v>Resto de Estudiantes</v>
      </c>
      <c r="AC168" t="str">
        <f t="shared" si="60"/>
        <v>', '</v>
      </c>
      <c r="AD168" t="str">
        <f t="shared" si="61"/>
        <v>Diurna</v>
      </c>
      <c r="AE168" t="str">
        <f t="shared" si="62"/>
        <v>', '</v>
      </c>
      <c r="AF168" t="str">
        <f t="shared" si="63"/>
        <v>N/A</v>
      </c>
      <c r="AG168" t="str">
        <f t="shared" si="64"/>
        <v>', NOW(), NOW())</v>
      </c>
      <c r="AI168" t="str">
        <f t="shared" si="65"/>
        <v>INSERT INTO estudiante (id, nombre, apellido1, apellido2, correo, documento, estado, semestre, jornada, pilo_paga, created_at, updated_at) VALUES (20114537, 'NICOLAS', 'HERNANDEZ', 'NAGLES', 'nhernandezn@javeriana.edu.co', 1015462393, 'Normal', 'Resto de Estudiantes', 'Diurna', 'N/A', NOW(), NOW())</v>
      </c>
      <c r="BF168" t="s">
        <v>3811</v>
      </c>
    </row>
    <row r="169" spans="1:58" x14ac:dyDescent="0.25">
      <c r="A169">
        <v>20095221</v>
      </c>
      <c r="B169" t="s">
        <v>596</v>
      </c>
      <c r="C169" t="s">
        <v>597</v>
      </c>
      <c r="D169" t="s">
        <v>598</v>
      </c>
      <c r="E169" t="s">
        <v>599</v>
      </c>
      <c r="F169">
        <v>1020814615</v>
      </c>
      <c r="G169" t="s">
        <v>65</v>
      </c>
      <c r="H169" t="s">
        <v>173</v>
      </c>
      <c r="I169" t="s">
        <v>21</v>
      </c>
      <c r="J169" t="s">
        <v>16</v>
      </c>
      <c r="M169" t="str">
        <f t="shared" si="44"/>
        <v>INSERT INTO estudiante (id, nombre, apellido1, apellido2, correo, documento, estado, semestre, jornada, pilo_paga, created_at, updated_at) VALUES (</v>
      </c>
      <c r="N169">
        <f t="shared" si="45"/>
        <v>20095221</v>
      </c>
      <c r="O169" t="str">
        <f t="shared" si="46"/>
        <v>, '</v>
      </c>
      <c r="P169" t="str">
        <f t="shared" si="47"/>
        <v>Heinz</v>
      </c>
      <c r="Q169" t="str">
        <f t="shared" si="48"/>
        <v>', '</v>
      </c>
      <c r="R169" t="str">
        <f t="shared" si="49"/>
        <v>Jany</v>
      </c>
      <c r="S169" t="str">
        <f t="shared" si="50"/>
        <v>', '</v>
      </c>
      <c r="T169" t="str">
        <f t="shared" si="51"/>
        <v>Mancilla</v>
      </c>
      <c r="U169" t="str">
        <f t="shared" si="52"/>
        <v>', '</v>
      </c>
      <c r="V169" t="str">
        <f t="shared" si="53"/>
        <v>hjany@javeriana.edu.co</v>
      </c>
      <c r="W169" t="str">
        <f t="shared" si="54"/>
        <v xml:space="preserve">', </v>
      </c>
      <c r="X169">
        <f t="shared" si="55"/>
        <v>1020814615</v>
      </c>
      <c r="Y169" t="str">
        <f t="shared" si="56"/>
        <v>, '</v>
      </c>
      <c r="Z169" t="str">
        <f t="shared" si="57"/>
        <v>Normal</v>
      </c>
      <c r="AA169" t="str">
        <f t="shared" si="58"/>
        <v>', '</v>
      </c>
      <c r="AB169" t="str">
        <f t="shared" si="59"/>
        <v>Resto de Estudiantes</v>
      </c>
      <c r="AC169" t="str">
        <f t="shared" si="60"/>
        <v>', '</v>
      </c>
      <c r="AD169" t="str">
        <f t="shared" si="61"/>
        <v>Diurna</v>
      </c>
      <c r="AE169" t="str">
        <f t="shared" si="62"/>
        <v>', '</v>
      </c>
      <c r="AF169" t="str">
        <f t="shared" si="63"/>
        <v>N/A</v>
      </c>
      <c r="AG169" t="str">
        <f t="shared" si="64"/>
        <v>', NOW(), NOW())</v>
      </c>
      <c r="AI169" t="str">
        <f t="shared" si="65"/>
        <v>INSERT INTO estudiante (id, nombre, apellido1, apellido2, correo, documento, estado, semestre, jornada, pilo_paga, created_at, updated_at) VALUES (20095221, 'Heinz', 'Jany', 'Mancilla', 'hjany@javeriana.edu.co', 1020814615, 'Normal', 'Resto de Estudiantes', 'Diurna', 'N/A', NOW(), NOW())</v>
      </c>
      <c r="BF169" t="s">
        <v>3811</v>
      </c>
    </row>
    <row r="170" spans="1:58" x14ac:dyDescent="0.25">
      <c r="A170">
        <v>20075165</v>
      </c>
      <c r="B170" t="s">
        <v>311</v>
      </c>
      <c r="C170" t="s">
        <v>600</v>
      </c>
      <c r="D170" t="s">
        <v>601</v>
      </c>
      <c r="E170" t="s">
        <v>602</v>
      </c>
      <c r="F170">
        <v>1020799558</v>
      </c>
      <c r="G170" t="s">
        <v>65</v>
      </c>
      <c r="H170" t="s">
        <v>173</v>
      </c>
      <c r="I170" t="s">
        <v>21</v>
      </c>
      <c r="J170" t="s">
        <v>16</v>
      </c>
      <c r="M170" t="str">
        <f t="shared" si="44"/>
        <v>INSERT INTO estudiante (id, nombre, apellido1, apellido2, correo, documento, estado, semestre, jornada, pilo_paga, created_at, updated_at) VALUES (</v>
      </c>
      <c r="N170">
        <f t="shared" si="45"/>
        <v>20075165</v>
      </c>
      <c r="O170" t="str">
        <f t="shared" si="46"/>
        <v>, '</v>
      </c>
      <c r="P170" t="str">
        <f t="shared" si="47"/>
        <v>Maria Alejandra</v>
      </c>
      <c r="Q170" t="str">
        <f t="shared" si="48"/>
        <v>', '</v>
      </c>
      <c r="R170" t="str">
        <f t="shared" si="49"/>
        <v>Jimenez</v>
      </c>
      <c r="S170" t="str">
        <f t="shared" si="50"/>
        <v>', '</v>
      </c>
      <c r="T170" t="str">
        <f t="shared" si="51"/>
        <v>Lopez</v>
      </c>
      <c r="U170" t="str">
        <f t="shared" si="52"/>
        <v>', '</v>
      </c>
      <c r="V170" t="str">
        <f t="shared" si="53"/>
        <v>mjimenezl@javeriana.edu.co</v>
      </c>
      <c r="W170" t="str">
        <f t="shared" si="54"/>
        <v xml:space="preserve">', </v>
      </c>
      <c r="X170">
        <f t="shared" si="55"/>
        <v>1020799558</v>
      </c>
      <c r="Y170" t="str">
        <f t="shared" si="56"/>
        <v>, '</v>
      </c>
      <c r="Z170" t="str">
        <f t="shared" si="57"/>
        <v>Normal</v>
      </c>
      <c r="AA170" t="str">
        <f t="shared" si="58"/>
        <v>', '</v>
      </c>
      <c r="AB170" t="str">
        <f t="shared" si="59"/>
        <v>Resto de Estudiantes</v>
      </c>
      <c r="AC170" t="str">
        <f t="shared" si="60"/>
        <v>', '</v>
      </c>
      <c r="AD170" t="str">
        <f t="shared" si="61"/>
        <v>Diurna</v>
      </c>
      <c r="AE170" t="str">
        <f t="shared" si="62"/>
        <v>', '</v>
      </c>
      <c r="AF170" t="str">
        <f t="shared" si="63"/>
        <v>N/A</v>
      </c>
      <c r="AG170" t="str">
        <f t="shared" si="64"/>
        <v>', NOW(), NOW())</v>
      </c>
      <c r="AI170" t="str">
        <f t="shared" si="65"/>
        <v>INSERT INTO estudiante (id, nombre, apellido1, apellido2, correo, documento, estado, semestre, jornada, pilo_paga, created_at, updated_at) VALUES (20075165, 'Maria Alejandra', 'Jimenez', 'Lopez', 'mjimenezl@javeriana.edu.co', 1020799558, 'Normal', 'Resto de Estudiantes', 'Diurna', 'N/A', NOW(), NOW())</v>
      </c>
      <c r="BF170" t="s">
        <v>3811</v>
      </c>
    </row>
    <row r="171" spans="1:58" x14ac:dyDescent="0.25">
      <c r="A171">
        <v>20099839</v>
      </c>
      <c r="B171" t="s">
        <v>603</v>
      </c>
      <c r="C171" t="s">
        <v>604</v>
      </c>
      <c r="D171" t="s">
        <v>605</v>
      </c>
      <c r="E171" t="s">
        <v>606</v>
      </c>
      <c r="F171">
        <v>1020799593</v>
      </c>
      <c r="G171" t="s">
        <v>65</v>
      </c>
      <c r="H171" t="s">
        <v>173</v>
      </c>
      <c r="I171" t="s">
        <v>21</v>
      </c>
      <c r="J171" t="s">
        <v>16</v>
      </c>
      <c r="M171" t="str">
        <f t="shared" si="44"/>
        <v>INSERT INTO estudiante (id, nombre, apellido1, apellido2, correo, documento, estado, semestre, jornada, pilo_paga, created_at, updated_at) VALUES (</v>
      </c>
      <c r="N171">
        <f t="shared" si="45"/>
        <v>20099839</v>
      </c>
      <c r="O171" t="str">
        <f t="shared" si="46"/>
        <v>, '</v>
      </c>
      <c r="P171" t="str">
        <f t="shared" si="47"/>
        <v>Maria Jose</v>
      </c>
      <c r="Q171" t="str">
        <f t="shared" si="48"/>
        <v>', '</v>
      </c>
      <c r="R171" t="str">
        <f t="shared" si="49"/>
        <v>Leal</v>
      </c>
      <c r="S171" t="str">
        <f t="shared" si="50"/>
        <v>', '</v>
      </c>
      <c r="T171" t="str">
        <f t="shared" si="51"/>
        <v>Quevedo</v>
      </c>
      <c r="U171" t="str">
        <f t="shared" si="52"/>
        <v>', '</v>
      </c>
      <c r="V171" t="str">
        <f t="shared" si="53"/>
        <v>mlealq@javeriana.edu.co</v>
      </c>
      <c r="W171" t="str">
        <f t="shared" si="54"/>
        <v xml:space="preserve">', </v>
      </c>
      <c r="X171">
        <f t="shared" si="55"/>
        <v>1020799593</v>
      </c>
      <c r="Y171" t="str">
        <f t="shared" si="56"/>
        <v>, '</v>
      </c>
      <c r="Z171" t="str">
        <f t="shared" si="57"/>
        <v>Normal</v>
      </c>
      <c r="AA171" t="str">
        <f t="shared" si="58"/>
        <v>', '</v>
      </c>
      <c r="AB171" t="str">
        <f t="shared" si="59"/>
        <v>Resto de Estudiantes</v>
      </c>
      <c r="AC171" t="str">
        <f t="shared" si="60"/>
        <v>', '</v>
      </c>
      <c r="AD171" t="str">
        <f t="shared" si="61"/>
        <v>Diurna</v>
      </c>
      <c r="AE171" t="str">
        <f t="shared" si="62"/>
        <v>', '</v>
      </c>
      <c r="AF171" t="str">
        <f t="shared" si="63"/>
        <v>N/A</v>
      </c>
      <c r="AG171" t="str">
        <f t="shared" si="64"/>
        <v>', NOW(), NOW())</v>
      </c>
      <c r="AI171" t="str">
        <f t="shared" si="65"/>
        <v>INSERT INTO estudiante (id, nombre, apellido1, apellido2, correo, documento, estado, semestre, jornada, pilo_paga, created_at, updated_at) VALUES (20099839, 'Maria Jose', 'Leal', 'Quevedo', 'mlealq@javeriana.edu.co', 1020799593, 'Normal', 'Resto de Estudiantes', 'Diurna', 'N/A', NOW(), NOW())</v>
      </c>
      <c r="BF171" t="s">
        <v>3811</v>
      </c>
    </row>
    <row r="172" spans="1:58" x14ac:dyDescent="0.25">
      <c r="A172">
        <v>20101358</v>
      </c>
      <c r="B172" t="s">
        <v>607</v>
      </c>
      <c r="C172" t="s">
        <v>608</v>
      </c>
      <c r="D172" t="s">
        <v>609</v>
      </c>
      <c r="E172" t="s">
        <v>610</v>
      </c>
      <c r="F172">
        <v>1022416422</v>
      </c>
      <c r="G172" t="s">
        <v>65</v>
      </c>
      <c r="H172" t="s">
        <v>173</v>
      </c>
      <c r="I172" t="s">
        <v>21</v>
      </c>
      <c r="J172" t="s">
        <v>16</v>
      </c>
      <c r="M172" t="str">
        <f t="shared" si="44"/>
        <v>INSERT INTO estudiante (id, nombre, apellido1, apellido2, correo, documento, estado, semestre, jornada, pilo_paga, created_at, updated_at) VALUES (</v>
      </c>
      <c r="N172">
        <f t="shared" si="45"/>
        <v>20101358</v>
      </c>
      <c r="O172" t="str">
        <f t="shared" si="46"/>
        <v>, '</v>
      </c>
      <c r="P172" t="str">
        <f t="shared" si="47"/>
        <v>Jhonatan Alexander</v>
      </c>
      <c r="Q172" t="str">
        <f t="shared" si="48"/>
        <v>', '</v>
      </c>
      <c r="R172" t="str">
        <f t="shared" si="49"/>
        <v>Leiva</v>
      </c>
      <c r="S172" t="str">
        <f t="shared" si="50"/>
        <v>', '</v>
      </c>
      <c r="T172" t="str">
        <f t="shared" si="51"/>
        <v>Alarcon</v>
      </c>
      <c r="U172" t="str">
        <f t="shared" si="52"/>
        <v>', '</v>
      </c>
      <c r="V172" t="str">
        <f t="shared" si="53"/>
        <v>j.leiva@javeriana.edu.co</v>
      </c>
      <c r="W172" t="str">
        <f t="shared" si="54"/>
        <v xml:space="preserve">', </v>
      </c>
      <c r="X172">
        <f t="shared" si="55"/>
        <v>1022416422</v>
      </c>
      <c r="Y172" t="str">
        <f t="shared" si="56"/>
        <v>, '</v>
      </c>
      <c r="Z172" t="str">
        <f t="shared" si="57"/>
        <v>Normal</v>
      </c>
      <c r="AA172" t="str">
        <f t="shared" si="58"/>
        <v>', '</v>
      </c>
      <c r="AB172" t="str">
        <f t="shared" si="59"/>
        <v>Resto de Estudiantes</v>
      </c>
      <c r="AC172" t="str">
        <f t="shared" si="60"/>
        <v>', '</v>
      </c>
      <c r="AD172" t="str">
        <f t="shared" si="61"/>
        <v>Diurna</v>
      </c>
      <c r="AE172" t="str">
        <f t="shared" si="62"/>
        <v>', '</v>
      </c>
      <c r="AF172" t="str">
        <f t="shared" si="63"/>
        <v>N/A</v>
      </c>
      <c r="AG172" t="str">
        <f t="shared" si="64"/>
        <v>', NOW(), NOW())</v>
      </c>
      <c r="AI172" t="str">
        <f t="shared" si="65"/>
        <v>INSERT INTO estudiante (id, nombre, apellido1, apellido2, correo, documento, estado, semestre, jornada, pilo_paga, created_at, updated_at) VALUES (20101358, 'Jhonatan Alexander', 'Leiva', 'Alarcon', 'j.leiva@javeriana.edu.co', 1022416422, 'Normal', 'Resto de Estudiantes', 'Diurna', 'N/A', NOW(), NOW())</v>
      </c>
      <c r="BF172" t="s">
        <v>3811</v>
      </c>
    </row>
    <row r="173" spans="1:58" x14ac:dyDescent="0.25">
      <c r="A173">
        <v>20109997</v>
      </c>
      <c r="B173" t="s">
        <v>249</v>
      </c>
      <c r="C173" t="s">
        <v>601</v>
      </c>
      <c r="D173" t="s">
        <v>421</v>
      </c>
      <c r="E173" t="s">
        <v>611</v>
      </c>
      <c r="F173">
        <v>1032489214</v>
      </c>
      <c r="G173" t="s">
        <v>65</v>
      </c>
      <c r="H173" t="s">
        <v>173</v>
      </c>
      <c r="I173" t="s">
        <v>21</v>
      </c>
      <c r="J173" t="s">
        <v>16</v>
      </c>
      <c r="M173" t="str">
        <f t="shared" si="44"/>
        <v>INSERT INTO estudiante (id, nombre, apellido1, apellido2, correo, documento, estado, semestre, jornada, pilo_paga, created_at, updated_at) VALUES (</v>
      </c>
      <c r="N173">
        <f t="shared" si="45"/>
        <v>20109997</v>
      </c>
      <c r="O173" t="str">
        <f t="shared" si="46"/>
        <v>, '</v>
      </c>
      <c r="P173" t="str">
        <f t="shared" si="47"/>
        <v>Catalina</v>
      </c>
      <c r="Q173" t="str">
        <f t="shared" si="48"/>
        <v>', '</v>
      </c>
      <c r="R173" t="str">
        <f t="shared" si="49"/>
        <v>Lopez</v>
      </c>
      <c r="S173" t="str">
        <f t="shared" si="50"/>
        <v>', '</v>
      </c>
      <c r="T173" t="str">
        <f t="shared" si="51"/>
        <v>Paez</v>
      </c>
      <c r="U173" t="str">
        <f t="shared" si="52"/>
        <v>', '</v>
      </c>
      <c r="V173" t="str">
        <f t="shared" si="53"/>
        <v>catalinalopez@javeriana.edu.co</v>
      </c>
      <c r="W173" t="str">
        <f t="shared" si="54"/>
        <v xml:space="preserve">', </v>
      </c>
      <c r="X173">
        <f t="shared" si="55"/>
        <v>1032489214</v>
      </c>
      <c r="Y173" t="str">
        <f t="shared" si="56"/>
        <v>, '</v>
      </c>
      <c r="Z173" t="str">
        <f t="shared" si="57"/>
        <v>Normal</v>
      </c>
      <c r="AA173" t="str">
        <f t="shared" si="58"/>
        <v>', '</v>
      </c>
      <c r="AB173" t="str">
        <f t="shared" si="59"/>
        <v>Resto de Estudiantes</v>
      </c>
      <c r="AC173" t="str">
        <f t="shared" si="60"/>
        <v>', '</v>
      </c>
      <c r="AD173" t="str">
        <f t="shared" si="61"/>
        <v>Diurna</v>
      </c>
      <c r="AE173" t="str">
        <f t="shared" si="62"/>
        <v>', '</v>
      </c>
      <c r="AF173" t="str">
        <f t="shared" si="63"/>
        <v>N/A</v>
      </c>
      <c r="AG173" t="str">
        <f t="shared" si="64"/>
        <v>', NOW(), NOW())</v>
      </c>
      <c r="AI173" t="str">
        <f t="shared" si="65"/>
        <v>INSERT INTO estudiante (id, nombre, apellido1, apellido2, correo, documento, estado, semestre, jornada, pilo_paga, created_at, updated_at) VALUES (20109997, 'Catalina', 'Lopez', 'Paez', 'catalinalopez@javeriana.edu.co', 1032489214, 'Normal', 'Resto de Estudiantes', 'Diurna', 'N/A', NOW(), NOW())</v>
      </c>
      <c r="BF173" t="s">
        <v>3811</v>
      </c>
    </row>
    <row r="174" spans="1:58" x14ac:dyDescent="0.25">
      <c r="A174">
        <v>20094610</v>
      </c>
      <c r="B174" t="s">
        <v>612</v>
      </c>
      <c r="C174" t="s">
        <v>613</v>
      </c>
      <c r="D174" t="s">
        <v>438</v>
      </c>
      <c r="E174" t="s">
        <v>614</v>
      </c>
      <c r="F174">
        <v>1020798864</v>
      </c>
      <c r="G174" t="s">
        <v>65</v>
      </c>
      <c r="H174" t="s">
        <v>173</v>
      </c>
      <c r="I174" t="s">
        <v>21</v>
      </c>
      <c r="J174" t="s">
        <v>16</v>
      </c>
      <c r="M174" t="str">
        <f t="shared" si="44"/>
        <v>INSERT INTO estudiante (id, nombre, apellido1, apellido2, correo, documento, estado, semestre, jornada, pilo_paga, created_at, updated_at) VALUES (</v>
      </c>
      <c r="N174">
        <f t="shared" si="45"/>
        <v>20094610</v>
      </c>
      <c r="O174" t="str">
        <f t="shared" si="46"/>
        <v>, '</v>
      </c>
      <c r="P174" t="str">
        <f t="shared" si="47"/>
        <v>Paula Camila</v>
      </c>
      <c r="Q174" t="str">
        <f t="shared" si="48"/>
        <v>', '</v>
      </c>
      <c r="R174" t="str">
        <f t="shared" si="49"/>
        <v>Mahecha</v>
      </c>
      <c r="S174" t="str">
        <f t="shared" si="50"/>
        <v>', '</v>
      </c>
      <c r="T174" t="str">
        <f t="shared" si="51"/>
        <v>Barrera</v>
      </c>
      <c r="U174" t="str">
        <f t="shared" si="52"/>
        <v>', '</v>
      </c>
      <c r="V174" t="str">
        <f t="shared" si="53"/>
        <v>p.mahecha@javeriana.edu.co</v>
      </c>
      <c r="W174" t="str">
        <f t="shared" si="54"/>
        <v xml:space="preserve">', </v>
      </c>
      <c r="X174">
        <f t="shared" si="55"/>
        <v>1020798864</v>
      </c>
      <c r="Y174" t="str">
        <f t="shared" si="56"/>
        <v>, '</v>
      </c>
      <c r="Z174" t="str">
        <f t="shared" si="57"/>
        <v>Normal</v>
      </c>
      <c r="AA174" t="str">
        <f t="shared" si="58"/>
        <v>', '</v>
      </c>
      <c r="AB174" t="str">
        <f t="shared" si="59"/>
        <v>Resto de Estudiantes</v>
      </c>
      <c r="AC174" t="str">
        <f t="shared" si="60"/>
        <v>', '</v>
      </c>
      <c r="AD174" t="str">
        <f t="shared" si="61"/>
        <v>Diurna</v>
      </c>
      <c r="AE174" t="str">
        <f t="shared" si="62"/>
        <v>', '</v>
      </c>
      <c r="AF174" t="str">
        <f t="shared" si="63"/>
        <v>N/A</v>
      </c>
      <c r="AG174" t="str">
        <f t="shared" si="64"/>
        <v>', NOW(), NOW())</v>
      </c>
      <c r="AI174" t="str">
        <f t="shared" si="65"/>
        <v>INSERT INTO estudiante (id, nombre, apellido1, apellido2, correo, documento, estado, semestre, jornada, pilo_paga, created_at, updated_at) VALUES (20094610, 'Paula Camila', 'Mahecha', 'Barrera', 'p.mahecha@javeriana.edu.co', 1020798864, 'Normal', 'Resto de Estudiantes', 'Diurna', 'N/A', NOW(), NOW())</v>
      </c>
      <c r="BF174" t="s">
        <v>3811</v>
      </c>
    </row>
    <row r="175" spans="1:58" x14ac:dyDescent="0.25">
      <c r="A175">
        <v>20106363</v>
      </c>
      <c r="B175" t="s">
        <v>615</v>
      </c>
      <c r="C175" t="s">
        <v>81</v>
      </c>
      <c r="D175" t="s">
        <v>616</v>
      </c>
      <c r="E175" t="s">
        <v>617</v>
      </c>
      <c r="F175">
        <v>1121945856</v>
      </c>
      <c r="G175" t="s">
        <v>65</v>
      </c>
      <c r="H175" t="s">
        <v>173</v>
      </c>
      <c r="I175" t="s">
        <v>21</v>
      </c>
      <c r="J175" t="s">
        <v>16</v>
      </c>
      <c r="M175" t="str">
        <f t="shared" si="44"/>
        <v>INSERT INTO estudiante (id, nombre, apellido1, apellido2, correo, documento, estado, semestre, jornada, pilo_paga, created_at, updated_at) VALUES (</v>
      </c>
      <c r="N175">
        <f t="shared" si="45"/>
        <v>20106363</v>
      </c>
      <c r="O175" t="str">
        <f t="shared" si="46"/>
        <v>, '</v>
      </c>
      <c r="P175" t="str">
        <f t="shared" si="47"/>
        <v>Mariana</v>
      </c>
      <c r="Q175" t="str">
        <f t="shared" si="48"/>
        <v>', '</v>
      </c>
      <c r="R175" t="str">
        <f t="shared" si="49"/>
        <v>Marin</v>
      </c>
      <c r="S175" t="str">
        <f t="shared" si="50"/>
        <v>', '</v>
      </c>
      <c r="T175" t="str">
        <f t="shared" si="51"/>
        <v>Narvaez</v>
      </c>
      <c r="U175" t="str">
        <f t="shared" si="52"/>
        <v>', '</v>
      </c>
      <c r="V175" t="str">
        <f t="shared" si="53"/>
        <v>mariana.marin@javeriana.edu.co</v>
      </c>
      <c r="W175" t="str">
        <f t="shared" si="54"/>
        <v xml:space="preserve">', </v>
      </c>
      <c r="X175">
        <f t="shared" si="55"/>
        <v>1121945856</v>
      </c>
      <c r="Y175" t="str">
        <f t="shared" si="56"/>
        <v>, '</v>
      </c>
      <c r="Z175" t="str">
        <f t="shared" si="57"/>
        <v>Normal</v>
      </c>
      <c r="AA175" t="str">
        <f t="shared" si="58"/>
        <v>', '</v>
      </c>
      <c r="AB175" t="str">
        <f t="shared" si="59"/>
        <v>Resto de Estudiantes</v>
      </c>
      <c r="AC175" t="str">
        <f t="shared" si="60"/>
        <v>', '</v>
      </c>
      <c r="AD175" t="str">
        <f t="shared" si="61"/>
        <v>Diurna</v>
      </c>
      <c r="AE175" t="str">
        <f t="shared" si="62"/>
        <v>', '</v>
      </c>
      <c r="AF175" t="str">
        <f t="shared" si="63"/>
        <v>N/A</v>
      </c>
      <c r="AG175" t="str">
        <f t="shared" si="64"/>
        <v>', NOW(), NOW())</v>
      </c>
      <c r="AI175" t="str">
        <f t="shared" si="65"/>
        <v>INSERT INTO estudiante (id, nombre, apellido1, apellido2, correo, documento, estado, semestre, jornada, pilo_paga, created_at, updated_at) VALUES (20106363, 'Mariana', 'Marin', 'Narvaez', 'mariana.marin@javeriana.edu.co', 1121945856, 'Normal', 'Resto de Estudiantes', 'Diurna', 'N/A', NOW(), NOW())</v>
      </c>
      <c r="BF175" t="s">
        <v>3811</v>
      </c>
    </row>
    <row r="176" spans="1:58" x14ac:dyDescent="0.25">
      <c r="A176">
        <v>20153566</v>
      </c>
      <c r="B176" t="s">
        <v>79</v>
      </c>
      <c r="C176" t="s">
        <v>618</v>
      </c>
      <c r="D176" t="s">
        <v>619</v>
      </c>
      <c r="E176" t="s">
        <v>620</v>
      </c>
      <c r="F176">
        <v>1032489293</v>
      </c>
      <c r="G176" t="s">
        <v>65</v>
      </c>
      <c r="H176" t="s">
        <v>173</v>
      </c>
      <c r="I176" t="s">
        <v>21</v>
      </c>
      <c r="J176" t="s">
        <v>16</v>
      </c>
      <c r="M176" t="str">
        <f t="shared" si="44"/>
        <v>INSERT INTO estudiante (id, nombre, apellido1, apellido2, correo, documento, estado, semestre, jornada, pilo_paga, created_at, updated_at) VALUES (</v>
      </c>
      <c r="N176">
        <f t="shared" si="45"/>
        <v>20153566</v>
      </c>
      <c r="O176" t="str">
        <f t="shared" si="46"/>
        <v>, '</v>
      </c>
      <c r="P176" t="str">
        <f t="shared" si="47"/>
        <v>Diego Alejandro</v>
      </c>
      <c r="Q176" t="str">
        <f t="shared" si="48"/>
        <v>', '</v>
      </c>
      <c r="R176" t="str">
        <f t="shared" si="49"/>
        <v>Marquez</v>
      </c>
      <c r="S176" t="str">
        <f t="shared" si="50"/>
        <v>', '</v>
      </c>
      <c r="T176" t="str">
        <f t="shared" si="51"/>
        <v>Tolosa</v>
      </c>
      <c r="U176" t="str">
        <f t="shared" si="52"/>
        <v>', '</v>
      </c>
      <c r="V176" t="str">
        <f t="shared" si="53"/>
        <v>diego_marquez@javeriana.edu.co</v>
      </c>
      <c r="W176" t="str">
        <f t="shared" si="54"/>
        <v xml:space="preserve">', </v>
      </c>
      <c r="X176">
        <f t="shared" si="55"/>
        <v>1032489293</v>
      </c>
      <c r="Y176" t="str">
        <f t="shared" si="56"/>
        <v>, '</v>
      </c>
      <c r="Z176" t="str">
        <f t="shared" si="57"/>
        <v>Normal</v>
      </c>
      <c r="AA176" t="str">
        <f t="shared" si="58"/>
        <v>', '</v>
      </c>
      <c r="AB176" t="str">
        <f t="shared" si="59"/>
        <v>Resto de Estudiantes</v>
      </c>
      <c r="AC176" t="str">
        <f t="shared" si="60"/>
        <v>', '</v>
      </c>
      <c r="AD176" t="str">
        <f t="shared" si="61"/>
        <v>Diurna</v>
      </c>
      <c r="AE176" t="str">
        <f t="shared" si="62"/>
        <v>', '</v>
      </c>
      <c r="AF176" t="str">
        <f t="shared" si="63"/>
        <v>N/A</v>
      </c>
      <c r="AG176" t="str">
        <f t="shared" si="64"/>
        <v>', NOW(), NOW())</v>
      </c>
      <c r="AI176" t="str">
        <f t="shared" si="65"/>
        <v>INSERT INTO estudiante (id, nombre, apellido1, apellido2, correo, documento, estado, semestre, jornada, pilo_paga, created_at, updated_at) VALUES (20153566, 'Diego Alejandro', 'Marquez', 'Tolosa', 'diego_marquez@javeriana.edu.co', 1032489293, 'Normal', 'Resto de Estudiantes', 'Diurna', 'N/A', NOW(), NOW())</v>
      </c>
      <c r="BF176" t="s">
        <v>3811</v>
      </c>
    </row>
    <row r="177" spans="1:58" x14ac:dyDescent="0.25">
      <c r="A177">
        <v>20134747</v>
      </c>
      <c r="B177" t="s">
        <v>621</v>
      </c>
      <c r="C177" t="s">
        <v>47</v>
      </c>
      <c r="D177" t="s">
        <v>622</v>
      </c>
      <c r="E177" t="s">
        <v>623</v>
      </c>
      <c r="F177">
        <v>1020816675</v>
      </c>
      <c r="G177" t="s">
        <v>65</v>
      </c>
      <c r="H177" t="s">
        <v>173</v>
      </c>
      <c r="I177" t="s">
        <v>21</v>
      </c>
      <c r="J177" t="s">
        <v>16</v>
      </c>
      <c r="M177" t="str">
        <f t="shared" si="44"/>
        <v>INSERT INTO estudiante (id, nombre, apellido1, apellido2, correo, documento, estado, semestre, jornada, pilo_paga, created_at, updated_at) VALUES (</v>
      </c>
      <c r="N177">
        <f t="shared" si="45"/>
        <v>20134747</v>
      </c>
      <c r="O177" t="str">
        <f t="shared" si="46"/>
        <v>, '</v>
      </c>
      <c r="P177" t="str">
        <f t="shared" si="47"/>
        <v>Victoria Xiomara</v>
      </c>
      <c r="Q177" t="str">
        <f t="shared" si="48"/>
        <v>', '</v>
      </c>
      <c r="R177" t="str">
        <f t="shared" si="49"/>
        <v>Medina</v>
      </c>
      <c r="S177" t="str">
        <f t="shared" si="50"/>
        <v>', '</v>
      </c>
      <c r="T177" t="str">
        <f t="shared" si="51"/>
        <v>Fuentes</v>
      </c>
      <c r="U177" t="str">
        <f t="shared" si="52"/>
        <v>', '</v>
      </c>
      <c r="V177" t="str">
        <f t="shared" si="53"/>
        <v>victoriamedina@javeriana.edu.co</v>
      </c>
      <c r="W177" t="str">
        <f t="shared" si="54"/>
        <v xml:space="preserve">', </v>
      </c>
      <c r="X177">
        <f t="shared" si="55"/>
        <v>1020816675</v>
      </c>
      <c r="Y177" t="str">
        <f t="shared" si="56"/>
        <v>, '</v>
      </c>
      <c r="Z177" t="str">
        <f t="shared" si="57"/>
        <v>Normal</v>
      </c>
      <c r="AA177" t="str">
        <f t="shared" si="58"/>
        <v>', '</v>
      </c>
      <c r="AB177" t="str">
        <f t="shared" si="59"/>
        <v>Resto de Estudiantes</v>
      </c>
      <c r="AC177" t="str">
        <f t="shared" si="60"/>
        <v>', '</v>
      </c>
      <c r="AD177" t="str">
        <f t="shared" si="61"/>
        <v>Diurna</v>
      </c>
      <c r="AE177" t="str">
        <f t="shared" si="62"/>
        <v>', '</v>
      </c>
      <c r="AF177" t="str">
        <f t="shared" si="63"/>
        <v>N/A</v>
      </c>
      <c r="AG177" t="str">
        <f t="shared" si="64"/>
        <v>', NOW(), NOW())</v>
      </c>
      <c r="AI177" t="str">
        <f t="shared" si="65"/>
        <v>INSERT INTO estudiante (id, nombre, apellido1, apellido2, correo, documento, estado, semestre, jornada, pilo_paga, created_at, updated_at) VALUES (20134747, 'Victoria Xiomara', 'Medina', 'Fuentes', 'victoriamedina@javeriana.edu.co', 1020816675, 'Normal', 'Resto de Estudiantes', 'Diurna', 'N/A', NOW(), NOW())</v>
      </c>
      <c r="BF177" t="s">
        <v>3811</v>
      </c>
    </row>
    <row r="178" spans="1:58" x14ac:dyDescent="0.25">
      <c r="A178">
        <v>10157406</v>
      </c>
      <c r="B178" t="s">
        <v>624</v>
      </c>
      <c r="C178" t="s">
        <v>625</v>
      </c>
      <c r="D178" t="s">
        <v>626</v>
      </c>
      <c r="E178" t="s">
        <v>627</v>
      </c>
      <c r="F178">
        <v>1136884512</v>
      </c>
      <c r="G178" t="s">
        <v>65</v>
      </c>
      <c r="H178" t="s">
        <v>173</v>
      </c>
      <c r="I178" t="s">
        <v>21</v>
      </c>
      <c r="J178" t="s">
        <v>16</v>
      </c>
      <c r="M178" t="str">
        <f t="shared" si="44"/>
        <v>INSERT INTO estudiante (id, nombre, apellido1, apellido2, correo, documento, estado, semestre, jornada, pilo_paga, created_at, updated_at) VALUES (</v>
      </c>
      <c r="N178">
        <f t="shared" si="45"/>
        <v>10157406</v>
      </c>
      <c r="O178" t="str">
        <f t="shared" si="46"/>
        <v>, '</v>
      </c>
      <c r="P178" t="str">
        <f t="shared" si="47"/>
        <v>Claudia Stephania</v>
      </c>
      <c r="Q178" t="str">
        <f t="shared" si="48"/>
        <v>', '</v>
      </c>
      <c r="R178" t="str">
        <f t="shared" si="49"/>
        <v>Michelsen</v>
      </c>
      <c r="S178" t="str">
        <f t="shared" si="50"/>
        <v>', '</v>
      </c>
      <c r="T178" t="str">
        <f t="shared" si="51"/>
        <v>NiNo</v>
      </c>
      <c r="U178" t="str">
        <f t="shared" si="52"/>
        <v>', '</v>
      </c>
      <c r="V178" t="str">
        <f t="shared" si="53"/>
        <v>c.ganan@javeriana.edu.co</v>
      </c>
      <c r="W178" t="str">
        <f t="shared" si="54"/>
        <v xml:space="preserve">', </v>
      </c>
      <c r="X178">
        <f t="shared" si="55"/>
        <v>1136884512</v>
      </c>
      <c r="Y178" t="str">
        <f t="shared" si="56"/>
        <v>, '</v>
      </c>
      <c r="Z178" t="str">
        <f t="shared" si="57"/>
        <v>Normal</v>
      </c>
      <c r="AA178" t="str">
        <f t="shared" si="58"/>
        <v>', '</v>
      </c>
      <c r="AB178" t="str">
        <f t="shared" si="59"/>
        <v>Resto de Estudiantes</v>
      </c>
      <c r="AC178" t="str">
        <f t="shared" si="60"/>
        <v>', '</v>
      </c>
      <c r="AD178" t="str">
        <f t="shared" si="61"/>
        <v>Diurna</v>
      </c>
      <c r="AE178" t="str">
        <f t="shared" si="62"/>
        <v>', '</v>
      </c>
      <c r="AF178" t="str">
        <f t="shared" si="63"/>
        <v>N/A</v>
      </c>
      <c r="AG178" t="str">
        <f t="shared" si="64"/>
        <v>', NOW(), NOW())</v>
      </c>
      <c r="AI178" t="str">
        <f t="shared" si="65"/>
        <v>INSERT INTO estudiante (id, nombre, apellido1, apellido2, correo, documento, estado, semestre, jornada, pilo_paga, created_at, updated_at) VALUES (10157406, 'Claudia Stephania', 'Michelsen', 'NiNo', 'c.ganan@javeriana.edu.co', 1136884512, 'Normal', 'Resto de Estudiantes', 'Diurna', 'N/A', NOW(), NOW())</v>
      </c>
      <c r="BF178" t="s">
        <v>3811</v>
      </c>
    </row>
    <row r="179" spans="1:58" x14ac:dyDescent="0.25">
      <c r="A179">
        <v>20079291</v>
      </c>
      <c r="B179" t="s">
        <v>388</v>
      </c>
      <c r="C179" t="s">
        <v>628</v>
      </c>
      <c r="D179" t="s">
        <v>288</v>
      </c>
      <c r="E179" t="s">
        <v>629</v>
      </c>
      <c r="F179">
        <v>1032466476</v>
      </c>
      <c r="G179" t="s">
        <v>65</v>
      </c>
      <c r="H179" t="s">
        <v>173</v>
      </c>
      <c r="I179" t="s">
        <v>21</v>
      </c>
      <c r="J179" t="s">
        <v>16</v>
      </c>
      <c r="M179" t="str">
        <f t="shared" si="44"/>
        <v>INSERT INTO estudiante (id, nombre, apellido1, apellido2, correo, documento, estado, semestre, jornada, pilo_paga, created_at, updated_at) VALUES (</v>
      </c>
      <c r="N179">
        <f t="shared" si="45"/>
        <v>20079291</v>
      </c>
      <c r="O179" t="str">
        <f t="shared" si="46"/>
        <v>, '</v>
      </c>
      <c r="P179" t="str">
        <f t="shared" si="47"/>
        <v>Juan Jose</v>
      </c>
      <c r="Q179" t="str">
        <f t="shared" si="48"/>
        <v>', '</v>
      </c>
      <c r="R179" t="str">
        <f t="shared" si="49"/>
        <v>Molinas</v>
      </c>
      <c r="S179" t="str">
        <f t="shared" si="50"/>
        <v>', '</v>
      </c>
      <c r="T179" t="str">
        <f t="shared" si="51"/>
        <v>Gonzalez</v>
      </c>
      <c r="U179" t="str">
        <f t="shared" si="52"/>
        <v>', '</v>
      </c>
      <c r="V179" t="str">
        <f t="shared" si="53"/>
        <v>jmolinas@javeriana.edu.co</v>
      </c>
      <c r="W179" t="str">
        <f t="shared" si="54"/>
        <v xml:space="preserve">', </v>
      </c>
      <c r="X179">
        <f t="shared" si="55"/>
        <v>1032466476</v>
      </c>
      <c r="Y179" t="str">
        <f t="shared" si="56"/>
        <v>, '</v>
      </c>
      <c r="Z179" t="str">
        <f t="shared" si="57"/>
        <v>Normal</v>
      </c>
      <c r="AA179" t="str">
        <f t="shared" si="58"/>
        <v>', '</v>
      </c>
      <c r="AB179" t="str">
        <f t="shared" si="59"/>
        <v>Resto de Estudiantes</v>
      </c>
      <c r="AC179" t="str">
        <f t="shared" si="60"/>
        <v>', '</v>
      </c>
      <c r="AD179" t="str">
        <f t="shared" si="61"/>
        <v>Diurna</v>
      </c>
      <c r="AE179" t="str">
        <f t="shared" si="62"/>
        <v>', '</v>
      </c>
      <c r="AF179" t="str">
        <f t="shared" si="63"/>
        <v>N/A</v>
      </c>
      <c r="AG179" t="str">
        <f t="shared" si="64"/>
        <v>', NOW(), NOW())</v>
      </c>
      <c r="AI179" t="str">
        <f t="shared" si="65"/>
        <v>INSERT INTO estudiante (id, nombre, apellido1, apellido2, correo, documento, estado, semestre, jornada, pilo_paga, created_at, updated_at) VALUES (20079291, 'Juan Jose', 'Molinas', 'Gonzalez', 'jmolinas@javeriana.edu.co', 1032466476, 'Normal', 'Resto de Estudiantes', 'Diurna', 'N/A', NOW(), NOW())</v>
      </c>
      <c r="BF179" t="s">
        <v>3811</v>
      </c>
    </row>
    <row r="180" spans="1:58" x14ac:dyDescent="0.25">
      <c r="A180">
        <v>20023038</v>
      </c>
      <c r="B180" t="s">
        <v>630</v>
      </c>
      <c r="C180" t="s">
        <v>351</v>
      </c>
      <c r="D180" t="s">
        <v>343</v>
      </c>
      <c r="E180" t="s">
        <v>631</v>
      </c>
      <c r="F180">
        <v>1020781584</v>
      </c>
      <c r="G180" t="s">
        <v>65</v>
      </c>
      <c r="H180" t="s">
        <v>173</v>
      </c>
      <c r="I180" t="s">
        <v>21</v>
      </c>
      <c r="J180" t="s">
        <v>16</v>
      </c>
      <c r="M180" t="str">
        <f t="shared" si="44"/>
        <v>INSERT INTO estudiante (id, nombre, apellido1, apellido2, correo, documento, estado, semestre, jornada, pilo_paga, created_at, updated_at) VALUES (</v>
      </c>
      <c r="N180">
        <f t="shared" si="45"/>
        <v>20023038</v>
      </c>
      <c r="O180" t="str">
        <f t="shared" si="46"/>
        <v>, '</v>
      </c>
      <c r="P180" t="str">
        <f t="shared" si="47"/>
        <v>Ruben Dario</v>
      </c>
      <c r="Q180" t="str">
        <f t="shared" si="48"/>
        <v>', '</v>
      </c>
      <c r="R180" t="str">
        <f t="shared" si="49"/>
        <v>Montenegro</v>
      </c>
      <c r="S180" t="str">
        <f t="shared" si="50"/>
        <v>', '</v>
      </c>
      <c r="T180" t="str">
        <f t="shared" si="51"/>
        <v>Castro</v>
      </c>
      <c r="U180" t="str">
        <f t="shared" si="52"/>
        <v>', '</v>
      </c>
      <c r="V180" t="str">
        <f t="shared" si="53"/>
        <v>mmontenegros@javeriana.edu.co</v>
      </c>
      <c r="W180" t="str">
        <f t="shared" si="54"/>
        <v xml:space="preserve">', </v>
      </c>
      <c r="X180">
        <f t="shared" si="55"/>
        <v>1020781584</v>
      </c>
      <c r="Y180" t="str">
        <f t="shared" si="56"/>
        <v>, '</v>
      </c>
      <c r="Z180" t="str">
        <f t="shared" si="57"/>
        <v>Normal</v>
      </c>
      <c r="AA180" t="str">
        <f t="shared" si="58"/>
        <v>', '</v>
      </c>
      <c r="AB180" t="str">
        <f t="shared" si="59"/>
        <v>Resto de Estudiantes</v>
      </c>
      <c r="AC180" t="str">
        <f t="shared" si="60"/>
        <v>', '</v>
      </c>
      <c r="AD180" t="str">
        <f t="shared" si="61"/>
        <v>Diurna</v>
      </c>
      <c r="AE180" t="str">
        <f t="shared" si="62"/>
        <v>', '</v>
      </c>
      <c r="AF180" t="str">
        <f t="shared" si="63"/>
        <v>N/A</v>
      </c>
      <c r="AG180" t="str">
        <f t="shared" si="64"/>
        <v>', NOW(), NOW())</v>
      </c>
      <c r="AI180" t="str">
        <f t="shared" si="65"/>
        <v>INSERT INTO estudiante (id, nombre, apellido1, apellido2, correo, documento, estado, semestre, jornada, pilo_paga, created_at, updated_at) VALUES (20023038, 'Ruben Dario', 'Montenegro', 'Castro', 'mmontenegros@javeriana.edu.co', 1020781584, 'Normal', 'Resto de Estudiantes', 'Diurna', 'N/A', NOW(), NOW())</v>
      </c>
      <c r="BF180" t="s">
        <v>3811</v>
      </c>
    </row>
    <row r="181" spans="1:58" x14ac:dyDescent="0.25">
      <c r="A181">
        <v>20095375</v>
      </c>
      <c r="B181" t="s">
        <v>632</v>
      </c>
      <c r="C181" t="s">
        <v>633</v>
      </c>
      <c r="D181" t="s">
        <v>377</v>
      </c>
      <c r="E181" t="s">
        <v>634</v>
      </c>
      <c r="F181">
        <v>1020802011</v>
      </c>
      <c r="G181" t="s">
        <v>65</v>
      </c>
      <c r="H181" t="s">
        <v>173</v>
      </c>
      <c r="I181" t="s">
        <v>21</v>
      </c>
      <c r="J181" t="s">
        <v>16</v>
      </c>
      <c r="M181" t="str">
        <f t="shared" si="44"/>
        <v>INSERT INTO estudiante (id, nombre, apellido1, apellido2, correo, documento, estado, semestre, jornada, pilo_paga, created_at, updated_at) VALUES (</v>
      </c>
      <c r="N181">
        <f t="shared" si="45"/>
        <v>20095375</v>
      </c>
      <c r="O181" t="str">
        <f t="shared" si="46"/>
        <v>, '</v>
      </c>
      <c r="P181" t="str">
        <f t="shared" si="47"/>
        <v>Sebastian</v>
      </c>
      <c r="Q181" t="str">
        <f t="shared" si="48"/>
        <v>', '</v>
      </c>
      <c r="R181" t="str">
        <f t="shared" si="49"/>
        <v>Mora</v>
      </c>
      <c r="S181" t="str">
        <f t="shared" si="50"/>
        <v>', '</v>
      </c>
      <c r="T181" t="str">
        <f t="shared" si="51"/>
        <v>Vaca</v>
      </c>
      <c r="U181" t="str">
        <f t="shared" si="52"/>
        <v>', '</v>
      </c>
      <c r="V181" t="str">
        <f t="shared" si="53"/>
        <v>sebastian.mora@javeriana.edu.co</v>
      </c>
      <c r="W181" t="str">
        <f t="shared" si="54"/>
        <v xml:space="preserve">', </v>
      </c>
      <c r="X181">
        <f t="shared" si="55"/>
        <v>1020802011</v>
      </c>
      <c r="Y181" t="str">
        <f t="shared" si="56"/>
        <v>, '</v>
      </c>
      <c r="Z181" t="str">
        <f t="shared" si="57"/>
        <v>Normal</v>
      </c>
      <c r="AA181" t="str">
        <f t="shared" si="58"/>
        <v>', '</v>
      </c>
      <c r="AB181" t="str">
        <f t="shared" si="59"/>
        <v>Resto de Estudiantes</v>
      </c>
      <c r="AC181" t="str">
        <f t="shared" si="60"/>
        <v>', '</v>
      </c>
      <c r="AD181" t="str">
        <f t="shared" si="61"/>
        <v>Diurna</v>
      </c>
      <c r="AE181" t="str">
        <f t="shared" si="62"/>
        <v>', '</v>
      </c>
      <c r="AF181" t="str">
        <f t="shared" si="63"/>
        <v>N/A</v>
      </c>
      <c r="AG181" t="str">
        <f t="shared" si="64"/>
        <v>', NOW(), NOW())</v>
      </c>
      <c r="AI181" t="str">
        <f t="shared" si="65"/>
        <v>INSERT INTO estudiante (id, nombre, apellido1, apellido2, correo, documento, estado, semestre, jornada, pilo_paga, created_at, updated_at) VALUES (20095375, 'Sebastian', 'Mora', 'Vaca', 'sebastian.mora@javeriana.edu.co', 1020802011, 'Normal', 'Resto de Estudiantes', 'Diurna', 'N/A', NOW(), NOW())</v>
      </c>
      <c r="BF181" t="s">
        <v>3811</v>
      </c>
    </row>
    <row r="182" spans="1:58" x14ac:dyDescent="0.25">
      <c r="A182">
        <v>20134905</v>
      </c>
      <c r="B182" t="s">
        <v>635</v>
      </c>
      <c r="C182" t="s">
        <v>636</v>
      </c>
      <c r="D182" t="s">
        <v>334</v>
      </c>
      <c r="E182" t="s">
        <v>637</v>
      </c>
      <c r="F182">
        <v>1032495377</v>
      </c>
      <c r="G182" t="s">
        <v>65</v>
      </c>
      <c r="H182" t="s">
        <v>173</v>
      </c>
      <c r="I182" t="s">
        <v>21</v>
      </c>
      <c r="J182" t="s">
        <v>16</v>
      </c>
      <c r="M182" t="str">
        <f t="shared" si="44"/>
        <v>INSERT INTO estudiante (id, nombre, apellido1, apellido2, correo, documento, estado, semestre, jornada, pilo_paga, created_at, updated_at) VALUES (</v>
      </c>
      <c r="N182">
        <f t="shared" si="45"/>
        <v>20134905</v>
      </c>
      <c r="O182" t="str">
        <f t="shared" si="46"/>
        <v>, '</v>
      </c>
      <c r="P182" t="str">
        <f t="shared" si="47"/>
        <v>Angela Lorena</v>
      </c>
      <c r="Q182" t="str">
        <f t="shared" si="48"/>
        <v>', '</v>
      </c>
      <c r="R182" t="str">
        <f t="shared" si="49"/>
        <v>Morales</v>
      </c>
      <c r="S182" t="str">
        <f t="shared" si="50"/>
        <v>', '</v>
      </c>
      <c r="T182" t="str">
        <f t="shared" si="51"/>
        <v>Torres</v>
      </c>
      <c r="U182" t="str">
        <f t="shared" si="52"/>
        <v>', '</v>
      </c>
      <c r="V182" t="str">
        <f t="shared" si="53"/>
        <v>angela-morales@javeriana.edu.co</v>
      </c>
      <c r="W182" t="str">
        <f t="shared" si="54"/>
        <v xml:space="preserve">', </v>
      </c>
      <c r="X182">
        <f t="shared" si="55"/>
        <v>1032495377</v>
      </c>
      <c r="Y182" t="str">
        <f t="shared" si="56"/>
        <v>, '</v>
      </c>
      <c r="Z182" t="str">
        <f t="shared" si="57"/>
        <v>Normal</v>
      </c>
      <c r="AA182" t="str">
        <f t="shared" si="58"/>
        <v>', '</v>
      </c>
      <c r="AB182" t="str">
        <f t="shared" si="59"/>
        <v>Resto de Estudiantes</v>
      </c>
      <c r="AC182" t="str">
        <f t="shared" si="60"/>
        <v>', '</v>
      </c>
      <c r="AD182" t="str">
        <f t="shared" si="61"/>
        <v>Diurna</v>
      </c>
      <c r="AE182" t="str">
        <f t="shared" si="62"/>
        <v>', '</v>
      </c>
      <c r="AF182" t="str">
        <f t="shared" si="63"/>
        <v>N/A</v>
      </c>
      <c r="AG182" t="str">
        <f t="shared" si="64"/>
        <v>', NOW(), NOW())</v>
      </c>
      <c r="AI182" t="str">
        <f t="shared" si="65"/>
        <v>INSERT INTO estudiante (id, nombre, apellido1, apellido2, correo, documento, estado, semestre, jornada, pilo_paga, created_at, updated_at) VALUES (20134905, 'Angela Lorena', 'Morales', 'Torres', 'angela-morales@javeriana.edu.co', 1032495377, 'Normal', 'Resto de Estudiantes', 'Diurna', 'N/A', NOW(), NOW())</v>
      </c>
      <c r="BF182" t="s">
        <v>3811</v>
      </c>
    </row>
    <row r="183" spans="1:58" x14ac:dyDescent="0.25">
      <c r="A183">
        <v>20153149</v>
      </c>
      <c r="B183" t="s">
        <v>638</v>
      </c>
      <c r="C183" t="s">
        <v>308</v>
      </c>
      <c r="D183" t="s">
        <v>639</v>
      </c>
      <c r="E183" t="s">
        <v>640</v>
      </c>
      <c r="F183">
        <v>1020824562</v>
      </c>
      <c r="G183" t="s">
        <v>65</v>
      </c>
      <c r="H183" t="s">
        <v>173</v>
      </c>
      <c r="I183" t="s">
        <v>21</v>
      </c>
      <c r="J183" t="s">
        <v>16</v>
      </c>
      <c r="M183" t="str">
        <f t="shared" si="44"/>
        <v>INSERT INTO estudiante (id, nombre, apellido1, apellido2, correo, documento, estado, semestre, jornada, pilo_paga, created_at, updated_at) VALUES (</v>
      </c>
      <c r="N183">
        <f t="shared" si="45"/>
        <v>20153149</v>
      </c>
      <c r="O183" t="str">
        <f t="shared" si="46"/>
        <v>, '</v>
      </c>
      <c r="P183" t="str">
        <f t="shared" si="47"/>
        <v xml:space="preserve">Natalia </v>
      </c>
      <c r="Q183" t="str">
        <f t="shared" si="48"/>
        <v>', '</v>
      </c>
      <c r="R183" t="str">
        <f t="shared" si="49"/>
        <v>MuNoz</v>
      </c>
      <c r="S183" t="str">
        <f t="shared" si="50"/>
        <v>', '</v>
      </c>
      <c r="T183" t="str">
        <f t="shared" si="51"/>
        <v>Giraldo</v>
      </c>
      <c r="U183" t="str">
        <f t="shared" si="52"/>
        <v>', '</v>
      </c>
      <c r="V183" t="str">
        <f t="shared" si="53"/>
        <v>n_munoz@javeriana.edu.co</v>
      </c>
      <c r="W183" t="str">
        <f t="shared" si="54"/>
        <v xml:space="preserve">', </v>
      </c>
      <c r="X183">
        <f t="shared" si="55"/>
        <v>1020824562</v>
      </c>
      <c r="Y183" t="str">
        <f t="shared" si="56"/>
        <v>, '</v>
      </c>
      <c r="Z183" t="str">
        <f t="shared" si="57"/>
        <v>Normal</v>
      </c>
      <c r="AA183" t="str">
        <f t="shared" si="58"/>
        <v>', '</v>
      </c>
      <c r="AB183" t="str">
        <f t="shared" si="59"/>
        <v>Resto de Estudiantes</v>
      </c>
      <c r="AC183" t="str">
        <f t="shared" si="60"/>
        <v>', '</v>
      </c>
      <c r="AD183" t="str">
        <f t="shared" si="61"/>
        <v>Diurna</v>
      </c>
      <c r="AE183" t="str">
        <f t="shared" si="62"/>
        <v>', '</v>
      </c>
      <c r="AF183" t="str">
        <f t="shared" si="63"/>
        <v>N/A</v>
      </c>
      <c r="AG183" t="str">
        <f t="shared" si="64"/>
        <v>', NOW(), NOW())</v>
      </c>
      <c r="AI183" t="str">
        <f t="shared" si="65"/>
        <v>INSERT INTO estudiante (id, nombre, apellido1, apellido2, correo, documento, estado, semestre, jornada, pilo_paga, created_at, updated_at) VALUES (20153149, 'Natalia ', 'MuNoz', 'Giraldo', 'n_munoz@javeriana.edu.co', 1020824562, 'Normal', 'Resto de Estudiantes', 'Diurna', 'N/A', NOW(), NOW())</v>
      </c>
      <c r="BF183" t="s">
        <v>3811</v>
      </c>
    </row>
    <row r="184" spans="1:58" x14ac:dyDescent="0.25">
      <c r="A184">
        <v>20122096</v>
      </c>
      <c r="B184" t="s">
        <v>641</v>
      </c>
      <c r="C184" t="s">
        <v>642</v>
      </c>
      <c r="D184" t="s">
        <v>643</v>
      </c>
      <c r="E184" t="s">
        <v>644</v>
      </c>
      <c r="F184">
        <v>1020813463</v>
      </c>
      <c r="G184" t="s">
        <v>65</v>
      </c>
      <c r="H184" t="s">
        <v>173</v>
      </c>
      <c r="I184" t="s">
        <v>21</v>
      </c>
      <c r="J184" t="s">
        <v>16</v>
      </c>
      <c r="M184" t="str">
        <f t="shared" si="44"/>
        <v>INSERT INTO estudiante (id, nombre, apellido1, apellido2, correo, documento, estado, semestre, jornada, pilo_paga, created_at, updated_at) VALUES (</v>
      </c>
      <c r="N184">
        <f t="shared" si="45"/>
        <v>20122096</v>
      </c>
      <c r="O184" t="str">
        <f t="shared" si="46"/>
        <v>, '</v>
      </c>
      <c r="P184" t="str">
        <f t="shared" si="47"/>
        <v>Paula Alejandra</v>
      </c>
      <c r="Q184" t="str">
        <f t="shared" si="48"/>
        <v>', '</v>
      </c>
      <c r="R184" t="str">
        <f t="shared" si="49"/>
        <v>Navarrete</v>
      </c>
      <c r="S184" t="str">
        <f t="shared" si="50"/>
        <v>', '</v>
      </c>
      <c r="T184" t="str">
        <f t="shared" si="51"/>
        <v>Esteban</v>
      </c>
      <c r="U184" t="str">
        <f t="shared" si="52"/>
        <v>', '</v>
      </c>
      <c r="V184" t="str">
        <f t="shared" si="53"/>
        <v>paulanavarrete@javeriana.edu.co</v>
      </c>
      <c r="W184" t="str">
        <f t="shared" si="54"/>
        <v xml:space="preserve">', </v>
      </c>
      <c r="X184">
        <f t="shared" si="55"/>
        <v>1020813463</v>
      </c>
      <c r="Y184" t="str">
        <f t="shared" si="56"/>
        <v>, '</v>
      </c>
      <c r="Z184" t="str">
        <f t="shared" si="57"/>
        <v>Normal</v>
      </c>
      <c r="AA184" t="str">
        <f t="shared" si="58"/>
        <v>', '</v>
      </c>
      <c r="AB184" t="str">
        <f t="shared" si="59"/>
        <v>Resto de Estudiantes</v>
      </c>
      <c r="AC184" t="str">
        <f t="shared" si="60"/>
        <v>', '</v>
      </c>
      <c r="AD184" t="str">
        <f t="shared" si="61"/>
        <v>Diurna</v>
      </c>
      <c r="AE184" t="str">
        <f t="shared" si="62"/>
        <v>', '</v>
      </c>
      <c r="AF184" t="str">
        <f t="shared" si="63"/>
        <v>N/A</v>
      </c>
      <c r="AG184" t="str">
        <f t="shared" si="64"/>
        <v>', NOW(), NOW())</v>
      </c>
      <c r="AI184" t="str">
        <f t="shared" si="65"/>
        <v>INSERT INTO estudiante (id, nombre, apellido1, apellido2, correo, documento, estado, semestre, jornada, pilo_paga, created_at, updated_at) VALUES (20122096, 'Paula Alejandra', 'Navarrete', 'Esteban', 'paulanavarrete@javeriana.edu.co', 1020813463, 'Normal', 'Resto de Estudiantes', 'Diurna', 'N/A', NOW(), NOW())</v>
      </c>
      <c r="BF184" t="s">
        <v>3811</v>
      </c>
    </row>
    <row r="185" spans="1:58" x14ac:dyDescent="0.25">
      <c r="A185">
        <v>20246464</v>
      </c>
      <c r="B185" t="s">
        <v>645</v>
      </c>
      <c r="C185" t="s">
        <v>59</v>
      </c>
      <c r="D185" t="s">
        <v>646</v>
      </c>
      <c r="E185" t="s">
        <v>647</v>
      </c>
      <c r="F185">
        <v>1020818515</v>
      </c>
      <c r="G185" t="s">
        <v>65</v>
      </c>
      <c r="H185" t="s">
        <v>173</v>
      </c>
      <c r="I185" t="s">
        <v>21</v>
      </c>
      <c r="J185" t="s">
        <v>16</v>
      </c>
      <c r="M185" t="str">
        <f t="shared" si="44"/>
        <v>INSERT INTO estudiante (id, nombre, apellido1, apellido2, correo, documento, estado, semestre, jornada, pilo_paga, created_at, updated_at) VALUES (</v>
      </c>
      <c r="N185">
        <f t="shared" si="45"/>
        <v>20246464</v>
      </c>
      <c r="O185" t="str">
        <f t="shared" si="46"/>
        <v>, '</v>
      </c>
      <c r="P185" t="str">
        <f t="shared" si="47"/>
        <v>MarIa Paula</v>
      </c>
      <c r="Q185" t="str">
        <f t="shared" si="48"/>
        <v>', '</v>
      </c>
      <c r="R185" t="str">
        <f t="shared" si="49"/>
        <v>Nieto</v>
      </c>
      <c r="S185" t="str">
        <f t="shared" si="50"/>
        <v>', '</v>
      </c>
      <c r="T185" t="str">
        <f t="shared" si="51"/>
        <v>Osorio</v>
      </c>
      <c r="U185" t="str">
        <f t="shared" si="52"/>
        <v>', '</v>
      </c>
      <c r="V185" t="str">
        <f t="shared" si="53"/>
        <v>maria_nieto@javeriana.edu.co</v>
      </c>
      <c r="W185" t="str">
        <f t="shared" si="54"/>
        <v xml:space="preserve">', </v>
      </c>
      <c r="X185">
        <f t="shared" si="55"/>
        <v>1020818515</v>
      </c>
      <c r="Y185" t="str">
        <f t="shared" si="56"/>
        <v>, '</v>
      </c>
      <c r="Z185" t="str">
        <f t="shared" si="57"/>
        <v>Normal</v>
      </c>
      <c r="AA185" t="str">
        <f t="shared" si="58"/>
        <v>', '</v>
      </c>
      <c r="AB185" t="str">
        <f t="shared" si="59"/>
        <v>Resto de Estudiantes</v>
      </c>
      <c r="AC185" t="str">
        <f t="shared" si="60"/>
        <v>', '</v>
      </c>
      <c r="AD185" t="str">
        <f t="shared" si="61"/>
        <v>Diurna</v>
      </c>
      <c r="AE185" t="str">
        <f t="shared" si="62"/>
        <v>', '</v>
      </c>
      <c r="AF185" t="str">
        <f t="shared" si="63"/>
        <v>N/A</v>
      </c>
      <c r="AG185" t="str">
        <f t="shared" si="64"/>
        <v>', NOW(), NOW())</v>
      </c>
      <c r="AI185" t="str">
        <f t="shared" si="65"/>
        <v>INSERT INTO estudiante (id, nombre, apellido1, apellido2, correo, documento, estado, semestre, jornada, pilo_paga, created_at, updated_at) VALUES (20246464, 'MarIa Paula', 'Nieto', 'Osorio', 'maria_nieto@javeriana.edu.co', 1020818515, 'Normal', 'Resto de Estudiantes', 'Diurna', 'N/A', NOW(), NOW())</v>
      </c>
      <c r="BF185" t="s">
        <v>3811</v>
      </c>
    </row>
    <row r="186" spans="1:58" x14ac:dyDescent="0.25">
      <c r="A186">
        <v>20109468</v>
      </c>
      <c r="B186" t="s">
        <v>648</v>
      </c>
      <c r="C186" t="s">
        <v>649</v>
      </c>
      <c r="D186" t="s">
        <v>650</v>
      </c>
      <c r="E186" t="s">
        <v>651</v>
      </c>
      <c r="F186">
        <v>1019126409</v>
      </c>
      <c r="G186" t="s">
        <v>65</v>
      </c>
      <c r="H186" t="s">
        <v>173</v>
      </c>
      <c r="I186" t="s">
        <v>21</v>
      </c>
      <c r="J186" t="s">
        <v>16</v>
      </c>
      <c r="M186" t="str">
        <f t="shared" si="44"/>
        <v>INSERT INTO estudiante (id, nombre, apellido1, apellido2, correo, documento, estado, semestre, jornada, pilo_paga, created_at, updated_at) VALUES (</v>
      </c>
      <c r="N186">
        <f t="shared" si="45"/>
        <v>20109468</v>
      </c>
      <c r="O186" t="str">
        <f t="shared" si="46"/>
        <v>, '</v>
      </c>
      <c r="P186" t="str">
        <f t="shared" si="47"/>
        <v>Nelson Daniel</v>
      </c>
      <c r="Q186" t="str">
        <f t="shared" si="48"/>
        <v>', '</v>
      </c>
      <c r="R186" t="str">
        <f t="shared" si="49"/>
        <v>Olaya</v>
      </c>
      <c r="S186" t="str">
        <f t="shared" si="50"/>
        <v>', '</v>
      </c>
      <c r="T186" t="str">
        <f t="shared" si="51"/>
        <v>TriviNo</v>
      </c>
      <c r="U186" t="str">
        <f t="shared" si="52"/>
        <v>', '</v>
      </c>
      <c r="V186" t="str">
        <f t="shared" si="53"/>
        <v>olaya-n@javeriana.edu.co</v>
      </c>
      <c r="W186" t="str">
        <f t="shared" si="54"/>
        <v xml:space="preserve">', </v>
      </c>
      <c r="X186">
        <f t="shared" si="55"/>
        <v>1019126409</v>
      </c>
      <c r="Y186" t="str">
        <f t="shared" si="56"/>
        <v>, '</v>
      </c>
      <c r="Z186" t="str">
        <f t="shared" si="57"/>
        <v>Normal</v>
      </c>
      <c r="AA186" t="str">
        <f t="shared" si="58"/>
        <v>', '</v>
      </c>
      <c r="AB186" t="str">
        <f t="shared" si="59"/>
        <v>Resto de Estudiantes</v>
      </c>
      <c r="AC186" t="str">
        <f t="shared" si="60"/>
        <v>', '</v>
      </c>
      <c r="AD186" t="str">
        <f t="shared" si="61"/>
        <v>Diurna</v>
      </c>
      <c r="AE186" t="str">
        <f t="shared" si="62"/>
        <v>', '</v>
      </c>
      <c r="AF186" t="str">
        <f t="shared" si="63"/>
        <v>N/A</v>
      </c>
      <c r="AG186" t="str">
        <f t="shared" si="64"/>
        <v>', NOW(), NOW())</v>
      </c>
      <c r="AI186" t="str">
        <f t="shared" si="65"/>
        <v>INSERT INTO estudiante (id, nombre, apellido1, apellido2, correo, documento, estado, semestre, jornada, pilo_paga, created_at, updated_at) VALUES (20109468, 'Nelson Daniel', 'Olaya', 'TriviNo', 'olaya-n@javeriana.edu.co', 1019126409, 'Normal', 'Resto de Estudiantes', 'Diurna', 'N/A', NOW(), NOW())</v>
      </c>
      <c r="BF186" t="s">
        <v>3811</v>
      </c>
    </row>
    <row r="187" spans="1:58" x14ac:dyDescent="0.25">
      <c r="A187">
        <v>20248724</v>
      </c>
      <c r="B187" t="s">
        <v>652</v>
      </c>
      <c r="C187" t="s">
        <v>251</v>
      </c>
      <c r="D187" t="s">
        <v>653</v>
      </c>
      <c r="E187" t="s">
        <v>654</v>
      </c>
      <c r="F187">
        <v>1016494613</v>
      </c>
      <c r="G187" t="s">
        <v>65</v>
      </c>
      <c r="H187" t="s">
        <v>173</v>
      </c>
      <c r="I187" t="s">
        <v>21</v>
      </c>
      <c r="J187" t="s">
        <v>16</v>
      </c>
      <c r="M187" t="str">
        <f t="shared" si="44"/>
        <v>INSERT INTO estudiante (id, nombre, apellido1, apellido2, correo, documento, estado, semestre, jornada, pilo_paga, created_at, updated_at) VALUES (</v>
      </c>
      <c r="N187">
        <f t="shared" si="45"/>
        <v>20248724</v>
      </c>
      <c r="O187" t="str">
        <f t="shared" si="46"/>
        <v>, '</v>
      </c>
      <c r="P187" t="str">
        <f t="shared" si="47"/>
        <v>Laura Maria</v>
      </c>
      <c r="Q187" t="str">
        <f t="shared" si="48"/>
        <v>', '</v>
      </c>
      <c r="R187" t="str">
        <f t="shared" si="49"/>
        <v>Ortiz</v>
      </c>
      <c r="S187" t="str">
        <f t="shared" si="50"/>
        <v>', '</v>
      </c>
      <c r="T187" t="str">
        <f t="shared" si="51"/>
        <v>Carvajal</v>
      </c>
      <c r="U187" t="str">
        <f t="shared" si="52"/>
        <v>', '</v>
      </c>
      <c r="V187" t="str">
        <f t="shared" si="53"/>
        <v>laura_ortiz@javeriana.edu.co</v>
      </c>
      <c r="W187" t="str">
        <f t="shared" si="54"/>
        <v xml:space="preserve">', </v>
      </c>
      <c r="X187">
        <f t="shared" si="55"/>
        <v>1016494613</v>
      </c>
      <c r="Y187" t="str">
        <f t="shared" si="56"/>
        <v>, '</v>
      </c>
      <c r="Z187" t="str">
        <f t="shared" si="57"/>
        <v>Normal</v>
      </c>
      <c r="AA187" t="str">
        <f t="shared" si="58"/>
        <v>', '</v>
      </c>
      <c r="AB187" t="str">
        <f t="shared" si="59"/>
        <v>Resto de Estudiantes</v>
      </c>
      <c r="AC187" t="str">
        <f t="shared" si="60"/>
        <v>', '</v>
      </c>
      <c r="AD187" t="str">
        <f t="shared" si="61"/>
        <v>Diurna</v>
      </c>
      <c r="AE187" t="str">
        <f t="shared" si="62"/>
        <v>', '</v>
      </c>
      <c r="AF187" t="str">
        <f t="shared" si="63"/>
        <v>N/A</v>
      </c>
      <c r="AG187" t="str">
        <f t="shared" si="64"/>
        <v>', NOW(), NOW())</v>
      </c>
      <c r="AI187" t="str">
        <f t="shared" si="65"/>
        <v>INSERT INTO estudiante (id, nombre, apellido1, apellido2, correo, documento, estado, semestre, jornada, pilo_paga, created_at, updated_at) VALUES (20248724, 'Laura Maria', 'Ortiz', 'Carvajal', 'laura_ortiz@javeriana.edu.co', 1016494613, 'Normal', 'Resto de Estudiantes', 'Diurna', 'N/A', NOW(), NOW())</v>
      </c>
      <c r="BF187" t="s">
        <v>3811</v>
      </c>
    </row>
    <row r="188" spans="1:58" x14ac:dyDescent="0.25">
      <c r="A188">
        <v>20133023</v>
      </c>
      <c r="B188" t="s">
        <v>603</v>
      </c>
      <c r="C188" t="s">
        <v>251</v>
      </c>
      <c r="D188" t="s">
        <v>104</v>
      </c>
      <c r="E188" t="s">
        <v>655</v>
      </c>
      <c r="F188">
        <v>1018487246</v>
      </c>
      <c r="G188" t="s">
        <v>65</v>
      </c>
      <c r="H188" t="s">
        <v>173</v>
      </c>
      <c r="I188" t="s">
        <v>21</v>
      </c>
      <c r="J188" t="s">
        <v>16</v>
      </c>
      <c r="M188" t="str">
        <f t="shared" si="44"/>
        <v>INSERT INTO estudiante (id, nombre, apellido1, apellido2, correo, documento, estado, semestre, jornada, pilo_paga, created_at, updated_at) VALUES (</v>
      </c>
      <c r="N188">
        <f t="shared" si="45"/>
        <v>20133023</v>
      </c>
      <c r="O188" t="str">
        <f t="shared" si="46"/>
        <v>, '</v>
      </c>
      <c r="P188" t="str">
        <f t="shared" si="47"/>
        <v>Maria Jose</v>
      </c>
      <c r="Q188" t="str">
        <f t="shared" si="48"/>
        <v>', '</v>
      </c>
      <c r="R188" t="str">
        <f t="shared" si="49"/>
        <v>Ortiz</v>
      </c>
      <c r="S188" t="str">
        <f t="shared" si="50"/>
        <v>', '</v>
      </c>
      <c r="T188" t="str">
        <f t="shared" si="51"/>
        <v>Prieto</v>
      </c>
      <c r="U188" t="str">
        <f t="shared" si="52"/>
        <v>', '</v>
      </c>
      <c r="V188" t="str">
        <f t="shared" si="53"/>
        <v>maria_ortiz@javeriana.edu.co</v>
      </c>
      <c r="W188" t="str">
        <f t="shared" si="54"/>
        <v xml:space="preserve">', </v>
      </c>
      <c r="X188">
        <f t="shared" si="55"/>
        <v>1018487246</v>
      </c>
      <c r="Y188" t="str">
        <f t="shared" si="56"/>
        <v>, '</v>
      </c>
      <c r="Z188" t="str">
        <f t="shared" si="57"/>
        <v>Normal</v>
      </c>
      <c r="AA188" t="str">
        <f t="shared" si="58"/>
        <v>', '</v>
      </c>
      <c r="AB188" t="str">
        <f t="shared" si="59"/>
        <v>Resto de Estudiantes</v>
      </c>
      <c r="AC188" t="str">
        <f t="shared" si="60"/>
        <v>', '</v>
      </c>
      <c r="AD188" t="str">
        <f t="shared" si="61"/>
        <v>Diurna</v>
      </c>
      <c r="AE188" t="str">
        <f t="shared" si="62"/>
        <v>', '</v>
      </c>
      <c r="AF188" t="str">
        <f t="shared" si="63"/>
        <v>N/A</v>
      </c>
      <c r="AG188" t="str">
        <f t="shared" si="64"/>
        <v>', NOW(), NOW())</v>
      </c>
      <c r="AI188" t="str">
        <f t="shared" si="65"/>
        <v>INSERT INTO estudiante (id, nombre, apellido1, apellido2, correo, documento, estado, semestre, jornada, pilo_paga, created_at, updated_at) VALUES (20133023, 'Maria Jose', 'Ortiz', 'Prieto', 'maria_ortiz@javeriana.edu.co', 1018487246, 'Normal', 'Resto de Estudiantes', 'Diurna', 'N/A', NOW(), NOW())</v>
      </c>
      <c r="BF188" t="s">
        <v>3811</v>
      </c>
    </row>
    <row r="189" spans="1:58" x14ac:dyDescent="0.25">
      <c r="A189">
        <v>20099272</v>
      </c>
      <c r="B189" t="s">
        <v>656</v>
      </c>
      <c r="C189" t="s">
        <v>657</v>
      </c>
      <c r="D189" t="s">
        <v>658</v>
      </c>
      <c r="E189" t="s">
        <v>659</v>
      </c>
      <c r="F189">
        <v>1018492151</v>
      </c>
      <c r="G189" t="s">
        <v>65</v>
      </c>
      <c r="H189" t="s">
        <v>173</v>
      </c>
      <c r="I189" t="s">
        <v>21</v>
      </c>
      <c r="J189" t="s">
        <v>16</v>
      </c>
      <c r="M189" t="str">
        <f t="shared" si="44"/>
        <v>INSERT INTO estudiante (id, nombre, apellido1, apellido2, correo, documento, estado, semestre, jornada, pilo_paga, created_at, updated_at) VALUES (</v>
      </c>
      <c r="N189">
        <f t="shared" si="45"/>
        <v>20099272</v>
      </c>
      <c r="O189" t="str">
        <f t="shared" si="46"/>
        <v>, '</v>
      </c>
      <c r="P189" t="str">
        <f t="shared" si="47"/>
        <v>MarIa JosE</v>
      </c>
      <c r="Q189" t="str">
        <f t="shared" si="48"/>
        <v>', '</v>
      </c>
      <c r="R189" t="str">
        <f t="shared" si="49"/>
        <v>Pacheco</v>
      </c>
      <c r="S189" t="str">
        <f t="shared" si="50"/>
        <v>', '</v>
      </c>
      <c r="T189" t="str">
        <f t="shared" si="51"/>
        <v>Meza</v>
      </c>
      <c r="U189" t="str">
        <f t="shared" si="52"/>
        <v>', '</v>
      </c>
      <c r="V189" t="str">
        <f t="shared" si="53"/>
        <v>maria-pacheco@javeriana.edu.co</v>
      </c>
      <c r="W189" t="str">
        <f t="shared" si="54"/>
        <v xml:space="preserve">', </v>
      </c>
      <c r="X189">
        <f t="shared" si="55"/>
        <v>1018492151</v>
      </c>
      <c r="Y189" t="str">
        <f t="shared" si="56"/>
        <v>, '</v>
      </c>
      <c r="Z189" t="str">
        <f t="shared" si="57"/>
        <v>Normal</v>
      </c>
      <c r="AA189" t="str">
        <f t="shared" si="58"/>
        <v>', '</v>
      </c>
      <c r="AB189" t="str">
        <f t="shared" si="59"/>
        <v>Resto de Estudiantes</v>
      </c>
      <c r="AC189" t="str">
        <f t="shared" si="60"/>
        <v>', '</v>
      </c>
      <c r="AD189" t="str">
        <f t="shared" si="61"/>
        <v>Diurna</v>
      </c>
      <c r="AE189" t="str">
        <f t="shared" si="62"/>
        <v>', '</v>
      </c>
      <c r="AF189" t="str">
        <f t="shared" si="63"/>
        <v>N/A</v>
      </c>
      <c r="AG189" t="str">
        <f t="shared" si="64"/>
        <v>', NOW(), NOW())</v>
      </c>
      <c r="AI189" t="str">
        <f t="shared" si="65"/>
        <v>INSERT INTO estudiante (id, nombre, apellido1, apellido2, correo, documento, estado, semestre, jornada, pilo_paga, created_at, updated_at) VALUES (20099272, 'MarIa JosE', 'Pacheco', 'Meza', 'maria-pacheco@javeriana.edu.co', 1018492151, 'Normal', 'Resto de Estudiantes', 'Diurna', 'N/A', NOW(), NOW())</v>
      </c>
      <c r="BF189" t="s">
        <v>3811</v>
      </c>
    </row>
    <row r="190" spans="1:58" x14ac:dyDescent="0.25">
      <c r="A190">
        <v>20247629</v>
      </c>
      <c r="B190" t="s">
        <v>660</v>
      </c>
      <c r="C190" t="s">
        <v>661</v>
      </c>
      <c r="D190" t="s">
        <v>662</v>
      </c>
      <c r="E190" t="s">
        <v>663</v>
      </c>
      <c r="F190">
        <v>1032489436</v>
      </c>
      <c r="G190" t="s">
        <v>65</v>
      </c>
      <c r="H190" t="s">
        <v>173</v>
      </c>
      <c r="I190" t="s">
        <v>21</v>
      </c>
      <c r="J190" t="s">
        <v>16</v>
      </c>
      <c r="M190" t="str">
        <f t="shared" si="44"/>
        <v>INSERT INTO estudiante (id, nombre, apellido1, apellido2, correo, documento, estado, semestre, jornada, pilo_paga, created_at, updated_at) VALUES (</v>
      </c>
      <c r="N190">
        <f t="shared" si="45"/>
        <v>20247629</v>
      </c>
      <c r="O190" t="str">
        <f t="shared" si="46"/>
        <v>, '</v>
      </c>
      <c r="P190" t="str">
        <f t="shared" si="47"/>
        <v xml:space="preserve">Ricardo </v>
      </c>
      <c r="Q190" t="str">
        <f t="shared" si="48"/>
        <v>', '</v>
      </c>
      <c r="R190" t="str">
        <f t="shared" si="49"/>
        <v>Pinzon</v>
      </c>
      <c r="S190" t="str">
        <f t="shared" si="50"/>
        <v>', '</v>
      </c>
      <c r="T190" t="str">
        <f t="shared" si="51"/>
        <v>Segura</v>
      </c>
      <c r="U190" t="str">
        <f t="shared" si="52"/>
        <v>', '</v>
      </c>
      <c r="V190" t="str">
        <f t="shared" si="53"/>
        <v>ricardopinzon@javeriana.edu.co</v>
      </c>
      <c r="W190" t="str">
        <f t="shared" si="54"/>
        <v xml:space="preserve">', </v>
      </c>
      <c r="X190">
        <f t="shared" si="55"/>
        <v>1032489436</v>
      </c>
      <c r="Y190" t="str">
        <f t="shared" si="56"/>
        <v>, '</v>
      </c>
      <c r="Z190" t="str">
        <f t="shared" si="57"/>
        <v>Normal</v>
      </c>
      <c r="AA190" t="str">
        <f t="shared" si="58"/>
        <v>', '</v>
      </c>
      <c r="AB190" t="str">
        <f t="shared" si="59"/>
        <v>Resto de Estudiantes</v>
      </c>
      <c r="AC190" t="str">
        <f t="shared" si="60"/>
        <v>', '</v>
      </c>
      <c r="AD190" t="str">
        <f t="shared" si="61"/>
        <v>Diurna</v>
      </c>
      <c r="AE190" t="str">
        <f t="shared" si="62"/>
        <v>', '</v>
      </c>
      <c r="AF190" t="str">
        <f t="shared" si="63"/>
        <v>N/A</v>
      </c>
      <c r="AG190" t="str">
        <f t="shared" si="64"/>
        <v>', NOW(), NOW())</v>
      </c>
      <c r="AI190" t="str">
        <f t="shared" si="65"/>
        <v>INSERT INTO estudiante (id, nombre, apellido1, apellido2, correo, documento, estado, semestre, jornada, pilo_paga, created_at, updated_at) VALUES (20247629, 'Ricardo ', 'Pinzon', 'Segura', 'ricardopinzon@javeriana.edu.co', 1032489436, 'Normal', 'Resto de Estudiantes', 'Diurna', 'N/A', NOW(), NOW())</v>
      </c>
      <c r="BF190" t="s">
        <v>3811</v>
      </c>
    </row>
    <row r="191" spans="1:58" x14ac:dyDescent="0.25">
      <c r="A191">
        <v>20134623</v>
      </c>
      <c r="B191" t="s">
        <v>664</v>
      </c>
      <c r="C191" t="s">
        <v>80</v>
      </c>
      <c r="D191" t="s">
        <v>665</v>
      </c>
      <c r="E191" t="s">
        <v>666</v>
      </c>
      <c r="F191">
        <v>1020818723</v>
      </c>
      <c r="G191" t="s">
        <v>65</v>
      </c>
      <c r="H191" t="s">
        <v>173</v>
      </c>
      <c r="I191" t="s">
        <v>21</v>
      </c>
      <c r="J191" t="s">
        <v>16</v>
      </c>
      <c r="M191" t="str">
        <f t="shared" si="44"/>
        <v>INSERT INTO estudiante (id, nombre, apellido1, apellido2, correo, documento, estado, semestre, jornada, pilo_paga, created_at, updated_at) VALUES (</v>
      </c>
      <c r="N191">
        <f t="shared" si="45"/>
        <v>20134623</v>
      </c>
      <c r="O191" t="str">
        <f t="shared" si="46"/>
        <v>, '</v>
      </c>
      <c r="P191" t="str">
        <f t="shared" si="47"/>
        <v xml:space="preserve">Adriana </v>
      </c>
      <c r="Q191" t="str">
        <f t="shared" si="48"/>
        <v>', '</v>
      </c>
      <c r="R191" t="str">
        <f t="shared" si="49"/>
        <v>Rodriguez</v>
      </c>
      <c r="S191" t="str">
        <f t="shared" si="50"/>
        <v>', '</v>
      </c>
      <c r="T191" t="str">
        <f t="shared" si="51"/>
        <v>Echeverri</v>
      </c>
      <c r="U191" t="str">
        <f t="shared" si="52"/>
        <v>', '</v>
      </c>
      <c r="V191" t="str">
        <f t="shared" si="53"/>
        <v>ro-adriana@javeriana.edu.co</v>
      </c>
      <c r="W191" t="str">
        <f t="shared" si="54"/>
        <v xml:space="preserve">', </v>
      </c>
      <c r="X191">
        <f t="shared" si="55"/>
        <v>1020818723</v>
      </c>
      <c r="Y191" t="str">
        <f t="shared" si="56"/>
        <v>, '</v>
      </c>
      <c r="Z191" t="str">
        <f t="shared" si="57"/>
        <v>Normal</v>
      </c>
      <c r="AA191" t="str">
        <f t="shared" si="58"/>
        <v>', '</v>
      </c>
      <c r="AB191" t="str">
        <f t="shared" si="59"/>
        <v>Resto de Estudiantes</v>
      </c>
      <c r="AC191" t="str">
        <f t="shared" si="60"/>
        <v>', '</v>
      </c>
      <c r="AD191" t="str">
        <f t="shared" si="61"/>
        <v>Diurna</v>
      </c>
      <c r="AE191" t="str">
        <f t="shared" si="62"/>
        <v>', '</v>
      </c>
      <c r="AF191" t="str">
        <f t="shared" si="63"/>
        <v>N/A</v>
      </c>
      <c r="AG191" t="str">
        <f t="shared" si="64"/>
        <v>', NOW(), NOW())</v>
      </c>
      <c r="AI191" t="str">
        <f t="shared" si="65"/>
        <v>INSERT INTO estudiante (id, nombre, apellido1, apellido2, correo, documento, estado, semestre, jornada, pilo_paga, created_at, updated_at) VALUES (20134623, 'Adriana ', 'Rodriguez', 'Echeverri', 'ro-adriana@javeriana.edu.co', 1020818723, 'Normal', 'Resto de Estudiantes', 'Diurna', 'N/A', NOW(), NOW())</v>
      </c>
      <c r="BF191" t="s">
        <v>3811</v>
      </c>
    </row>
    <row r="192" spans="1:58" x14ac:dyDescent="0.25">
      <c r="A192">
        <v>20134274</v>
      </c>
      <c r="B192" t="s">
        <v>667</v>
      </c>
      <c r="C192" t="s">
        <v>668</v>
      </c>
      <c r="D192" t="s">
        <v>669</v>
      </c>
      <c r="E192" t="s">
        <v>670</v>
      </c>
      <c r="F192">
        <v>1075285193</v>
      </c>
      <c r="G192" t="s">
        <v>65</v>
      </c>
      <c r="H192" t="s">
        <v>173</v>
      </c>
      <c r="I192" t="s">
        <v>21</v>
      </c>
      <c r="J192" t="s">
        <v>16</v>
      </c>
      <c r="M192" t="str">
        <f t="shared" si="44"/>
        <v>INSERT INTO estudiante (id, nombre, apellido1, apellido2, correo, documento, estado, semestre, jornada, pilo_paga, created_at, updated_at) VALUES (</v>
      </c>
      <c r="N192">
        <f t="shared" si="45"/>
        <v>20134274</v>
      </c>
      <c r="O192" t="str">
        <f t="shared" si="46"/>
        <v>, '</v>
      </c>
      <c r="P192" t="str">
        <f t="shared" si="47"/>
        <v>Maria Angelica</v>
      </c>
      <c r="Q192" t="str">
        <f t="shared" si="48"/>
        <v>', '</v>
      </c>
      <c r="R192" t="str">
        <f t="shared" si="49"/>
        <v>Trujillo</v>
      </c>
      <c r="S192" t="str">
        <f t="shared" si="50"/>
        <v>', '</v>
      </c>
      <c r="T192" t="str">
        <f t="shared" si="51"/>
        <v>Iriarte</v>
      </c>
      <c r="U192" t="str">
        <f t="shared" si="52"/>
        <v>', '</v>
      </c>
      <c r="V192" t="str">
        <f t="shared" si="53"/>
        <v>trujillomaria@javeriana.edu.co</v>
      </c>
      <c r="W192" t="str">
        <f t="shared" si="54"/>
        <v xml:space="preserve">', </v>
      </c>
      <c r="X192">
        <f t="shared" si="55"/>
        <v>1075285193</v>
      </c>
      <c r="Y192" t="str">
        <f t="shared" si="56"/>
        <v>, '</v>
      </c>
      <c r="Z192" t="str">
        <f t="shared" si="57"/>
        <v>Normal</v>
      </c>
      <c r="AA192" t="str">
        <f t="shared" si="58"/>
        <v>', '</v>
      </c>
      <c r="AB192" t="str">
        <f t="shared" si="59"/>
        <v>Resto de Estudiantes</v>
      </c>
      <c r="AC192" t="str">
        <f t="shared" si="60"/>
        <v>', '</v>
      </c>
      <c r="AD192" t="str">
        <f t="shared" si="61"/>
        <v>Diurna</v>
      </c>
      <c r="AE192" t="str">
        <f t="shared" si="62"/>
        <v>', '</v>
      </c>
      <c r="AF192" t="str">
        <f t="shared" si="63"/>
        <v>N/A</v>
      </c>
      <c r="AG192" t="str">
        <f t="shared" si="64"/>
        <v>', NOW(), NOW())</v>
      </c>
      <c r="AI192" t="str">
        <f t="shared" si="65"/>
        <v>INSERT INTO estudiante (id, nombre, apellido1, apellido2, correo, documento, estado, semestre, jornada, pilo_paga, created_at, updated_at) VALUES (20134274, 'Maria Angelica', 'Trujillo', 'Iriarte', 'trujillomaria@javeriana.edu.co', 1075285193, 'Normal', 'Resto de Estudiantes', 'Diurna', 'N/A', NOW(), NOW())</v>
      </c>
      <c r="BF192" t="s">
        <v>3811</v>
      </c>
    </row>
    <row r="193" spans="1:58" x14ac:dyDescent="0.25">
      <c r="A193">
        <v>20134444</v>
      </c>
      <c r="B193" t="s">
        <v>311</v>
      </c>
      <c r="C193" t="s">
        <v>671</v>
      </c>
      <c r="D193" t="s">
        <v>672</v>
      </c>
      <c r="E193" t="s">
        <v>673</v>
      </c>
      <c r="F193">
        <v>1022390109</v>
      </c>
      <c r="G193" t="s">
        <v>65</v>
      </c>
      <c r="H193" t="s">
        <v>173</v>
      </c>
      <c r="I193" t="s">
        <v>21</v>
      </c>
      <c r="J193" t="s">
        <v>16</v>
      </c>
      <c r="M193" t="str">
        <f t="shared" si="44"/>
        <v>INSERT INTO estudiante (id, nombre, apellido1, apellido2, correo, documento, estado, semestre, jornada, pilo_paga, created_at, updated_at) VALUES (</v>
      </c>
      <c r="N193">
        <f t="shared" si="45"/>
        <v>20134444</v>
      </c>
      <c r="O193" t="str">
        <f t="shared" si="46"/>
        <v>, '</v>
      </c>
      <c r="P193" t="str">
        <f t="shared" si="47"/>
        <v>Maria Alejandra</v>
      </c>
      <c r="Q193" t="str">
        <f t="shared" si="48"/>
        <v>', '</v>
      </c>
      <c r="R193" t="str">
        <f t="shared" si="49"/>
        <v>Vinchery</v>
      </c>
      <c r="S193" t="str">
        <f t="shared" si="50"/>
        <v>', '</v>
      </c>
      <c r="T193" t="str">
        <f t="shared" si="51"/>
        <v>Arias</v>
      </c>
      <c r="U193" t="str">
        <f t="shared" si="52"/>
        <v>', '</v>
      </c>
      <c r="V193" t="str">
        <f t="shared" si="53"/>
        <v>maria.vinchery@javeriana.edu.co</v>
      </c>
      <c r="W193" t="str">
        <f t="shared" si="54"/>
        <v xml:space="preserve">', </v>
      </c>
      <c r="X193">
        <f t="shared" si="55"/>
        <v>1022390109</v>
      </c>
      <c r="Y193" t="str">
        <f t="shared" si="56"/>
        <v>, '</v>
      </c>
      <c r="Z193" t="str">
        <f t="shared" si="57"/>
        <v>Normal</v>
      </c>
      <c r="AA193" t="str">
        <f t="shared" si="58"/>
        <v>', '</v>
      </c>
      <c r="AB193" t="str">
        <f t="shared" si="59"/>
        <v>Resto de Estudiantes</v>
      </c>
      <c r="AC193" t="str">
        <f t="shared" si="60"/>
        <v>', '</v>
      </c>
      <c r="AD193" t="str">
        <f t="shared" si="61"/>
        <v>Diurna</v>
      </c>
      <c r="AE193" t="str">
        <f t="shared" si="62"/>
        <v>', '</v>
      </c>
      <c r="AF193" t="str">
        <f t="shared" si="63"/>
        <v>N/A</v>
      </c>
      <c r="AG193" t="str">
        <f t="shared" si="64"/>
        <v>', NOW(), NOW())</v>
      </c>
      <c r="AI193" t="str">
        <f t="shared" si="65"/>
        <v>INSERT INTO estudiante (id, nombre, apellido1, apellido2, correo, documento, estado, semestre, jornada, pilo_paga, created_at, updated_at) VALUES (20134444, 'Maria Alejandra', 'Vinchery', 'Arias', 'maria.vinchery@javeriana.edu.co', 1022390109, 'Normal', 'Resto de Estudiantes', 'Diurna', 'N/A', NOW(), NOW())</v>
      </c>
      <c r="BF193" t="s">
        <v>3811</v>
      </c>
    </row>
    <row r="194" spans="1:58" x14ac:dyDescent="0.25">
      <c r="A194">
        <v>10088832</v>
      </c>
      <c r="B194" t="s">
        <v>674</v>
      </c>
      <c r="C194" t="s">
        <v>609</v>
      </c>
      <c r="D194" t="s">
        <v>405</v>
      </c>
      <c r="E194" t="s">
        <v>675</v>
      </c>
      <c r="F194">
        <v>1032405048</v>
      </c>
      <c r="G194" t="s">
        <v>65</v>
      </c>
      <c r="H194" t="s">
        <v>173</v>
      </c>
      <c r="I194" t="s">
        <v>21</v>
      </c>
      <c r="J194" t="s">
        <v>16</v>
      </c>
      <c r="M194" t="str">
        <f t="shared" si="44"/>
        <v>INSERT INTO estudiante (id, nombre, apellido1, apellido2, correo, documento, estado, semestre, jornada, pilo_paga, created_at, updated_at) VALUES (</v>
      </c>
      <c r="N194">
        <f t="shared" si="45"/>
        <v>10088832</v>
      </c>
      <c r="O194" t="str">
        <f t="shared" si="46"/>
        <v>, '</v>
      </c>
      <c r="P194" t="str">
        <f t="shared" si="47"/>
        <v>Camilo</v>
      </c>
      <c r="Q194" t="str">
        <f t="shared" si="48"/>
        <v>', '</v>
      </c>
      <c r="R194" t="str">
        <f t="shared" si="49"/>
        <v>Alarcon</v>
      </c>
      <c r="S194" t="str">
        <f t="shared" si="50"/>
        <v>', '</v>
      </c>
      <c r="T194" t="str">
        <f t="shared" si="51"/>
        <v>Gaitan</v>
      </c>
      <c r="U194" t="str">
        <f t="shared" si="52"/>
        <v>', '</v>
      </c>
      <c r="V194" t="str">
        <f t="shared" si="53"/>
        <v>alarcon.c@javeriana.edu.co</v>
      </c>
      <c r="W194" t="str">
        <f t="shared" si="54"/>
        <v xml:space="preserve">', </v>
      </c>
      <c r="X194">
        <f t="shared" si="55"/>
        <v>1032405048</v>
      </c>
      <c r="Y194" t="str">
        <f t="shared" si="56"/>
        <v>, '</v>
      </c>
      <c r="Z194" t="str">
        <f t="shared" si="57"/>
        <v>Normal</v>
      </c>
      <c r="AA194" t="str">
        <f t="shared" si="58"/>
        <v>', '</v>
      </c>
      <c r="AB194" t="str">
        <f t="shared" si="59"/>
        <v>Resto de Estudiantes</v>
      </c>
      <c r="AC194" t="str">
        <f t="shared" si="60"/>
        <v>', '</v>
      </c>
      <c r="AD194" t="str">
        <f t="shared" si="61"/>
        <v>Diurna</v>
      </c>
      <c r="AE194" t="str">
        <f t="shared" si="62"/>
        <v>', '</v>
      </c>
      <c r="AF194" t="str">
        <f t="shared" si="63"/>
        <v>N/A</v>
      </c>
      <c r="AG194" t="str">
        <f t="shared" si="64"/>
        <v>', NOW(), NOW())</v>
      </c>
      <c r="AI194" t="str">
        <f t="shared" si="65"/>
        <v>INSERT INTO estudiante (id, nombre, apellido1, apellido2, correo, documento, estado, semestre, jornada, pilo_paga, created_at, updated_at) VALUES (10088832, 'Camilo', 'Alarcon', 'Gaitan', 'alarcon.c@javeriana.edu.co', 1032405048, 'Normal', 'Resto de Estudiantes', 'Diurna', 'N/A', NOW(), NOW())</v>
      </c>
      <c r="BF194" t="s">
        <v>3811</v>
      </c>
    </row>
    <row r="195" spans="1:58" x14ac:dyDescent="0.25">
      <c r="A195">
        <v>20108926</v>
      </c>
      <c r="B195" t="s">
        <v>676</v>
      </c>
      <c r="C195" t="s">
        <v>73</v>
      </c>
      <c r="D195" t="s">
        <v>677</v>
      </c>
      <c r="E195" t="s">
        <v>678</v>
      </c>
      <c r="F195">
        <v>1019123364</v>
      </c>
      <c r="G195" t="s">
        <v>65</v>
      </c>
      <c r="H195" t="s">
        <v>264</v>
      </c>
      <c r="I195" t="s">
        <v>21</v>
      </c>
      <c r="J195" t="s">
        <v>16</v>
      </c>
      <c r="M195" t="str">
        <f t="shared" ref="M195:M258" si="66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95">
        <f t="shared" ref="N195:N258" si="67">A195</f>
        <v>20108926</v>
      </c>
      <c r="O195" t="str">
        <f t="shared" ref="O195:O258" si="68">CONCATENATE(", '")</f>
        <v>, '</v>
      </c>
      <c r="P195" t="str">
        <f t="shared" ref="P195:P258" si="69">B195</f>
        <v>Ana Maria</v>
      </c>
      <c r="Q195" t="str">
        <f t="shared" ref="Q195:Q258" si="70">CONCATENATE("', '")</f>
        <v>', '</v>
      </c>
      <c r="R195" t="str">
        <f t="shared" ref="R195:R258" si="71">C195</f>
        <v>Gomez</v>
      </c>
      <c r="S195" t="str">
        <f t="shared" ref="S195:S258" si="72">CONCATENATE("', '")</f>
        <v>', '</v>
      </c>
      <c r="T195" t="str">
        <f t="shared" ref="T195:T258" si="73">D195</f>
        <v>Mosquera</v>
      </c>
      <c r="U195" t="str">
        <f t="shared" ref="U195:U258" si="74">CONCATENATE("', '")</f>
        <v>', '</v>
      </c>
      <c r="V195" t="str">
        <f t="shared" ref="V195:V258" si="75">E195</f>
        <v>am_gomez@javeriana.edu.co</v>
      </c>
      <c r="W195" t="str">
        <f t="shared" ref="W195:W258" si="76">CONCATENATE("', ")</f>
        <v xml:space="preserve">', </v>
      </c>
      <c r="X195">
        <f t="shared" ref="X195:X258" si="77">F195</f>
        <v>1019123364</v>
      </c>
      <c r="Y195" t="str">
        <f t="shared" ref="Y195:Y258" si="78">CONCATENATE(", '")</f>
        <v>, '</v>
      </c>
      <c r="Z195" t="str">
        <f t="shared" ref="Z195:Z258" si="79">G195</f>
        <v>Normal</v>
      </c>
      <c r="AA195" t="str">
        <f t="shared" ref="AA195:AA258" si="80">CONCATENATE("', '")</f>
        <v>', '</v>
      </c>
      <c r="AB195" t="str">
        <f t="shared" ref="AB195:AB258" si="81">H195</f>
        <v>Resto de estudiantes</v>
      </c>
      <c r="AC195" t="str">
        <f t="shared" ref="AC195:AC258" si="82">CONCATENATE("', '")</f>
        <v>', '</v>
      </c>
      <c r="AD195" t="str">
        <f t="shared" ref="AD195:AD258" si="83">I195</f>
        <v>Diurna</v>
      </c>
      <c r="AE195" t="str">
        <f t="shared" ref="AE195:AE258" si="84">CONCATENATE("', '")</f>
        <v>', '</v>
      </c>
      <c r="AF195" t="str">
        <f t="shared" ref="AF195:AF258" si="85">J195</f>
        <v>N/A</v>
      </c>
      <c r="AG195" t="str">
        <f t="shared" ref="AG195:AG258" si="86">CONCATENATE("', NOW(), NOW())")</f>
        <v>', NOW(), NOW())</v>
      </c>
      <c r="AI195" t="str">
        <f t="shared" ref="AI195:AI258" si="87">CONCATENATE(M195,N195,O195,P195,Q195,R195,S195,T195,U195,V195,W195,X195,Y195,Z195,AA195,AB195,AC195,AD195,AE195,AF195,AG195)</f>
        <v>INSERT INTO estudiante (id, nombre, apellido1, apellido2, correo, documento, estado, semestre, jornada, pilo_paga, created_at, updated_at) VALUES (20108926, 'Ana Maria', 'Gomez', 'Mosquera', 'am_gomez@javeriana.edu.co', 1019123364, 'Normal', 'Resto de estudiantes', 'Diurna', 'N/A', NOW(), NOW())</v>
      </c>
      <c r="BF195" t="s">
        <v>3811</v>
      </c>
    </row>
    <row r="196" spans="1:58" x14ac:dyDescent="0.25">
      <c r="A196">
        <v>20117599</v>
      </c>
      <c r="B196" t="s">
        <v>679</v>
      </c>
      <c r="C196" t="s">
        <v>680</v>
      </c>
      <c r="D196" t="s">
        <v>681</v>
      </c>
      <c r="E196" t="s">
        <v>682</v>
      </c>
      <c r="F196">
        <v>1019126440</v>
      </c>
      <c r="G196" t="s">
        <v>65</v>
      </c>
      <c r="H196" t="s">
        <v>264</v>
      </c>
      <c r="I196" t="s">
        <v>21</v>
      </c>
      <c r="J196" t="s">
        <v>16</v>
      </c>
      <c r="M196" t="str">
        <f t="shared" si="66"/>
        <v>INSERT INTO estudiante (id, nombre, apellido1, apellido2, correo, documento, estado, semestre, jornada, pilo_paga, created_at, updated_at) VALUES (</v>
      </c>
      <c r="N196">
        <f t="shared" si="67"/>
        <v>20117599</v>
      </c>
      <c r="O196" t="str">
        <f t="shared" si="68"/>
        <v>, '</v>
      </c>
      <c r="P196" t="str">
        <f t="shared" si="69"/>
        <v>German Alberto</v>
      </c>
      <c r="Q196" t="str">
        <f t="shared" si="70"/>
        <v>', '</v>
      </c>
      <c r="R196" t="str">
        <f t="shared" si="71"/>
        <v>Santos</v>
      </c>
      <c r="S196" t="str">
        <f t="shared" si="72"/>
        <v>', '</v>
      </c>
      <c r="T196" t="str">
        <f t="shared" si="73"/>
        <v>Meek</v>
      </c>
      <c r="U196" t="str">
        <f t="shared" si="74"/>
        <v>', '</v>
      </c>
      <c r="V196" t="str">
        <f t="shared" si="75"/>
        <v>santos.g@javeriana.edu.co</v>
      </c>
      <c r="W196" t="str">
        <f t="shared" si="76"/>
        <v xml:space="preserve">', </v>
      </c>
      <c r="X196">
        <f t="shared" si="77"/>
        <v>1019126440</v>
      </c>
      <c r="Y196" t="str">
        <f t="shared" si="78"/>
        <v>, '</v>
      </c>
      <c r="Z196" t="str">
        <f t="shared" si="79"/>
        <v>Normal</v>
      </c>
      <c r="AA196" t="str">
        <f t="shared" si="80"/>
        <v>', '</v>
      </c>
      <c r="AB196" t="str">
        <f t="shared" si="81"/>
        <v>Resto de estudiantes</v>
      </c>
      <c r="AC196" t="str">
        <f t="shared" si="82"/>
        <v>', '</v>
      </c>
      <c r="AD196" t="str">
        <f t="shared" si="83"/>
        <v>Diurna</v>
      </c>
      <c r="AE196" t="str">
        <f t="shared" si="84"/>
        <v>', '</v>
      </c>
      <c r="AF196" t="str">
        <f t="shared" si="85"/>
        <v>N/A</v>
      </c>
      <c r="AG196" t="str">
        <f t="shared" si="86"/>
        <v>', NOW(), NOW())</v>
      </c>
      <c r="AI196" t="str">
        <f t="shared" si="87"/>
        <v>INSERT INTO estudiante (id, nombre, apellido1, apellido2, correo, documento, estado, semestre, jornada, pilo_paga, created_at, updated_at) VALUES (20117599, 'German Alberto', 'Santos', 'Meek', 'santos.g@javeriana.edu.co', 1019126440, 'Normal', 'Resto de estudiantes', 'Diurna', 'N/A', NOW(), NOW())</v>
      </c>
      <c r="BF196" t="s">
        <v>3811</v>
      </c>
    </row>
    <row r="197" spans="1:58" x14ac:dyDescent="0.25">
      <c r="A197">
        <v>20058623</v>
      </c>
      <c r="B197" t="s">
        <v>683</v>
      </c>
      <c r="C197" t="s">
        <v>280</v>
      </c>
      <c r="D197" t="s">
        <v>80</v>
      </c>
      <c r="E197" t="s">
        <v>684</v>
      </c>
      <c r="F197">
        <v>1018475175</v>
      </c>
      <c r="G197" t="s">
        <v>65</v>
      </c>
      <c r="H197" t="s">
        <v>173</v>
      </c>
      <c r="I197" t="s">
        <v>21</v>
      </c>
      <c r="J197" t="s">
        <v>16</v>
      </c>
      <c r="M197" t="str">
        <f t="shared" si="66"/>
        <v>INSERT INTO estudiante (id, nombre, apellido1, apellido2, correo, documento, estado, semestre, jornada, pilo_paga, created_at, updated_at) VALUES (</v>
      </c>
      <c r="N197">
        <f t="shared" si="67"/>
        <v>20058623</v>
      </c>
      <c r="O197" t="str">
        <f t="shared" si="68"/>
        <v>, '</v>
      </c>
      <c r="P197" t="str">
        <f t="shared" si="69"/>
        <v>Lina Maria</v>
      </c>
      <c r="Q197" t="str">
        <f t="shared" si="70"/>
        <v>', '</v>
      </c>
      <c r="R197" t="str">
        <f t="shared" si="71"/>
        <v>Fernandez</v>
      </c>
      <c r="S197" t="str">
        <f t="shared" si="72"/>
        <v>', '</v>
      </c>
      <c r="T197" t="str">
        <f t="shared" si="73"/>
        <v>Rodriguez</v>
      </c>
      <c r="U197" t="str">
        <f t="shared" si="74"/>
        <v>', '</v>
      </c>
      <c r="V197" t="str">
        <f t="shared" si="75"/>
        <v>fernandez.lina@javeriana.edu.co</v>
      </c>
      <c r="W197" t="str">
        <f t="shared" si="76"/>
        <v xml:space="preserve">', </v>
      </c>
      <c r="X197">
        <f t="shared" si="77"/>
        <v>1018475175</v>
      </c>
      <c r="Y197" t="str">
        <f t="shared" si="78"/>
        <v>, '</v>
      </c>
      <c r="Z197" t="str">
        <f t="shared" si="79"/>
        <v>Normal</v>
      </c>
      <c r="AA197" t="str">
        <f t="shared" si="80"/>
        <v>', '</v>
      </c>
      <c r="AB197" t="str">
        <f t="shared" si="81"/>
        <v>Resto de Estudiantes</v>
      </c>
      <c r="AC197" t="str">
        <f t="shared" si="82"/>
        <v>', '</v>
      </c>
      <c r="AD197" t="str">
        <f t="shared" si="83"/>
        <v>Diurna</v>
      </c>
      <c r="AE197" t="str">
        <f t="shared" si="84"/>
        <v>', '</v>
      </c>
      <c r="AF197" t="str">
        <f t="shared" si="85"/>
        <v>N/A</v>
      </c>
      <c r="AG197" t="str">
        <f t="shared" si="86"/>
        <v>', NOW(), NOW())</v>
      </c>
      <c r="AI197" t="str">
        <f t="shared" si="87"/>
        <v>INSERT INTO estudiante (id, nombre, apellido1, apellido2, correo, documento, estado, semestre, jornada, pilo_paga, created_at, updated_at) VALUES (20058623, 'Lina Maria', 'Fernandez', 'Rodriguez', 'fernandez.lina@javeriana.edu.co', 1018475175, 'Normal', 'Resto de Estudiantes', 'Diurna', 'N/A', NOW(), NOW())</v>
      </c>
      <c r="BF197" t="s">
        <v>3811</v>
      </c>
    </row>
    <row r="198" spans="1:58" x14ac:dyDescent="0.25">
      <c r="A198">
        <v>10164351</v>
      </c>
      <c r="B198" t="s">
        <v>685</v>
      </c>
      <c r="C198" t="s">
        <v>686</v>
      </c>
      <c r="D198" t="s">
        <v>19</v>
      </c>
      <c r="E198" t="s">
        <v>687</v>
      </c>
      <c r="F198">
        <v>80777127</v>
      </c>
      <c r="G198" t="s">
        <v>65</v>
      </c>
      <c r="H198" t="s">
        <v>173</v>
      </c>
      <c r="I198" t="s">
        <v>15</v>
      </c>
      <c r="J198" t="s">
        <v>16</v>
      </c>
      <c r="M198" t="str">
        <f t="shared" si="66"/>
        <v>INSERT INTO estudiante (id, nombre, apellido1, apellido2, correo, documento, estado, semestre, jornada, pilo_paga, created_at, updated_at) VALUES (</v>
      </c>
      <c r="N198">
        <f t="shared" si="67"/>
        <v>10164351</v>
      </c>
      <c r="O198" t="str">
        <f t="shared" si="68"/>
        <v>, '</v>
      </c>
      <c r="P198" t="str">
        <f t="shared" si="69"/>
        <v>ANDRES</v>
      </c>
      <c r="Q198" t="str">
        <f t="shared" si="70"/>
        <v>', '</v>
      </c>
      <c r="R198" t="str">
        <f t="shared" si="71"/>
        <v>JUAN</v>
      </c>
      <c r="S198" t="str">
        <f t="shared" si="72"/>
        <v>', '</v>
      </c>
      <c r="T198" t="str">
        <f t="shared" si="73"/>
        <v>SANCHEZ</v>
      </c>
      <c r="U198" t="str">
        <f t="shared" si="74"/>
        <v>', '</v>
      </c>
      <c r="V198" t="str">
        <f t="shared" si="75"/>
        <v>aj.sanchez@javeriana.edu.co</v>
      </c>
      <c r="W198" t="str">
        <f t="shared" si="76"/>
        <v xml:space="preserve">', </v>
      </c>
      <c r="X198">
        <f t="shared" si="77"/>
        <v>80777127</v>
      </c>
      <c r="Y198" t="str">
        <f t="shared" si="78"/>
        <v>, '</v>
      </c>
      <c r="Z198" t="str">
        <f t="shared" si="79"/>
        <v>Normal</v>
      </c>
      <c r="AA198" t="str">
        <f t="shared" si="80"/>
        <v>', '</v>
      </c>
      <c r="AB198" t="str">
        <f t="shared" si="81"/>
        <v>Resto de Estudiantes</v>
      </c>
      <c r="AC198" t="str">
        <f t="shared" si="82"/>
        <v>', '</v>
      </c>
      <c r="AD198" t="str">
        <f t="shared" si="83"/>
        <v>Nocturna</v>
      </c>
      <c r="AE198" t="str">
        <f t="shared" si="84"/>
        <v>', '</v>
      </c>
      <c r="AF198" t="str">
        <f t="shared" si="85"/>
        <v>N/A</v>
      </c>
      <c r="AG198" t="str">
        <f t="shared" si="86"/>
        <v>', NOW(), NOW())</v>
      </c>
      <c r="AI198" t="str">
        <f t="shared" si="87"/>
        <v>INSERT INTO estudiante (id, nombre, apellido1, apellido2, correo, documento, estado, semestre, jornada, pilo_paga, created_at, updated_at) VALUES (10164351, 'ANDRES', 'JUAN', 'SANCHEZ', 'aj.sanchez@javeriana.edu.co', 80777127, 'Normal', 'Resto de Estudiantes', 'Nocturna', 'N/A', NOW(), NOW())</v>
      </c>
      <c r="BF198" t="s">
        <v>3811</v>
      </c>
    </row>
    <row r="199" spans="1:58" x14ac:dyDescent="0.25">
      <c r="A199">
        <v>20061751</v>
      </c>
      <c r="B199" t="s">
        <v>224</v>
      </c>
      <c r="C199" t="s">
        <v>688</v>
      </c>
      <c r="D199" t="s">
        <v>689</v>
      </c>
      <c r="E199" t="s">
        <v>690</v>
      </c>
      <c r="F199">
        <v>1020794647</v>
      </c>
      <c r="G199" t="s">
        <v>13</v>
      </c>
      <c r="H199" t="s">
        <v>173</v>
      </c>
      <c r="I199" t="s">
        <v>21</v>
      </c>
      <c r="J199" t="s">
        <v>16</v>
      </c>
      <c r="M199" t="str">
        <f t="shared" si="66"/>
        <v>INSERT INTO estudiante (id, nombre, apellido1, apellido2, correo, documento, estado, semestre, jornada, pilo_paga, created_at, updated_at) VALUES (</v>
      </c>
      <c r="N199">
        <f t="shared" si="67"/>
        <v>20061751</v>
      </c>
      <c r="O199" t="str">
        <f t="shared" si="68"/>
        <v>, '</v>
      </c>
      <c r="P199" t="str">
        <f t="shared" si="69"/>
        <v>Felipe</v>
      </c>
      <c r="Q199" t="str">
        <f t="shared" si="70"/>
        <v>', '</v>
      </c>
      <c r="R199" t="str">
        <f t="shared" si="71"/>
        <v>Angel</v>
      </c>
      <c r="S199" t="str">
        <f t="shared" si="72"/>
        <v>', '</v>
      </c>
      <c r="T199" t="str">
        <f t="shared" si="73"/>
        <v>Ceballos</v>
      </c>
      <c r="U199" t="str">
        <f t="shared" si="74"/>
        <v>', '</v>
      </c>
      <c r="V199" t="str">
        <f t="shared" si="75"/>
        <v>angel.f@javeriana.edu.co</v>
      </c>
      <c r="W199" t="str">
        <f t="shared" si="76"/>
        <v xml:space="preserve">', </v>
      </c>
      <c r="X199">
        <f t="shared" si="77"/>
        <v>1020794647</v>
      </c>
      <c r="Y199" t="str">
        <f t="shared" si="78"/>
        <v>, '</v>
      </c>
      <c r="Z199" t="str">
        <f t="shared" si="79"/>
        <v>Segunda Prueba</v>
      </c>
      <c r="AA199" t="str">
        <f t="shared" si="80"/>
        <v>', '</v>
      </c>
      <c r="AB199" t="str">
        <f t="shared" si="81"/>
        <v>Resto de Estudiantes</v>
      </c>
      <c r="AC199" t="str">
        <f t="shared" si="82"/>
        <v>', '</v>
      </c>
      <c r="AD199" t="str">
        <f t="shared" si="83"/>
        <v>Diurna</v>
      </c>
      <c r="AE199" t="str">
        <f t="shared" si="84"/>
        <v>', '</v>
      </c>
      <c r="AF199" t="str">
        <f t="shared" si="85"/>
        <v>N/A</v>
      </c>
      <c r="AG199" t="str">
        <f t="shared" si="86"/>
        <v>', NOW(), NOW())</v>
      </c>
      <c r="AI199" t="str">
        <f t="shared" si="87"/>
        <v>INSERT INTO estudiante (id, nombre, apellido1, apellido2, correo, documento, estado, semestre, jornada, pilo_paga, created_at, updated_at) VALUES (20061751, 'Felipe', 'Angel', 'Ceballos', 'angel.f@javeriana.edu.co', 1020794647, 'Segunda Prueba', 'Resto de Estudiantes', 'Diurna', 'N/A', NOW(), NOW())</v>
      </c>
      <c r="BF199" t="s">
        <v>3811</v>
      </c>
    </row>
    <row r="200" spans="1:58" x14ac:dyDescent="0.25">
      <c r="A200">
        <v>20097179</v>
      </c>
      <c r="B200" t="s">
        <v>354</v>
      </c>
      <c r="C200" t="s">
        <v>691</v>
      </c>
      <c r="D200" t="s">
        <v>692</v>
      </c>
      <c r="E200" t="s">
        <v>693</v>
      </c>
      <c r="F200">
        <v>1020790210</v>
      </c>
      <c r="G200" t="s">
        <v>13</v>
      </c>
      <c r="H200" t="s">
        <v>173</v>
      </c>
      <c r="I200" t="s">
        <v>21</v>
      </c>
      <c r="J200" t="s">
        <v>16</v>
      </c>
      <c r="M200" t="str">
        <f t="shared" si="66"/>
        <v>INSERT INTO estudiante (id, nombre, apellido1, apellido2, correo, documento, estado, semestre, jornada, pilo_paga, created_at, updated_at) VALUES (</v>
      </c>
      <c r="N200">
        <f t="shared" si="67"/>
        <v>20097179</v>
      </c>
      <c r="O200" t="str">
        <f t="shared" si="68"/>
        <v>, '</v>
      </c>
      <c r="P200" t="str">
        <f t="shared" si="69"/>
        <v>Juan Pablo</v>
      </c>
      <c r="Q200" t="str">
        <f t="shared" si="70"/>
        <v>', '</v>
      </c>
      <c r="R200" t="str">
        <f t="shared" si="71"/>
        <v>Amaya</v>
      </c>
      <c r="S200" t="str">
        <f t="shared" si="72"/>
        <v>', '</v>
      </c>
      <c r="T200" t="str">
        <f t="shared" si="73"/>
        <v>IbaNez</v>
      </c>
      <c r="U200" t="str">
        <f t="shared" si="74"/>
        <v>', '</v>
      </c>
      <c r="V200" t="str">
        <f t="shared" si="75"/>
        <v>jamayai@javeriana.edu.co</v>
      </c>
      <c r="W200" t="str">
        <f t="shared" si="76"/>
        <v xml:space="preserve">', </v>
      </c>
      <c r="X200">
        <f t="shared" si="77"/>
        <v>1020790210</v>
      </c>
      <c r="Y200" t="str">
        <f t="shared" si="78"/>
        <v>, '</v>
      </c>
      <c r="Z200" t="str">
        <f t="shared" si="79"/>
        <v>Segunda Prueba</v>
      </c>
      <c r="AA200" t="str">
        <f t="shared" si="80"/>
        <v>', '</v>
      </c>
      <c r="AB200" t="str">
        <f t="shared" si="81"/>
        <v>Resto de Estudiantes</v>
      </c>
      <c r="AC200" t="str">
        <f t="shared" si="82"/>
        <v>', '</v>
      </c>
      <c r="AD200" t="str">
        <f t="shared" si="83"/>
        <v>Diurna</v>
      </c>
      <c r="AE200" t="str">
        <f t="shared" si="84"/>
        <v>', '</v>
      </c>
      <c r="AF200" t="str">
        <f t="shared" si="85"/>
        <v>N/A</v>
      </c>
      <c r="AG200" t="str">
        <f t="shared" si="86"/>
        <v>', NOW(), NOW())</v>
      </c>
      <c r="AI200" t="str">
        <f t="shared" si="87"/>
        <v>INSERT INTO estudiante (id, nombre, apellido1, apellido2, correo, documento, estado, semestre, jornada, pilo_paga, created_at, updated_at) VALUES (20097179, 'Juan Pablo', 'Amaya', 'IbaNez', 'jamayai@javeriana.edu.co', 1020790210, 'Segunda Prueba', 'Resto de Estudiantes', 'Diurna', 'N/A', NOW(), NOW())</v>
      </c>
      <c r="BF200" t="s">
        <v>3811</v>
      </c>
    </row>
    <row r="201" spans="1:58" x14ac:dyDescent="0.25">
      <c r="A201">
        <v>20143333</v>
      </c>
      <c r="B201" t="s">
        <v>694</v>
      </c>
      <c r="C201" t="s">
        <v>695</v>
      </c>
      <c r="D201" t="s">
        <v>476</v>
      </c>
      <c r="E201" t="s">
        <v>696</v>
      </c>
      <c r="F201">
        <v>1019114653</v>
      </c>
      <c r="G201" t="s">
        <v>13</v>
      </c>
      <c r="H201" t="s">
        <v>173</v>
      </c>
      <c r="I201" t="s">
        <v>21</v>
      </c>
      <c r="J201" t="s">
        <v>16</v>
      </c>
      <c r="M201" t="str">
        <f t="shared" si="66"/>
        <v>INSERT INTO estudiante (id, nombre, apellido1, apellido2, correo, documento, estado, semestre, jornada, pilo_paga, created_at, updated_at) VALUES (</v>
      </c>
      <c r="N201">
        <f t="shared" si="67"/>
        <v>20143333</v>
      </c>
      <c r="O201" t="str">
        <f t="shared" si="68"/>
        <v>, '</v>
      </c>
      <c r="P201" t="str">
        <f t="shared" si="69"/>
        <v>AndrEs Felipe</v>
      </c>
      <c r="Q201" t="str">
        <f t="shared" si="70"/>
        <v>', '</v>
      </c>
      <c r="R201" t="str">
        <f t="shared" si="71"/>
        <v>CortEs</v>
      </c>
      <c r="S201" t="str">
        <f t="shared" si="72"/>
        <v>', '</v>
      </c>
      <c r="T201" t="str">
        <f t="shared" si="73"/>
        <v>GonzAlez</v>
      </c>
      <c r="U201" t="str">
        <f t="shared" si="74"/>
        <v>', '</v>
      </c>
      <c r="V201" t="str">
        <f t="shared" si="75"/>
        <v>cortesandres@javeriana.edu.co</v>
      </c>
      <c r="W201" t="str">
        <f t="shared" si="76"/>
        <v xml:space="preserve">', </v>
      </c>
      <c r="X201">
        <f t="shared" si="77"/>
        <v>1019114653</v>
      </c>
      <c r="Y201" t="str">
        <f t="shared" si="78"/>
        <v>, '</v>
      </c>
      <c r="Z201" t="str">
        <f t="shared" si="79"/>
        <v>Segunda Prueba</v>
      </c>
      <c r="AA201" t="str">
        <f t="shared" si="80"/>
        <v>', '</v>
      </c>
      <c r="AB201" t="str">
        <f t="shared" si="81"/>
        <v>Resto de Estudiantes</v>
      </c>
      <c r="AC201" t="str">
        <f t="shared" si="82"/>
        <v>', '</v>
      </c>
      <c r="AD201" t="str">
        <f t="shared" si="83"/>
        <v>Diurna</v>
      </c>
      <c r="AE201" t="str">
        <f t="shared" si="84"/>
        <v>', '</v>
      </c>
      <c r="AF201" t="str">
        <f t="shared" si="85"/>
        <v>N/A</v>
      </c>
      <c r="AG201" t="str">
        <f t="shared" si="86"/>
        <v>', NOW(), NOW())</v>
      </c>
      <c r="AI201" t="str">
        <f t="shared" si="87"/>
        <v>INSERT INTO estudiante (id, nombre, apellido1, apellido2, correo, documento, estado, semestre, jornada, pilo_paga, created_at, updated_at) VALUES (20143333, 'AndrEs Felipe', 'CortEs', 'GonzAlez', 'cortesandres@javeriana.edu.co', 1019114653, 'Segunda Prueba', 'Resto de Estudiantes', 'Diurna', 'N/A', NOW(), NOW())</v>
      </c>
      <c r="BF201" t="s">
        <v>3811</v>
      </c>
    </row>
    <row r="202" spans="1:58" x14ac:dyDescent="0.25">
      <c r="A202">
        <v>20257416</v>
      </c>
      <c r="B202" t="s">
        <v>697</v>
      </c>
      <c r="C202" t="s">
        <v>422</v>
      </c>
      <c r="D202" t="s">
        <v>80</v>
      </c>
      <c r="E202" t="s">
        <v>698</v>
      </c>
      <c r="F202">
        <v>1075688022</v>
      </c>
      <c r="G202" t="s">
        <v>13</v>
      </c>
      <c r="H202" t="s">
        <v>173</v>
      </c>
      <c r="I202" t="s">
        <v>21</v>
      </c>
      <c r="J202" t="s">
        <v>16</v>
      </c>
      <c r="M202" t="str">
        <f t="shared" si="66"/>
        <v>INSERT INTO estudiante (id, nombre, apellido1, apellido2, correo, documento, estado, semestre, jornada, pilo_paga, created_at, updated_at) VALUES (</v>
      </c>
      <c r="N202">
        <f t="shared" si="67"/>
        <v>20257416</v>
      </c>
      <c r="O202" t="str">
        <f t="shared" si="68"/>
        <v>, '</v>
      </c>
      <c r="P202" t="str">
        <f t="shared" si="69"/>
        <v>Donar Esteban</v>
      </c>
      <c r="Q202" t="str">
        <f t="shared" si="70"/>
        <v>', '</v>
      </c>
      <c r="R202" t="str">
        <f t="shared" si="71"/>
        <v>Cortes</v>
      </c>
      <c r="S202" t="str">
        <f t="shared" si="72"/>
        <v>', '</v>
      </c>
      <c r="T202" t="str">
        <f t="shared" si="73"/>
        <v>Rodriguez</v>
      </c>
      <c r="U202" t="str">
        <f t="shared" si="74"/>
        <v>', '</v>
      </c>
      <c r="V202" t="str">
        <f t="shared" si="75"/>
        <v>cortes.donar@javeriana.edu.co</v>
      </c>
      <c r="W202" t="str">
        <f t="shared" si="76"/>
        <v xml:space="preserve">', </v>
      </c>
      <c r="X202">
        <f t="shared" si="77"/>
        <v>1075688022</v>
      </c>
      <c r="Y202" t="str">
        <f t="shared" si="78"/>
        <v>, '</v>
      </c>
      <c r="Z202" t="str">
        <f t="shared" si="79"/>
        <v>Segunda Prueba</v>
      </c>
      <c r="AA202" t="str">
        <f t="shared" si="80"/>
        <v>', '</v>
      </c>
      <c r="AB202" t="str">
        <f t="shared" si="81"/>
        <v>Resto de Estudiantes</v>
      </c>
      <c r="AC202" t="str">
        <f t="shared" si="82"/>
        <v>', '</v>
      </c>
      <c r="AD202" t="str">
        <f t="shared" si="83"/>
        <v>Diurna</v>
      </c>
      <c r="AE202" t="str">
        <f t="shared" si="84"/>
        <v>', '</v>
      </c>
      <c r="AF202" t="str">
        <f t="shared" si="85"/>
        <v>N/A</v>
      </c>
      <c r="AG202" t="str">
        <f t="shared" si="86"/>
        <v>', NOW(), NOW())</v>
      </c>
      <c r="AI202" t="str">
        <f t="shared" si="87"/>
        <v>INSERT INTO estudiante (id, nombre, apellido1, apellido2, correo, documento, estado, semestre, jornada, pilo_paga, created_at, updated_at) VALUES (20257416, 'Donar Esteban', 'Cortes', 'Rodriguez', 'cortes.donar@javeriana.edu.co', 1075688022, 'Segunda Prueba', 'Resto de Estudiantes', 'Diurna', 'N/A', NOW(), NOW())</v>
      </c>
      <c r="BF202" t="s">
        <v>3811</v>
      </c>
    </row>
    <row r="203" spans="1:58" x14ac:dyDescent="0.25">
      <c r="A203">
        <v>20273739</v>
      </c>
      <c r="B203" t="s">
        <v>699</v>
      </c>
      <c r="C203" t="s">
        <v>700</v>
      </c>
      <c r="D203" t="s">
        <v>701</v>
      </c>
      <c r="E203" t="s">
        <v>702</v>
      </c>
      <c r="F203">
        <v>1020828218</v>
      </c>
      <c r="G203" t="s">
        <v>13</v>
      </c>
      <c r="H203" t="s">
        <v>173</v>
      </c>
      <c r="I203" t="s">
        <v>21</v>
      </c>
      <c r="J203" t="s">
        <v>16</v>
      </c>
      <c r="M203" t="str">
        <f t="shared" si="66"/>
        <v>INSERT INTO estudiante (id, nombre, apellido1, apellido2, correo, documento, estado, semestre, jornada, pilo_paga, created_at, updated_at) VALUES (</v>
      </c>
      <c r="N203">
        <f t="shared" si="67"/>
        <v>20273739</v>
      </c>
      <c r="O203" t="str">
        <f t="shared" si="68"/>
        <v>, '</v>
      </c>
      <c r="P203" t="str">
        <f t="shared" si="69"/>
        <v>Oscar DarIo</v>
      </c>
      <c r="Q203" t="str">
        <f t="shared" si="70"/>
        <v>', '</v>
      </c>
      <c r="R203" t="str">
        <f t="shared" si="71"/>
        <v>Dorado</v>
      </c>
      <c r="S203" t="str">
        <f t="shared" si="72"/>
        <v>', '</v>
      </c>
      <c r="T203" t="str">
        <f t="shared" si="73"/>
        <v>Mancera</v>
      </c>
      <c r="U203" t="str">
        <f t="shared" si="74"/>
        <v>', '</v>
      </c>
      <c r="V203" t="str">
        <f t="shared" si="75"/>
        <v>oscar_dorado@javeriana.edu.co</v>
      </c>
      <c r="W203" t="str">
        <f t="shared" si="76"/>
        <v xml:space="preserve">', </v>
      </c>
      <c r="X203">
        <f t="shared" si="77"/>
        <v>1020828218</v>
      </c>
      <c r="Y203" t="str">
        <f t="shared" si="78"/>
        <v>, '</v>
      </c>
      <c r="Z203" t="str">
        <f t="shared" si="79"/>
        <v>Segunda Prueba</v>
      </c>
      <c r="AA203" t="str">
        <f t="shared" si="80"/>
        <v>', '</v>
      </c>
      <c r="AB203" t="str">
        <f t="shared" si="81"/>
        <v>Resto de Estudiantes</v>
      </c>
      <c r="AC203" t="str">
        <f t="shared" si="82"/>
        <v>', '</v>
      </c>
      <c r="AD203" t="str">
        <f t="shared" si="83"/>
        <v>Diurna</v>
      </c>
      <c r="AE203" t="str">
        <f t="shared" si="84"/>
        <v>', '</v>
      </c>
      <c r="AF203" t="str">
        <f t="shared" si="85"/>
        <v>N/A</v>
      </c>
      <c r="AG203" t="str">
        <f t="shared" si="86"/>
        <v>', NOW(), NOW())</v>
      </c>
      <c r="AI203" t="str">
        <f t="shared" si="87"/>
        <v>INSERT INTO estudiante (id, nombre, apellido1, apellido2, correo, documento, estado, semestre, jornada, pilo_paga, created_at, updated_at) VALUES (20273739, 'Oscar DarIo', 'Dorado', 'Mancera', 'oscar_dorado@javeriana.edu.co', 1020828218, 'Segunda Prueba', 'Resto de Estudiantes', 'Diurna', 'N/A', NOW(), NOW())</v>
      </c>
      <c r="BF203" t="s">
        <v>3811</v>
      </c>
    </row>
    <row r="204" spans="1:58" x14ac:dyDescent="0.25">
      <c r="A204">
        <v>20123407</v>
      </c>
      <c r="B204" t="s">
        <v>703</v>
      </c>
      <c r="C204" t="s">
        <v>704</v>
      </c>
      <c r="D204" t="s">
        <v>705</v>
      </c>
      <c r="E204" t="s">
        <v>706</v>
      </c>
      <c r="F204">
        <v>1020819723</v>
      </c>
      <c r="G204" t="s">
        <v>13</v>
      </c>
      <c r="H204" t="s">
        <v>66</v>
      </c>
      <c r="I204" t="s">
        <v>21</v>
      </c>
      <c r="J204" t="s">
        <v>16</v>
      </c>
      <c r="M204" t="str">
        <f t="shared" si="66"/>
        <v>INSERT INTO estudiante (id, nombre, apellido1, apellido2, correo, documento, estado, semestre, jornada, pilo_paga, created_at, updated_at) VALUES (</v>
      </c>
      <c r="N204">
        <f t="shared" si="67"/>
        <v>20123407</v>
      </c>
      <c r="O204" t="str">
        <f t="shared" si="68"/>
        <v>, '</v>
      </c>
      <c r="P204" t="str">
        <f t="shared" si="69"/>
        <v>JUAN ANDRES</v>
      </c>
      <c r="Q204" t="str">
        <f t="shared" si="70"/>
        <v>', '</v>
      </c>
      <c r="R204" t="str">
        <f t="shared" si="71"/>
        <v>GARZON</v>
      </c>
      <c r="S204" t="str">
        <f t="shared" si="72"/>
        <v>', '</v>
      </c>
      <c r="T204" t="str">
        <f t="shared" si="73"/>
        <v>CORSSY</v>
      </c>
      <c r="U204" t="str">
        <f t="shared" si="74"/>
        <v>', '</v>
      </c>
      <c r="V204" t="str">
        <f t="shared" si="75"/>
        <v>j_garzon@javeriana.edu.co</v>
      </c>
      <c r="W204" t="str">
        <f t="shared" si="76"/>
        <v xml:space="preserve">', </v>
      </c>
      <c r="X204">
        <f t="shared" si="77"/>
        <v>1020819723</v>
      </c>
      <c r="Y204" t="str">
        <f t="shared" si="78"/>
        <v>, '</v>
      </c>
      <c r="Z204" t="str">
        <f t="shared" si="79"/>
        <v>Segunda Prueba</v>
      </c>
      <c r="AA204" t="str">
        <f t="shared" si="80"/>
        <v>', '</v>
      </c>
      <c r="AB204" t="str">
        <f t="shared" si="81"/>
        <v>2do</v>
      </c>
      <c r="AC204" t="str">
        <f t="shared" si="82"/>
        <v>', '</v>
      </c>
      <c r="AD204" t="str">
        <f t="shared" si="83"/>
        <v>Diurna</v>
      </c>
      <c r="AE204" t="str">
        <f t="shared" si="84"/>
        <v>', '</v>
      </c>
      <c r="AF204" t="str">
        <f t="shared" si="85"/>
        <v>N/A</v>
      </c>
      <c r="AG204" t="str">
        <f t="shared" si="86"/>
        <v>', NOW(), NOW())</v>
      </c>
      <c r="AI204" t="str">
        <f t="shared" si="87"/>
        <v>INSERT INTO estudiante (id, nombre, apellido1, apellido2, correo, documento, estado, semestre, jornada, pilo_paga, created_at, updated_at) VALUES (20123407, 'JUAN ANDRES', 'GARZON', 'CORSSY', 'j_garzon@javeriana.edu.co', 1020819723, 'Segunda Prueba', '2do', 'Diurna', 'N/A', NOW(), NOW())</v>
      </c>
      <c r="BF204" t="s">
        <v>3811</v>
      </c>
    </row>
    <row r="205" spans="1:58" x14ac:dyDescent="0.25">
      <c r="A205">
        <v>20141169</v>
      </c>
      <c r="B205" t="s">
        <v>707</v>
      </c>
      <c r="C205" t="s">
        <v>708</v>
      </c>
      <c r="D205" t="s">
        <v>704</v>
      </c>
      <c r="E205" t="s">
        <v>709</v>
      </c>
      <c r="F205">
        <v>1022418043</v>
      </c>
      <c r="G205" t="s">
        <v>13</v>
      </c>
      <c r="H205" t="s">
        <v>66</v>
      </c>
      <c r="I205" t="s">
        <v>21</v>
      </c>
      <c r="J205" t="s">
        <v>16</v>
      </c>
      <c r="M205" t="str">
        <f t="shared" si="66"/>
        <v>INSERT INTO estudiante (id, nombre, apellido1, apellido2, correo, documento, estado, semestre, jornada, pilo_paga, created_at, updated_at) VALUES (</v>
      </c>
      <c r="N205">
        <f t="shared" si="67"/>
        <v>20141169</v>
      </c>
      <c r="O205" t="str">
        <f t="shared" si="68"/>
        <v>, '</v>
      </c>
      <c r="P205" t="str">
        <f t="shared" si="69"/>
        <v>CAMILO</v>
      </c>
      <c r="Q205" t="str">
        <f t="shared" si="70"/>
        <v>', '</v>
      </c>
      <c r="R205" t="str">
        <f t="shared" si="71"/>
        <v>GOMEZ</v>
      </c>
      <c r="S205" t="str">
        <f t="shared" si="72"/>
        <v>', '</v>
      </c>
      <c r="T205" t="str">
        <f t="shared" si="73"/>
        <v>GARZON</v>
      </c>
      <c r="U205" t="str">
        <f t="shared" si="74"/>
        <v>', '</v>
      </c>
      <c r="V205" t="str">
        <f t="shared" si="75"/>
        <v>go-camilo@javeriana.edu.co</v>
      </c>
      <c r="W205" t="str">
        <f t="shared" si="76"/>
        <v xml:space="preserve">', </v>
      </c>
      <c r="X205">
        <f t="shared" si="77"/>
        <v>1022418043</v>
      </c>
      <c r="Y205" t="str">
        <f t="shared" si="78"/>
        <v>, '</v>
      </c>
      <c r="Z205" t="str">
        <f t="shared" si="79"/>
        <v>Segunda Prueba</v>
      </c>
      <c r="AA205" t="str">
        <f t="shared" si="80"/>
        <v>', '</v>
      </c>
      <c r="AB205" t="str">
        <f t="shared" si="81"/>
        <v>2do</v>
      </c>
      <c r="AC205" t="str">
        <f t="shared" si="82"/>
        <v>', '</v>
      </c>
      <c r="AD205" t="str">
        <f t="shared" si="83"/>
        <v>Diurna</v>
      </c>
      <c r="AE205" t="str">
        <f t="shared" si="84"/>
        <v>', '</v>
      </c>
      <c r="AF205" t="str">
        <f t="shared" si="85"/>
        <v>N/A</v>
      </c>
      <c r="AG205" t="str">
        <f t="shared" si="86"/>
        <v>', NOW(), NOW())</v>
      </c>
      <c r="AI205" t="str">
        <f t="shared" si="87"/>
        <v>INSERT INTO estudiante (id, nombre, apellido1, apellido2, correo, documento, estado, semestre, jornada, pilo_paga, created_at, updated_at) VALUES (20141169, 'CAMILO', 'GOMEZ', 'GARZON', 'go-camilo@javeriana.edu.co', 1022418043, 'Segunda Prueba', '2do', 'Diurna', 'N/A', NOW(), NOW())</v>
      </c>
      <c r="BF205" t="s">
        <v>3811</v>
      </c>
    </row>
    <row r="206" spans="1:58" x14ac:dyDescent="0.25">
      <c r="A206">
        <v>10081938</v>
      </c>
      <c r="B206" t="s">
        <v>710</v>
      </c>
      <c r="C206" t="s">
        <v>711</v>
      </c>
      <c r="D206" t="s">
        <v>712</v>
      </c>
      <c r="E206" t="s">
        <v>713</v>
      </c>
      <c r="F206">
        <v>1018411526</v>
      </c>
      <c r="G206" t="s">
        <v>13</v>
      </c>
      <c r="H206" t="s">
        <v>173</v>
      </c>
      <c r="I206" t="s">
        <v>15</v>
      </c>
      <c r="J206" t="s">
        <v>16</v>
      </c>
      <c r="M206" t="str">
        <f t="shared" si="66"/>
        <v>INSERT INTO estudiante (id, nombre, apellido1, apellido2, correo, documento, estado, semestre, jornada, pilo_paga, created_at, updated_at) VALUES (</v>
      </c>
      <c r="N206">
        <f t="shared" si="67"/>
        <v>10081938</v>
      </c>
      <c r="O206" t="str">
        <f t="shared" si="68"/>
        <v>, '</v>
      </c>
      <c r="P206" t="str">
        <f t="shared" si="69"/>
        <v>DANIEL GUSTAVO</v>
      </c>
      <c r="Q206" t="str">
        <f t="shared" si="70"/>
        <v>', '</v>
      </c>
      <c r="R206" t="str">
        <f t="shared" si="71"/>
        <v>MONROY</v>
      </c>
      <c r="S206" t="str">
        <f t="shared" si="72"/>
        <v>', '</v>
      </c>
      <c r="T206" t="str">
        <f t="shared" si="73"/>
        <v>CARDENAS</v>
      </c>
      <c r="U206" t="str">
        <f t="shared" si="74"/>
        <v>', '</v>
      </c>
      <c r="V206" t="str">
        <f t="shared" si="75"/>
        <v>monroy-d@javeriana.edu.co</v>
      </c>
      <c r="W206" t="str">
        <f t="shared" si="76"/>
        <v xml:space="preserve">', </v>
      </c>
      <c r="X206">
        <f t="shared" si="77"/>
        <v>1018411526</v>
      </c>
      <c r="Y206" t="str">
        <f t="shared" si="78"/>
        <v>, '</v>
      </c>
      <c r="Z206" t="str">
        <f t="shared" si="79"/>
        <v>Segunda Prueba</v>
      </c>
      <c r="AA206" t="str">
        <f t="shared" si="80"/>
        <v>', '</v>
      </c>
      <c r="AB206" t="str">
        <f t="shared" si="81"/>
        <v>Resto de Estudiantes</v>
      </c>
      <c r="AC206" t="str">
        <f t="shared" si="82"/>
        <v>', '</v>
      </c>
      <c r="AD206" t="str">
        <f t="shared" si="83"/>
        <v>Nocturna</v>
      </c>
      <c r="AE206" t="str">
        <f t="shared" si="84"/>
        <v>', '</v>
      </c>
      <c r="AF206" t="str">
        <f t="shared" si="85"/>
        <v>N/A</v>
      </c>
      <c r="AG206" t="str">
        <f t="shared" si="86"/>
        <v>', NOW(), NOW())</v>
      </c>
      <c r="AI206" t="str">
        <f t="shared" si="87"/>
        <v>INSERT INTO estudiante (id, nombre, apellido1, apellido2, correo, documento, estado, semestre, jornada, pilo_paga, created_at, updated_at) VALUES (10081938, 'DANIEL GUSTAVO', 'MONROY', 'CARDENAS', 'monroy-d@javeriana.edu.co', 1018411526, 'Segunda Prueba', 'Resto de Estudiantes', 'Nocturna', 'N/A', NOW(), NOW())</v>
      </c>
      <c r="BF206" t="s">
        <v>3811</v>
      </c>
    </row>
    <row r="207" spans="1:58" x14ac:dyDescent="0.25">
      <c r="A207">
        <v>20246886</v>
      </c>
      <c r="B207" t="s">
        <v>714</v>
      </c>
      <c r="C207" t="s">
        <v>715</v>
      </c>
      <c r="D207" t="s">
        <v>716</v>
      </c>
      <c r="E207" t="s">
        <v>717</v>
      </c>
      <c r="F207">
        <v>1020837880</v>
      </c>
      <c r="G207" t="s">
        <v>31</v>
      </c>
      <c r="H207" t="s">
        <v>66</v>
      </c>
      <c r="I207" t="s">
        <v>315</v>
      </c>
      <c r="J207" t="s">
        <v>16</v>
      </c>
      <c r="M207" t="str">
        <f t="shared" si="66"/>
        <v>INSERT INTO estudiante (id, nombre, apellido1, apellido2, correo, documento, estado, semestre, jornada, pilo_paga, created_at, updated_at) VALUES (</v>
      </c>
      <c r="N207">
        <f t="shared" si="67"/>
        <v>20246886</v>
      </c>
      <c r="O207" t="str">
        <f t="shared" si="68"/>
        <v>, '</v>
      </c>
      <c r="P207" t="str">
        <f t="shared" si="69"/>
        <v>Nicolas Eduardo</v>
      </c>
      <c r="Q207" t="str">
        <f t="shared" si="70"/>
        <v>', '</v>
      </c>
      <c r="R207" t="str">
        <f t="shared" si="71"/>
        <v>Perafan</v>
      </c>
      <c r="S207" t="str">
        <f t="shared" si="72"/>
        <v>', '</v>
      </c>
      <c r="T207" t="str">
        <f t="shared" si="73"/>
        <v>Medicis</v>
      </c>
      <c r="U207" t="str">
        <f t="shared" si="74"/>
        <v>', '</v>
      </c>
      <c r="V207" t="str">
        <f t="shared" si="75"/>
        <v>nicolas.perafan@javeriana.edu.co</v>
      </c>
      <c r="W207" t="str">
        <f t="shared" si="76"/>
        <v xml:space="preserve">', </v>
      </c>
      <c r="X207">
        <f t="shared" si="77"/>
        <v>1020837880</v>
      </c>
      <c r="Y207" t="str">
        <f t="shared" si="78"/>
        <v>, '</v>
      </c>
      <c r="Z207" t="str">
        <f t="shared" si="79"/>
        <v>Primera Prueba</v>
      </c>
      <c r="AA207" t="str">
        <f t="shared" si="80"/>
        <v>', '</v>
      </c>
      <c r="AB207" t="str">
        <f t="shared" si="81"/>
        <v>2do</v>
      </c>
      <c r="AC207" t="str">
        <f t="shared" si="82"/>
        <v>', '</v>
      </c>
      <c r="AD207" t="str">
        <f t="shared" si="83"/>
        <v>Diurno</v>
      </c>
      <c r="AE207" t="str">
        <f t="shared" si="84"/>
        <v>', '</v>
      </c>
      <c r="AF207" t="str">
        <f t="shared" si="85"/>
        <v>N/A</v>
      </c>
      <c r="AG207" t="str">
        <f t="shared" si="86"/>
        <v>', NOW(), NOW())</v>
      </c>
      <c r="AI207" t="str">
        <f t="shared" si="87"/>
        <v>INSERT INTO estudiante (id, nombre, apellido1, apellido2, correo, documento, estado, semestre, jornada, pilo_paga, created_at, updated_at) VALUES (20246886, 'Nicolas Eduardo', 'Perafan', 'Medicis', 'nicolas.perafan@javeriana.edu.co', 1020837880, 'Primera Prueba', '2do', 'Diurno', 'N/A', NOW(), NOW())</v>
      </c>
      <c r="BF207" t="s">
        <v>3811</v>
      </c>
    </row>
    <row r="208" spans="1:58" x14ac:dyDescent="0.25">
      <c r="A208">
        <v>20248046</v>
      </c>
      <c r="B208" t="s">
        <v>718</v>
      </c>
      <c r="C208" t="s">
        <v>719</v>
      </c>
      <c r="D208" t="s">
        <v>720</v>
      </c>
      <c r="E208" t="s">
        <v>721</v>
      </c>
      <c r="F208">
        <v>1016097694</v>
      </c>
      <c r="G208" t="s">
        <v>31</v>
      </c>
      <c r="H208" t="s">
        <v>66</v>
      </c>
      <c r="I208" t="s">
        <v>315</v>
      </c>
      <c r="J208" t="s">
        <v>16</v>
      </c>
      <c r="M208" t="str">
        <f t="shared" si="66"/>
        <v>INSERT INTO estudiante (id, nombre, apellido1, apellido2, correo, documento, estado, semestre, jornada, pilo_paga, created_at, updated_at) VALUES (</v>
      </c>
      <c r="N208">
        <f t="shared" si="67"/>
        <v>20248046</v>
      </c>
      <c r="O208" t="str">
        <f t="shared" si="68"/>
        <v>, '</v>
      </c>
      <c r="P208" t="str">
        <f t="shared" si="69"/>
        <v>Laura Milena</v>
      </c>
      <c r="Q208" t="str">
        <f t="shared" si="70"/>
        <v>', '</v>
      </c>
      <c r="R208" t="str">
        <f t="shared" si="71"/>
        <v>Roa</v>
      </c>
      <c r="S208" t="str">
        <f t="shared" si="72"/>
        <v>', '</v>
      </c>
      <c r="T208" t="str">
        <f t="shared" si="73"/>
        <v>Almanza</v>
      </c>
      <c r="U208" t="str">
        <f t="shared" si="74"/>
        <v>', '</v>
      </c>
      <c r="V208" t="str">
        <f t="shared" si="75"/>
        <v>lauraroa@javeriana.edu.co</v>
      </c>
      <c r="W208" t="str">
        <f t="shared" si="76"/>
        <v xml:space="preserve">', </v>
      </c>
      <c r="X208">
        <f t="shared" si="77"/>
        <v>1016097694</v>
      </c>
      <c r="Y208" t="str">
        <f t="shared" si="78"/>
        <v>, '</v>
      </c>
      <c r="Z208" t="str">
        <f t="shared" si="79"/>
        <v>Primera Prueba</v>
      </c>
      <c r="AA208" t="str">
        <f t="shared" si="80"/>
        <v>', '</v>
      </c>
      <c r="AB208" t="str">
        <f t="shared" si="81"/>
        <v>2do</v>
      </c>
      <c r="AC208" t="str">
        <f t="shared" si="82"/>
        <v>', '</v>
      </c>
      <c r="AD208" t="str">
        <f t="shared" si="83"/>
        <v>Diurno</v>
      </c>
      <c r="AE208" t="str">
        <f t="shared" si="84"/>
        <v>', '</v>
      </c>
      <c r="AF208" t="str">
        <f t="shared" si="85"/>
        <v>N/A</v>
      </c>
      <c r="AG208" t="str">
        <f t="shared" si="86"/>
        <v>', NOW(), NOW())</v>
      </c>
      <c r="AI208" t="str">
        <f t="shared" si="87"/>
        <v>INSERT INTO estudiante (id, nombre, apellido1, apellido2, correo, documento, estado, semestre, jornada, pilo_paga, created_at, updated_at) VALUES (20248046, 'Laura Milena', 'Roa', 'Almanza', 'lauraroa@javeriana.edu.co', 1016097694, 'Primera Prueba', '2do', 'Diurno', 'N/A', NOW(), NOW())</v>
      </c>
      <c r="BF208" t="s">
        <v>3811</v>
      </c>
    </row>
    <row r="209" spans="1:58" x14ac:dyDescent="0.25">
      <c r="A209">
        <v>20249026</v>
      </c>
      <c r="B209" t="s">
        <v>722</v>
      </c>
      <c r="C209" t="s">
        <v>723</v>
      </c>
      <c r="D209" t="s">
        <v>724</v>
      </c>
      <c r="E209" t="s">
        <v>725</v>
      </c>
      <c r="F209">
        <v>1020816196</v>
      </c>
      <c r="G209" t="s">
        <v>31</v>
      </c>
      <c r="H209" t="s">
        <v>66</v>
      </c>
      <c r="I209" t="s">
        <v>315</v>
      </c>
      <c r="J209" t="s">
        <v>16</v>
      </c>
      <c r="M209" t="str">
        <f t="shared" si="66"/>
        <v>INSERT INTO estudiante (id, nombre, apellido1, apellido2, correo, documento, estado, semestre, jornada, pilo_paga, created_at, updated_at) VALUES (</v>
      </c>
      <c r="N209">
        <f t="shared" si="67"/>
        <v>20249026</v>
      </c>
      <c r="O209" t="str">
        <f t="shared" si="68"/>
        <v>, '</v>
      </c>
      <c r="P209" t="str">
        <f t="shared" si="69"/>
        <v>Orlando Andres</v>
      </c>
      <c r="Q209" t="str">
        <f t="shared" si="70"/>
        <v>', '</v>
      </c>
      <c r="R209" t="str">
        <f t="shared" si="71"/>
        <v>Cabeza</v>
      </c>
      <c r="S209" t="str">
        <f t="shared" si="72"/>
        <v>', '</v>
      </c>
      <c r="T209" t="str">
        <f t="shared" si="73"/>
        <v>Abril</v>
      </c>
      <c r="U209" t="str">
        <f t="shared" si="74"/>
        <v>', '</v>
      </c>
      <c r="V209" t="str">
        <f t="shared" si="75"/>
        <v>orlandoacabezaa@javeriana.edu.co</v>
      </c>
      <c r="W209" t="str">
        <f t="shared" si="76"/>
        <v xml:space="preserve">', </v>
      </c>
      <c r="X209">
        <f t="shared" si="77"/>
        <v>1020816196</v>
      </c>
      <c r="Y209" t="str">
        <f t="shared" si="78"/>
        <v>, '</v>
      </c>
      <c r="Z209" t="str">
        <f t="shared" si="79"/>
        <v>Primera Prueba</v>
      </c>
      <c r="AA209" t="str">
        <f t="shared" si="80"/>
        <v>', '</v>
      </c>
      <c r="AB209" t="str">
        <f t="shared" si="81"/>
        <v>2do</v>
      </c>
      <c r="AC209" t="str">
        <f t="shared" si="82"/>
        <v>', '</v>
      </c>
      <c r="AD209" t="str">
        <f t="shared" si="83"/>
        <v>Diurno</v>
      </c>
      <c r="AE209" t="str">
        <f t="shared" si="84"/>
        <v>', '</v>
      </c>
      <c r="AF209" t="str">
        <f t="shared" si="85"/>
        <v>N/A</v>
      </c>
      <c r="AG209" t="str">
        <f t="shared" si="86"/>
        <v>', NOW(), NOW())</v>
      </c>
      <c r="AI209" t="str">
        <f t="shared" si="87"/>
        <v>INSERT INTO estudiante (id, nombre, apellido1, apellido2, correo, documento, estado, semestre, jornada, pilo_paga, created_at, updated_at) VALUES (20249026, 'Orlando Andres', 'Cabeza', 'Abril', 'orlandoacabezaa@javeriana.edu.co', 1020816196, 'Primera Prueba', '2do', 'Diurno', 'N/A', NOW(), NOW())</v>
      </c>
      <c r="BF209" t="s">
        <v>3811</v>
      </c>
    </row>
    <row r="210" spans="1:58" x14ac:dyDescent="0.25">
      <c r="A210">
        <v>20289361</v>
      </c>
      <c r="B210" t="s">
        <v>726</v>
      </c>
      <c r="C210" t="s">
        <v>727</v>
      </c>
      <c r="D210" t="s">
        <v>728</v>
      </c>
      <c r="E210" t="s">
        <v>729</v>
      </c>
      <c r="F210">
        <v>1070308492</v>
      </c>
      <c r="G210" t="s">
        <v>31</v>
      </c>
      <c r="H210" t="s">
        <v>14</v>
      </c>
      <c r="I210" t="s">
        <v>21</v>
      </c>
      <c r="J210" t="s">
        <v>16</v>
      </c>
      <c r="M210" t="str">
        <f t="shared" si="66"/>
        <v>INSERT INTO estudiante (id, nombre, apellido1, apellido2, correo, documento, estado, semestre, jornada, pilo_paga, created_at, updated_at) VALUES (</v>
      </c>
      <c r="N210">
        <f t="shared" si="67"/>
        <v>20289361</v>
      </c>
      <c r="O210" t="str">
        <f t="shared" si="68"/>
        <v>, '</v>
      </c>
      <c r="P210" t="str">
        <f t="shared" si="69"/>
        <v>Laura Victoria</v>
      </c>
      <c r="Q210" t="str">
        <f t="shared" si="70"/>
        <v>', '</v>
      </c>
      <c r="R210" t="str">
        <f t="shared" si="71"/>
        <v>Castellanos</v>
      </c>
      <c r="S210" t="str">
        <f t="shared" si="72"/>
        <v>', '</v>
      </c>
      <c r="T210" t="str">
        <f t="shared" si="73"/>
        <v>Bonilla</v>
      </c>
      <c r="U210" t="str">
        <f t="shared" si="74"/>
        <v>', '</v>
      </c>
      <c r="V210" t="str">
        <f t="shared" si="75"/>
        <v>castellanos_laura@javeriana.edu.co</v>
      </c>
      <c r="W210" t="str">
        <f t="shared" si="76"/>
        <v xml:space="preserve">', </v>
      </c>
      <c r="X210">
        <f t="shared" si="77"/>
        <v>1070308492</v>
      </c>
      <c r="Y210" t="str">
        <f t="shared" si="78"/>
        <v>, '</v>
      </c>
      <c r="Z210" t="str">
        <f t="shared" si="79"/>
        <v>Primera Prueba</v>
      </c>
      <c r="AA210" t="str">
        <f t="shared" si="80"/>
        <v>', '</v>
      </c>
      <c r="AB210" t="str">
        <f t="shared" si="81"/>
        <v>3ro</v>
      </c>
      <c r="AC210" t="str">
        <f t="shared" si="82"/>
        <v>', '</v>
      </c>
      <c r="AD210" t="str">
        <f t="shared" si="83"/>
        <v>Diurna</v>
      </c>
      <c r="AE210" t="str">
        <f t="shared" si="84"/>
        <v>', '</v>
      </c>
      <c r="AF210" t="str">
        <f t="shared" si="85"/>
        <v>N/A</v>
      </c>
      <c r="AG210" t="str">
        <f t="shared" si="86"/>
        <v>', NOW(), NOW())</v>
      </c>
      <c r="AI210" t="str">
        <f t="shared" si="87"/>
        <v>INSERT INTO estudiante (id, nombre, apellido1, apellido2, correo, documento, estado, semestre, jornada, pilo_paga, created_at, updated_at) VALUES (20289361, 'Laura Victoria', 'Castellanos', 'Bonilla', 'castellanos_laura@javeriana.edu.co', 1070308492, 'Primera Prueba', '3ro', 'Diurna', 'N/A', NOW(), NOW())</v>
      </c>
      <c r="BF210" t="s">
        <v>3811</v>
      </c>
    </row>
    <row r="211" spans="1:58" x14ac:dyDescent="0.25">
      <c r="A211">
        <v>20108978</v>
      </c>
      <c r="B211" t="s">
        <v>359</v>
      </c>
      <c r="C211" t="s">
        <v>601</v>
      </c>
      <c r="D211" t="s">
        <v>730</v>
      </c>
      <c r="E211" t="s">
        <v>731</v>
      </c>
      <c r="F211">
        <v>1026577556</v>
      </c>
      <c r="G211" t="s">
        <v>31</v>
      </c>
      <c r="H211" t="s">
        <v>173</v>
      </c>
      <c r="I211" t="s">
        <v>15</v>
      </c>
      <c r="J211" t="s">
        <v>16</v>
      </c>
      <c r="M211" t="str">
        <f t="shared" si="66"/>
        <v>INSERT INTO estudiante (id, nombre, apellido1, apellido2, correo, documento, estado, semestre, jornada, pilo_paga, created_at, updated_at) VALUES (</v>
      </c>
      <c r="N211">
        <f t="shared" si="67"/>
        <v>20108978</v>
      </c>
      <c r="O211" t="str">
        <f t="shared" si="68"/>
        <v>, '</v>
      </c>
      <c r="P211" t="str">
        <f t="shared" si="69"/>
        <v>Juan Camilo</v>
      </c>
      <c r="Q211" t="str">
        <f t="shared" si="70"/>
        <v>', '</v>
      </c>
      <c r="R211" t="str">
        <f t="shared" si="71"/>
        <v>Lopez</v>
      </c>
      <c r="S211" t="str">
        <f t="shared" si="72"/>
        <v>', '</v>
      </c>
      <c r="T211" t="str">
        <f t="shared" si="73"/>
        <v>Piarpussan</v>
      </c>
      <c r="U211" t="str">
        <f t="shared" si="74"/>
        <v>', '</v>
      </c>
      <c r="V211" t="str">
        <f t="shared" si="75"/>
        <v>julopez@javeriana.edu.co</v>
      </c>
      <c r="W211" t="str">
        <f t="shared" si="76"/>
        <v xml:space="preserve">', </v>
      </c>
      <c r="X211">
        <f t="shared" si="77"/>
        <v>1026577556</v>
      </c>
      <c r="Y211" t="str">
        <f t="shared" si="78"/>
        <v>, '</v>
      </c>
      <c r="Z211" t="str">
        <f t="shared" si="79"/>
        <v>Primera Prueba</v>
      </c>
      <c r="AA211" t="str">
        <f t="shared" si="80"/>
        <v>', '</v>
      </c>
      <c r="AB211" t="str">
        <f t="shared" si="81"/>
        <v>Resto de Estudiantes</v>
      </c>
      <c r="AC211" t="str">
        <f t="shared" si="82"/>
        <v>', '</v>
      </c>
      <c r="AD211" t="str">
        <f t="shared" si="83"/>
        <v>Nocturna</v>
      </c>
      <c r="AE211" t="str">
        <f t="shared" si="84"/>
        <v>', '</v>
      </c>
      <c r="AF211" t="str">
        <f t="shared" si="85"/>
        <v>N/A</v>
      </c>
      <c r="AG211" t="str">
        <f t="shared" si="86"/>
        <v>', NOW(), NOW())</v>
      </c>
      <c r="AI211" t="str">
        <f t="shared" si="87"/>
        <v>INSERT INTO estudiante (id, nombre, apellido1, apellido2, correo, documento, estado, semestre, jornada, pilo_paga, created_at, updated_at) VALUES (20108978, 'Juan Camilo', 'Lopez', 'Piarpussan', 'julopez@javeriana.edu.co', 1026577556, 'Primera Prueba', 'Resto de Estudiantes', 'Nocturna', 'N/A', NOW(), NOW())</v>
      </c>
      <c r="BF211" t="s">
        <v>3811</v>
      </c>
    </row>
    <row r="212" spans="1:58" x14ac:dyDescent="0.25">
      <c r="A212">
        <v>20286779</v>
      </c>
      <c r="B212" t="s">
        <v>732</v>
      </c>
      <c r="C212" t="s">
        <v>733</v>
      </c>
      <c r="D212" t="s">
        <v>734</v>
      </c>
      <c r="E212" t="s">
        <v>735</v>
      </c>
      <c r="F212">
        <v>1010237367</v>
      </c>
      <c r="G212" t="s">
        <v>65</v>
      </c>
      <c r="H212" t="s">
        <v>331</v>
      </c>
      <c r="I212" t="s">
        <v>21</v>
      </c>
      <c r="J212" t="s">
        <v>16</v>
      </c>
      <c r="M212" t="str">
        <f t="shared" si="66"/>
        <v>INSERT INTO estudiante (id, nombre, apellido1, apellido2, correo, documento, estado, semestre, jornada, pilo_paga, created_at, updated_at) VALUES (</v>
      </c>
      <c r="N212">
        <f t="shared" si="67"/>
        <v>20286779</v>
      </c>
      <c r="O212" t="str">
        <f t="shared" si="68"/>
        <v>, '</v>
      </c>
      <c r="P212" t="str">
        <f t="shared" si="69"/>
        <v>Laura Valentina</v>
      </c>
      <c r="Q212" t="str">
        <f t="shared" si="70"/>
        <v>', '</v>
      </c>
      <c r="R212" t="str">
        <f t="shared" si="71"/>
        <v>Russi</v>
      </c>
      <c r="S212" t="str">
        <f t="shared" si="72"/>
        <v>', '</v>
      </c>
      <c r="T212" t="str">
        <f t="shared" si="73"/>
        <v>Lince</v>
      </c>
      <c r="U212" t="str">
        <f t="shared" si="74"/>
        <v>', '</v>
      </c>
      <c r="V212" t="str">
        <f t="shared" si="75"/>
        <v>russi-l@javeriana.edu.co</v>
      </c>
      <c r="W212" t="str">
        <f t="shared" si="76"/>
        <v xml:space="preserve">', </v>
      </c>
      <c r="X212">
        <f t="shared" si="77"/>
        <v>1010237367</v>
      </c>
      <c r="Y212" t="str">
        <f t="shared" si="78"/>
        <v>, '</v>
      </c>
      <c r="Z212" t="str">
        <f t="shared" si="79"/>
        <v>Normal</v>
      </c>
      <c r="AA212" t="str">
        <f t="shared" si="80"/>
        <v>', '</v>
      </c>
      <c r="AB212" t="str">
        <f t="shared" si="81"/>
        <v>1ro</v>
      </c>
      <c r="AC212" t="str">
        <f t="shared" si="82"/>
        <v>', '</v>
      </c>
      <c r="AD212" t="str">
        <f t="shared" si="83"/>
        <v>Diurna</v>
      </c>
      <c r="AE212" t="str">
        <f t="shared" si="84"/>
        <v>', '</v>
      </c>
      <c r="AF212" t="str">
        <f t="shared" si="85"/>
        <v>N/A</v>
      </c>
      <c r="AG212" t="str">
        <f t="shared" si="86"/>
        <v>', NOW(), NOW())</v>
      </c>
      <c r="AI212" t="str">
        <f t="shared" si="87"/>
        <v>INSERT INTO estudiante (id, nombre, apellido1, apellido2, correo, documento, estado, semestre, jornada, pilo_paga, created_at, updated_at) VALUES (20286779, 'Laura Valentina', 'Russi', 'Lince', 'russi-l@javeriana.edu.co', 1010237367, 'Normal', '1ro', 'Diurna', 'N/A', NOW(), NOW())</v>
      </c>
      <c r="BF212" t="s">
        <v>3811</v>
      </c>
    </row>
    <row r="213" spans="1:58" x14ac:dyDescent="0.25">
      <c r="A213">
        <v>20286907</v>
      </c>
      <c r="B213" t="s">
        <v>736</v>
      </c>
      <c r="C213" t="s">
        <v>357</v>
      </c>
      <c r="D213" t="s">
        <v>288</v>
      </c>
      <c r="E213" t="s">
        <v>737</v>
      </c>
      <c r="F213">
        <v>1110587240</v>
      </c>
      <c r="G213" t="s">
        <v>65</v>
      </c>
      <c r="H213" t="s">
        <v>331</v>
      </c>
      <c r="I213" t="s">
        <v>21</v>
      </c>
      <c r="J213" t="s">
        <v>16</v>
      </c>
      <c r="M213" t="str">
        <f t="shared" si="66"/>
        <v>INSERT INTO estudiante (id, nombre, apellido1, apellido2, correo, documento, estado, semestre, jornada, pilo_paga, created_at, updated_at) VALUES (</v>
      </c>
      <c r="N213">
        <f t="shared" si="67"/>
        <v>20286907</v>
      </c>
      <c r="O213" t="str">
        <f t="shared" si="68"/>
        <v>, '</v>
      </c>
      <c r="P213" t="str">
        <f t="shared" si="69"/>
        <v>Juanita</v>
      </c>
      <c r="Q213" t="str">
        <f t="shared" si="70"/>
        <v>', '</v>
      </c>
      <c r="R213" t="str">
        <f t="shared" si="71"/>
        <v>Martinez</v>
      </c>
      <c r="S213" t="str">
        <f t="shared" si="72"/>
        <v>', '</v>
      </c>
      <c r="T213" t="str">
        <f t="shared" si="73"/>
        <v>Gonzalez</v>
      </c>
      <c r="U213" t="str">
        <f t="shared" si="74"/>
        <v>', '</v>
      </c>
      <c r="V213" t="str">
        <f t="shared" si="75"/>
        <v>martinezg_j@javeriana.edu.co</v>
      </c>
      <c r="W213" t="str">
        <f t="shared" si="76"/>
        <v xml:space="preserve">', </v>
      </c>
      <c r="X213">
        <f t="shared" si="77"/>
        <v>1110587240</v>
      </c>
      <c r="Y213" t="str">
        <f t="shared" si="78"/>
        <v>, '</v>
      </c>
      <c r="Z213" t="str">
        <f t="shared" si="79"/>
        <v>Normal</v>
      </c>
      <c r="AA213" t="str">
        <f t="shared" si="80"/>
        <v>', '</v>
      </c>
      <c r="AB213" t="str">
        <f t="shared" si="81"/>
        <v>1ro</v>
      </c>
      <c r="AC213" t="str">
        <f t="shared" si="82"/>
        <v>', '</v>
      </c>
      <c r="AD213" t="str">
        <f t="shared" si="83"/>
        <v>Diurna</v>
      </c>
      <c r="AE213" t="str">
        <f t="shared" si="84"/>
        <v>', '</v>
      </c>
      <c r="AF213" t="str">
        <f t="shared" si="85"/>
        <v>N/A</v>
      </c>
      <c r="AG213" t="str">
        <f t="shared" si="86"/>
        <v>', NOW(), NOW())</v>
      </c>
      <c r="AI213" t="str">
        <f t="shared" si="87"/>
        <v>INSERT INTO estudiante (id, nombre, apellido1, apellido2, correo, documento, estado, semestre, jornada, pilo_paga, created_at, updated_at) VALUES (20286907, 'Juanita', 'Martinez', 'Gonzalez', 'martinezg_j@javeriana.edu.co', 1110587240, 'Normal', '1ro', 'Diurna', 'N/A', NOW(), NOW())</v>
      </c>
      <c r="BF213" t="s">
        <v>3811</v>
      </c>
    </row>
    <row r="214" spans="1:58" x14ac:dyDescent="0.25">
      <c r="A214">
        <v>20287268</v>
      </c>
      <c r="B214" t="s">
        <v>738</v>
      </c>
      <c r="C214" t="s">
        <v>680</v>
      </c>
      <c r="D214" t="s">
        <v>739</v>
      </c>
      <c r="E214" t="s">
        <v>740</v>
      </c>
      <c r="F214">
        <v>1098815019</v>
      </c>
      <c r="G214" t="s">
        <v>65</v>
      </c>
      <c r="H214" t="s">
        <v>331</v>
      </c>
      <c r="I214" t="s">
        <v>21</v>
      </c>
      <c r="J214" t="s">
        <v>16</v>
      </c>
      <c r="M214" t="str">
        <f t="shared" si="66"/>
        <v>INSERT INTO estudiante (id, nombre, apellido1, apellido2, correo, documento, estado, semestre, jornada, pilo_paga, created_at, updated_at) VALUES (</v>
      </c>
      <c r="N214">
        <f t="shared" si="67"/>
        <v>20287268</v>
      </c>
      <c r="O214" t="str">
        <f t="shared" si="68"/>
        <v>, '</v>
      </c>
      <c r="P214" t="str">
        <f t="shared" si="69"/>
        <v>Alberto</v>
      </c>
      <c r="Q214" t="str">
        <f t="shared" si="70"/>
        <v>', '</v>
      </c>
      <c r="R214" t="str">
        <f t="shared" si="71"/>
        <v>Santos</v>
      </c>
      <c r="S214" t="str">
        <f t="shared" si="72"/>
        <v>', '</v>
      </c>
      <c r="T214" t="str">
        <f t="shared" si="73"/>
        <v>LondoNo</v>
      </c>
      <c r="U214" t="str">
        <f t="shared" si="74"/>
        <v>', '</v>
      </c>
      <c r="V214" t="str">
        <f t="shared" si="75"/>
        <v>a_santos@javeriana.edu.co</v>
      </c>
      <c r="W214" t="str">
        <f t="shared" si="76"/>
        <v xml:space="preserve">', </v>
      </c>
      <c r="X214">
        <f t="shared" si="77"/>
        <v>1098815019</v>
      </c>
      <c r="Y214" t="str">
        <f t="shared" si="78"/>
        <v>, '</v>
      </c>
      <c r="Z214" t="str">
        <f t="shared" si="79"/>
        <v>Normal</v>
      </c>
      <c r="AA214" t="str">
        <f t="shared" si="80"/>
        <v>', '</v>
      </c>
      <c r="AB214" t="str">
        <f t="shared" si="81"/>
        <v>1ro</v>
      </c>
      <c r="AC214" t="str">
        <f t="shared" si="82"/>
        <v>', '</v>
      </c>
      <c r="AD214" t="str">
        <f t="shared" si="83"/>
        <v>Diurna</v>
      </c>
      <c r="AE214" t="str">
        <f t="shared" si="84"/>
        <v>', '</v>
      </c>
      <c r="AF214" t="str">
        <f t="shared" si="85"/>
        <v>N/A</v>
      </c>
      <c r="AG214" t="str">
        <f t="shared" si="86"/>
        <v>', NOW(), NOW())</v>
      </c>
      <c r="AI214" t="str">
        <f t="shared" si="87"/>
        <v>INSERT INTO estudiante (id, nombre, apellido1, apellido2, correo, documento, estado, semestre, jornada, pilo_paga, created_at, updated_at) VALUES (20287268, 'Alberto', 'Santos', 'LondoNo', 'a_santos@javeriana.edu.co', 1098815019, 'Normal', '1ro', 'Diurna', 'N/A', NOW(), NOW())</v>
      </c>
      <c r="BF214" t="s">
        <v>3811</v>
      </c>
    </row>
    <row r="215" spans="1:58" x14ac:dyDescent="0.25">
      <c r="A215">
        <v>20287735</v>
      </c>
      <c r="B215" t="s">
        <v>741</v>
      </c>
      <c r="C215" t="s">
        <v>499</v>
      </c>
      <c r="D215" t="s">
        <v>742</v>
      </c>
      <c r="E215" t="s">
        <v>743</v>
      </c>
      <c r="F215">
        <v>1003812660</v>
      </c>
      <c r="G215" t="s">
        <v>65</v>
      </c>
      <c r="H215" t="s">
        <v>331</v>
      </c>
      <c r="I215" t="s">
        <v>21</v>
      </c>
      <c r="J215" t="s">
        <v>16</v>
      </c>
      <c r="M215" t="str">
        <f t="shared" si="66"/>
        <v>INSERT INTO estudiante (id, nombre, apellido1, apellido2, correo, documento, estado, semestre, jornada, pilo_paga, created_at, updated_at) VALUES (</v>
      </c>
      <c r="N215">
        <f t="shared" si="67"/>
        <v>20287735</v>
      </c>
      <c r="O215" t="str">
        <f t="shared" si="68"/>
        <v>, '</v>
      </c>
      <c r="P215" t="str">
        <f t="shared" si="69"/>
        <v>Paula InEs</v>
      </c>
      <c r="Q215" t="str">
        <f t="shared" si="70"/>
        <v>', '</v>
      </c>
      <c r="R215" t="str">
        <f t="shared" si="71"/>
        <v>Perdomo</v>
      </c>
      <c r="S215" t="str">
        <f t="shared" si="72"/>
        <v>', '</v>
      </c>
      <c r="T215" t="str">
        <f t="shared" si="73"/>
        <v>Fierro</v>
      </c>
      <c r="U215" t="str">
        <f t="shared" si="74"/>
        <v>', '</v>
      </c>
      <c r="V215" t="str">
        <f t="shared" si="75"/>
        <v>paula-perdomof@javeriana.edu.co</v>
      </c>
      <c r="W215" t="str">
        <f t="shared" si="76"/>
        <v xml:space="preserve">', </v>
      </c>
      <c r="X215">
        <f t="shared" si="77"/>
        <v>1003812660</v>
      </c>
      <c r="Y215" t="str">
        <f t="shared" si="78"/>
        <v>, '</v>
      </c>
      <c r="Z215" t="str">
        <f t="shared" si="79"/>
        <v>Normal</v>
      </c>
      <c r="AA215" t="str">
        <f t="shared" si="80"/>
        <v>', '</v>
      </c>
      <c r="AB215" t="str">
        <f t="shared" si="81"/>
        <v>1ro</v>
      </c>
      <c r="AC215" t="str">
        <f t="shared" si="82"/>
        <v>', '</v>
      </c>
      <c r="AD215" t="str">
        <f t="shared" si="83"/>
        <v>Diurna</v>
      </c>
      <c r="AE215" t="str">
        <f t="shared" si="84"/>
        <v>', '</v>
      </c>
      <c r="AF215" t="str">
        <f t="shared" si="85"/>
        <v>N/A</v>
      </c>
      <c r="AG215" t="str">
        <f t="shared" si="86"/>
        <v>', NOW(), NOW())</v>
      </c>
      <c r="AI215" t="str">
        <f t="shared" si="87"/>
        <v>INSERT INTO estudiante (id, nombre, apellido1, apellido2, correo, documento, estado, semestre, jornada, pilo_paga, created_at, updated_at) VALUES (20287735, 'Paula InEs', 'Perdomo', 'Fierro', 'paula-perdomof@javeriana.edu.co', 1003812660, 'Normal', '1ro', 'Diurna', 'N/A', NOW(), NOW())</v>
      </c>
      <c r="BF215" t="s">
        <v>3811</v>
      </c>
    </row>
    <row r="216" spans="1:58" x14ac:dyDescent="0.25">
      <c r="A216">
        <v>20287948</v>
      </c>
      <c r="B216" t="s">
        <v>744</v>
      </c>
      <c r="C216" t="s">
        <v>291</v>
      </c>
      <c r="D216" t="s">
        <v>745</v>
      </c>
      <c r="E216" t="s">
        <v>746</v>
      </c>
      <c r="F216">
        <v>1014306093</v>
      </c>
      <c r="G216" t="s">
        <v>65</v>
      </c>
      <c r="H216" t="s">
        <v>331</v>
      </c>
      <c r="I216" t="s">
        <v>21</v>
      </c>
      <c r="J216" t="s">
        <v>16</v>
      </c>
      <c r="M216" t="str">
        <f t="shared" si="66"/>
        <v>INSERT INTO estudiante (id, nombre, apellido1, apellido2, correo, documento, estado, semestre, jornada, pilo_paga, created_at, updated_at) VALUES (</v>
      </c>
      <c r="N216">
        <f t="shared" si="67"/>
        <v>20287948</v>
      </c>
      <c r="O216" t="str">
        <f t="shared" si="68"/>
        <v>, '</v>
      </c>
      <c r="P216" t="str">
        <f t="shared" si="69"/>
        <v>Paula SofIa</v>
      </c>
      <c r="Q216" t="str">
        <f t="shared" si="70"/>
        <v>', '</v>
      </c>
      <c r="R216" t="str">
        <f t="shared" si="71"/>
        <v>Sanchez</v>
      </c>
      <c r="S216" t="str">
        <f t="shared" si="72"/>
        <v>', '</v>
      </c>
      <c r="T216" t="str">
        <f t="shared" si="73"/>
        <v>Garay</v>
      </c>
      <c r="U216" t="str">
        <f t="shared" si="74"/>
        <v>', '</v>
      </c>
      <c r="V216" t="str">
        <f t="shared" si="75"/>
        <v>sa_paula@javeriana.edu.co</v>
      </c>
      <c r="W216" t="str">
        <f t="shared" si="76"/>
        <v xml:space="preserve">', </v>
      </c>
      <c r="X216">
        <f t="shared" si="77"/>
        <v>1014306093</v>
      </c>
      <c r="Y216" t="str">
        <f t="shared" si="78"/>
        <v>, '</v>
      </c>
      <c r="Z216" t="str">
        <f t="shared" si="79"/>
        <v>Normal</v>
      </c>
      <c r="AA216" t="str">
        <f t="shared" si="80"/>
        <v>', '</v>
      </c>
      <c r="AB216" t="str">
        <f t="shared" si="81"/>
        <v>1ro</v>
      </c>
      <c r="AC216" t="str">
        <f t="shared" si="82"/>
        <v>', '</v>
      </c>
      <c r="AD216" t="str">
        <f t="shared" si="83"/>
        <v>Diurna</v>
      </c>
      <c r="AE216" t="str">
        <f t="shared" si="84"/>
        <v>', '</v>
      </c>
      <c r="AF216" t="str">
        <f t="shared" si="85"/>
        <v>N/A</v>
      </c>
      <c r="AG216" t="str">
        <f t="shared" si="86"/>
        <v>', NOW(), NOW())</v>
      </c>
      <c r="AI216" t="str">
        <f t="shared" si="87"/>
        <v>INSERT INTO estudiante (id, nombre, apellido1, apellido2, correo, documento, estado, semestre, jornada, pilo_paga, created_at, updated_at) VALUES (20287948, 'Paula SofIa', 'Sanchez', 'Garay', 'sa_paula@javeriana.edu.co', 1014306093, 'Normal', '1ro', 'Diurna', 'N/A', NOW(), NOW())</v>
      </c>
      <c r="BF216" t="s">
        <v>3811</v>
      </c>
    </row>
    <row r="217" spans="1:58" x14ac:dyDescent="0.25">
      <c r="A217">
        <v>20289545</v>
      </c>
      <c r="B217" t="s">
        <v>643</v>
      </c>
      <c r="C217" t="s">
        <v>747</v>
      </c>
      <c r="D217" t="s">
        <v>360</v>
      </c>
      <c r="E217" t="s">
        <v>748</v>
      </c>
      <c r="F217">
        <v>1015476453</v>
      </c>
      <c r="G217" t="s">
        <v>65</v>
      </c>
      <c r="H217" t="s">
        <v>331</v>
      </c>
      <c r="I217" t="s">
        <v>21</v>
      </c>
      <c r="J217" t="s">
        <v>16</v>
      </c>
      <c r="M217" t="str">
        <f t="shared" si="66"/>
        <v>INSERT INTO estudiante (id, nombre, apellido1, apellido2, correo, documento, estado, semestre, jornada, pilo_paga, created_at, updated_at) VALUES (</v>
      </c>
      <c r="N217">
        <f t="shared" si="67"/>
        <v>20289545</v>
      </c>
      <c r="O217" t="str">
        <f t="shared" si="68"/>
        <v>, '</v>
      </c>
      <c r="P217" t="str">
        <f t="shared" si="69"/>
        <v>Esteban</v>
      </c>
      <c r="Q217" t="str">
        <f t="shared" si="70"/>
        <v>', '</v>
      </c>
      <c r="R217" t="str">
        <f t="shared" si="71"/>
        <v>Arboleda</v>
      </c>
      <c r="S217" t="str">
        <f t="shared" si="72"/>
        <v>', '</v>
      </c>
      <c r="T217" t="str">
        <f t="shared" si="73"/>
        <v>Silva</v>
      </c>
      <c r="U217" t="str">
        <f t="shared" si="74"/>
        <v>', '</v>
      </c>
      <c r="V217" t="str">
        <f t="shared" si="75"/>
        <v>e.arboleda@javeriana.edu.co</v>
      </c>
      <c r="W217" t="str">
        <f t="shared" si="76"/>
        <v xml:space="preserve">', </v>
      </c>
      <c r="X217">
        <f t="shared" si="77"/>
        <v>1015476453</v>
      </c>
      <c r="Y217" t="str">
        <f t="shared" si="78"/>
        <v>, '</v>
      </c>
      <c r="Z217" t="str">
        <f t="shared" si="79"/>
        <v>Normal</v>
      </c>
      <c r="AA217" t="str">
        <f t="shared" si="80"/>
        <v>', '</v>
      </c>
      <c r="AB217" t="str">
        <f t="shared" si="81"/>
        <v>1ro</v>
      </c>
      <c r="AC217" t="str">
        <f t="shared" si="82"/>
        <v>', '</v>
      </c>
      <c r="AD217" t="str">
        <f t="shared" si="83"/>
        <v>Diurna</v>
      </c>
      <c r="AE217" t="str">
        <f t="shared" si="84"/>
        <v>', '</v>
      </c>
      <c r="AF217" t="str">
        <f t="shared" si="85"/>
        <v>N/A</v>
      </c>
      <c r="AG217" t="str">
        <f t="shared" si="86"/>
        <v>', NOW(), NOW())</v>
      </c>
      <c r="AI217" t="str">
        <f t="shared" si="87"/>
        <v>INSERT INTO estudiante (id, nombre, apellido1, apellido2, correo, documento, estado, semestre, jornada, pilo_paga, created_at, updated_at) VALUES (20289545, 'Esteban', 'Arboleda', 'Silva', 'e.arboleda@javeriana.edu.co', 1015476453, 'Normal', '1ro', 'Diurna', 'N/A', NOW(), NOW())</v>
      </c>
      <c r="BF217" t="s">
        <v>3811</v>
      </c>
    </row>
    <row r="218" spans="1:58" x14ac:dyDescent="0.25">
      <c r="A218">
        <v>20290079</v>
      </c>
      <c r="B218" t="s">
        <v>749</v>
      </c>
      <c r="C218" t="s">
        <v>348</v>
      </c>
      <c r="D218" t="s">
        <v>750</v>
      </c>
      <c r="E218" t="s">
        <v>751</v>
      </c>
      <c r="F218">
        <v>1000076745</v>
      </c>
      <c r="G218" t="s">
        <v>65</v>
      </c>
      <c r="H218" t="s">
        <v>331</v>
      </c>
      <c r="I218" t="s">
        <v>21</v>
      </c>
      <c r="J218" t="s">
        <v>16</v>
      </c>
      <c r="M218" t="str">
        <f t="shared" si="66"/>
        <v>INSERT INTO estudiante (id, nombre, apellido1, apellido2, correo, documento, estado, semestre, jornada, pilo_paga, created_at, updated_at) VALUES (</v>
      </c>
      <c r="N218">
        <f t="shared" si="67"/>
        <v>20290079</v>
      </c>
      <c r="O218" t="str">
        <f t="shared" si="68"/>
        <v>, '</v>
      </c>
      <c r="P218" t="str">
        <f t="shared" si="69"/>
        <v>Jhonnier David</v>
      </c>
      <c r="Q218" t="str">
        <f t="shared" si="70"/>
        <v>', '</v>
      </c>
      <c r="R218" t="str">
        <f t="shared" si="71"/>
        <v>Hoyos</v>
      </c>
      <c r="S218" t="str">
        <f t="shared" si="72"/>
        <v>', '</v>
      </c>
      <c r="T218" t="str">
        <f t="shared" si="73"/>
        <v>Velandia</v>
      </c>
      <c r="U218" t="str">
        <f t="shared" si="74"/>
        <v>', '</v>
      </c>
      <c r="V218" t="str">
        <f t="shared" si="75"/>
        <v>hoyos_jd@javeriana.edu.co</v>
      </c>
      <c r="W218" t="str">
        <f t="shared" si="76"/>
        <v xml:space="preserve">', </v>
      </c>
      <c r="X218">
        <f t="shared" si="77"/>
        <v>1000076745</v>
      </c>
      <c r="Y218" t="str">
        <f t="shared" si="78"/>
        <v>, '</v>
      </c>
      <c r="Z218" t="str">
        <f t="shared" si="79"/>
        <v>Normal</v>
      </c>
      <c r="AA218" t="str">
        <f t="shared" si="80"/>
        <v>', '</v>
      </c>
      <c r="AB218" t="str">
        <f t="shared" si="81"/>
        <v>1ro</v>
      </c>
      <c r="AC218" t="str">
        <f t="shared" si="82"/>
        <v>', '</v>
      </c>
      <c r="AD218" t="str">
        <f t="shared" si="83"/>
        <v>Diurna</v>
      </c>
      <c r="AE218" t="str">
        <f t="shared" si="84"/>
        <v>', '</v>
      </c>
      <c r="AF218" t="str">
        <f t="shared" si="85"/>
        <v>N/A</v>
      </c>
      <c r="AG218" t="str">
        <f t="shared" si="86"/>
        <v>', NOW(), NOW())</v>
      </c>
      <c r="AI218" t="str">
        <f t="shared" si="87"/>
        <v>INSERT INTO estudiante (id, nombre, apellido1, apellido2, correo, documento, estado, semestre, jornada, pilo_paga, created_at, updated_at) VALUES (20290079, 'Jhonnier David', 'Hoyos', 'Velandia', 'hoyos_jd@javeriana.edu.co', 1000076745, 'Normal', '1ro', 'Diurna', 'N/A', NOW(), NOW())</v>
      </c>
      <c r="BF218" t="s">
        <v>3811</v>
      </c>
    </row>
    <row r="219" spans="1:58" x14ac:dyDescent="0.25">
      <c r="A219">
        <v>20290874</v>
      </c>
      <c r="B219" t="s">
        <v>752</v>
      </c>
      <c r="C219" t="s">
        <v>626</v>
      </c>
      <c r="D219" t="s">
        <v>753</v>
      </c>
      <c r="E219" t="s">
        <v>754</v>
      </c>
      <c r="F219">
        <v>1000063084</v>
      </c>
      <c r="G219" t="s">
        <v>65</v>
      </c>
      <c r="H219" t="s">
        <v>331</v>
      </c>
      <c r="I219" t="s">
        <v>21</v>
      </c>
      <c r="J219" t="s">
        <v>16</v>
      </c>
      <c r="M219" t="str">
        <f t="shared" si="66"/>
        <v>INSERT INTO estudiante (id, nombre, apellido1, apellido2, correo, documento, estado, semestre, jornada, pilo_paga, created_at, updated_at) VALUES (</v>
      </c>
      <c r="N219">
        <f t="shared" si="67"/>
        <v>20290874</v>
      </c>
      <c r="O219" t="str">
        <f t="shared" si="68"/>
        <v>, '</v>
      </c>
      <c r="P219" t="str">
        <f t="shared" si="69"/>
        <v>Merly Daniela</v>
      </c>
      <c r="Q219" t="str">
        <f t="shared" si="70"/>
        <v>', '</v>
      </c>
      <c r="R219" t="str">
        <f t="shared" si="71"/>
        <v>NiNo</v>
      </c>
      <c r="S219" t="str">
        <f t="shared" si="72"/>
        <v>', '</v>
      </c>
      <c r="T219" t="str">
        <f t="shared" si="73"/>
        <v>Archila</v>
      </c>
      <c r="U219" t="str">
        <f t="shared" si="74"/>
        <v>', '</v>
      </c>
      <c r="V219" t="str">
        <f t="shared" si="75"/>
        <v>merly.nino@javeriana.edu.co</v>
      </c>
      <c r="W219" t="str">
        <f t="shared" si="76"/>
        <v xml:space="preserve">', </v>
      </c>
      <c r="X219">
        <f t="shared" si="77"/>
        <v>1000063084</v>
      </c>
      <c r="Y219" t="str">
        <f t="shared" si="78"/>
        <v>, '</v>
      </c>
      <c r="Z219" t="str">
        <f t="shared" si="79"/>
        <v>Normal</v>
      </c>
      <c r="AA219" t="str">
        <f t="shared" si="80"/>
        <v>', '</v>
      </c>
      <c r="AB219" t="str">
        <f t="shared" si="81"/>
        <v>1ro</v>
      </c>
      <c r="AC219" t="str">
        <f t="shared" si="82"/>
        <v>', '</v>
      </c>
      <c r="AD219" t="str">
        <f t="shared" si="83"/>
        <v>Diurna</v>
      </c>
      <c r="AE219" t="str">
        <f t="shared" si="84"/>
        <v>', '</v>
      </c>
      <c r="AF219" t="str">
        <f t="shared" si="85"/>
        <v>N/A</v>
      </c>
      <c r="AG219" t="str">
        <f t="shared" si="86"/>
        <v>', NOW(), NOW())</v>
      </c>
      <c r="AI219" t="str">
        <f t="shared" si="87"/>
        <v>INSERT INTO estudiante (id, nombre, apellido1, apellido2, correo, documento, estado, semestre, jornada, pilo_paga, created_at, updated_at) VALUES (20290874, 'Merly Daniela', 'NiNo', 'Archila', 'merly.nino@javeriana.edu.co', 1000063084, 'Normal', '1ro', 'Diurna', 'N/A', NOW(), NOW())</v>
      </c>
      <c r="BF219" t="s">
        <v>3811</v>
      </c>
    </row>
    <row r="220" spans="1:58" x14ac:dyDescent="0.25">
      <c r="A220">
        <v>20291267</v>
      </c>
      <c r="B220" t="s">
        <v>755</v>
      </c>
      <c r="C220" t="s">
        <v>756</v>
      </c>
      <c r="D220" t="s">
        <v>757</v>
      </c>
      <c r="E220" t="s">
        <v>758</v>
      </c>
      <c r="F220">
        <v>1015480404</v>
      </c>
      <c r="G220" t="s">
        <v>65</v>
      </c>
      <c r="H220" t="s">
        <v>331</v>
      </c>
      <c r="I220" t="s">
        <v>21</v>
      </c>
      <c r="J220" t="s">
        <v>16</v>
      </c>
      <c r="M220" t="str">
        <f t="shared" si="66"/>
        <v>INSERT INTO estudiante (id, nombre, apellido1, apellido2, correo, documento, estado, semestre, jornada, pilo_paga, created_at, updated_at) VALUES (</v>
      </c>
      <c r="N220">
        <f t="shared" si="67"/>
        <v>20291267</v>
      </c>
      <c r="O220" t="str">
        <f t="shared" si="68"/>
        <v>, '</v>
      </c>
      <c r="P220" t="str">
        <f t="shared" si="69"/>
        <v>Eyner Yair</v>
      </c>
      <c r="Q220" t="str">
        <f t="shared" si="70"/>
        <v>', '</v>
      </c>
      <c r="R220" t="str">
        <f t="shared" si="71"/>
        <v>Latorre</v>
      </c>
      <c r="S220" t="str">
        <f t="shared" si="72"/>
        <v>', '</v>
      </c>
      <c r="T220" t="str">
        <f t="shared" si="73"/>
        <v>Corredor</v>
      </c>
      <c r="U220" t="str">
        <f t="shared" si="74"/>
        <v>', '</v>
      </c>
      <c r="V220" t="str">
        <f t="shared" si="75"/>
        <v>la.eyner@javeriana.edu.co</v>
      </c>
      <c r="W220" t="str">
        <f t="shared" si="76"/>
        <v xml:space="preserve">', </v>
      </c>
      <c r="X220">
        <f t="shared" si="77"/>
        <v>1015480404</v>
      </c>
      <c r="Y220" t="str">
        <f t="shared" si="78"/>
        <v>, '</v>
      </c>
      <c r="Z220" t="str">
        <f t="shared" si="79"/>
        <v>Normal</v>
      </c>
      <c r="AA220" t="str">
        <f t="shared" si="80"/>
        <v>', '</v>
      </c>
      <c r="AB220" t="str">
        <f t="shared" si="81"/>
        <v>1ro</v>
      </c>
      <c r="AC220" t="str">
        <f t="shared" si="82"/>
        <v>', '</v>
      </c>
      <c r="AD220" t="str">
        <f t="shared" si="83"/>
        <v>Diurna</v>
      </c>
      <c r="AE220" t="str">
        <f t="shared" si="84"/>
        <v>', '</v>
      </c>
      <c r="AF220" t="str">
        <f t="shared" si="85"/>
        <v>N/A</v>
      </c>
      <c r="AG220" t="str">
        <f t="shared" si="86"/>
        <v>', NOW(), NOW())</v>
      </c>
      <c r="AI220" t="str">
        <f t="shared" si="87"/>
        <v>INSERT INTO estudiante (id, nombre, apellido1, apellido2, correo, documento, estado, semestre, jornada, pilo_paga, created_at, updated_at) VALUES (20291267, 'Eyner Yair', 'Latorre', 'Corredor', 'la.eyner@javeriana.edu.co', 1015480404, 'Normal', '1ro', 'Diurna', 'N/A', NOW(), NOW())</v>
      </c>
      <c r="BF220" t="s">
        <v>3811</v>
      </c>
    </row>
    <row r="221" spans="1:58" x14ac:dyDescent="0.25">
      <c r="A221">
        <v>20291943</v>
      </c>
      <c r="B221" t="s">
        <v>45</v>
      </c>
      <c r="C221" t="s">
        <v>77</v>
      </c>
      <c r="D221" t="s">
        <v>29</v>
      </c>
      <c r="E221" t="s">
        <v>759</v>
      </c>
      <c r="F221">
        <v>1019147951</v>
      </c>
      <c r="G221" t="s">
        <v>65</v>
      </c>
      <c r="H221" t="s">
        <v>331</v>
      </c>
      <c r="I221" t="s">
        <v>21</v>
      </c>
      <c r="J221" t="s">
        <v>16</v>
      </c>
      <c r="M221" t="str">
        <f t="shared" si="66"/>
        <v>INSERT INTO estudiante (id, nombre, apellido1, apellido2, correo, documento, estado, semestre, jornada, pilo_paga, created_at, updated_at) VALUES (</v>
      </c>
      <c r="N221">
        <f t="shared" si="67"/>
        <v>20291943</v>
      </c>
      <c r="O221" t="str">
        <f t="shared" si="68"/>
        <v>, '</v>
      </c>
      <c r="P221" t="str">
        <f t="shared" si="69"/>
        <v>Laura</v>
      </c>
      <c r="Q221" t="str">
        <f t="shared" si="70"/>
        <v>', '</v>
      </c>
      <c r="R221" t="str">
        <f t="shared" si="71"/>
        <v>Rojas</v>
      </c>
      <c r="S221" t="str">
        <f t="shared" si="72"/>
        <v>', '</v>
      </c>
      <c r="T221" t="str">
        <f t="shared" si="73"/>
        <v>Herrera</v>
      </c>
      <c r="U221" t="str">
        <f t="shared" si="74"/>
        <v>', '</v>
      </c>
      <c r="V221" t="str">
        <f t="shared" si="75"/>
        <v>laura.rojash@javeriana.edu.co</v>
      </c>
      <c r="W221" t="str">
        <f t="shared" si="76"/>
        <v xml:space="preserve">', </v>
      </c>
      <c r="X221">
        <f t="shared" si="77"/>
        <v>1019147951</v>
      </c>
      <c r="Y221" t="str">
        <f t="shared" si="78"/>
        <v>, '</v>
      </c>
      <c r="Z221" t="str">
        <f t="shared" si="79"/>
        <v>Normal</v>
      </c>
      <c r="AA221" t="str">
        <f t="shared" si="80"/>
        <v>', '</v>
      </c>
      <c r="AB221" t="str">
        <f t="shared" si="81"/>
        <v>1ro</v>
      </c>
      <c r="AC221" t="str">
        <f t="shared" si="82"/>
        <v>', '</v>
      </c>
      <c r="AD221" t="str">
        <f t="shared" si="83"/>
        <v>Diurna</v>
      </c>
      <c r="AE221" t="str">
        <f t="shared" si="84"/>
        <v>', '</v>
      </c>
      <c r="AF221" t="str">
        <f t="shared" si="85"/>
        <v>N/A</v>
      </c>
      <c r="AG221" t="str">
        <f t="shared" si="86"/>
        <v>', NOW(), NOW())</v>
      </c>
      <c r="AI221" t="str">
        <f t="shared" si="87"/>
        <v>INSERT INTO estudiante (id, nombre, apellido1, apellido2, correo, documento, estado, semestre, jornada, pilo_paga, created_at, updated_at) VALUES (20291943, 'Laura', 'Rojas', 'Herrera', 'laura.rojash@javeriana.edu.co', 1019147951, 'Normal', '1ro', 'Diurna', 'N/A', NOW(), NOW())</v>
      </c>
      <c r="BF221" t="s">
        <v>3811</v>
      </c>
    </row>
    <row r="222" spans="1:58" x14ac:dyDescent="0.25">
      <c r="A222">
        <v>20292314</v>
      </c>
      <c r="B222" t="s">
        <v>760</v>
      </c>
      <c r="C222" t="s">
        <v>761</v>
      </c>
      <c r="D222" t="s">
        <v>762</v>
      </c>
      <c r="E222" t="s">
        <v>763</v>
      </c>
      <c r="F222">
        <v>1126254582</v>
      </c>
      <c r="G222" t="s">
        <v>65</v>
      </c>
      <c r="H222" t="s">
        <v>331</v>
      </c>
      <c r="I222" t="s">
        <v>21</v>
      </c>
      <c r="J222" t="s">
        <v>16</v>
      </c>
      <c r="M222" t="str">
        <f t="shared" si="66"/>
        <v>INSERT INTO estudiante (id, nombre, apellido1, apellido2, correo, documento, estado, semestre, jornada, pilo_paga, created_at, updated_at) VALUES (</v>
      </c>
      <c r="N222">
        <f t="shared" si="67"/>
        <v>20292314</v>
      </c>
      <c r="O222" t="str">
        <f t="shared" si="68"/>
        <v>, '</v>
      </c>
      <c r="P222" t="str">
        <f t="shared" si="69"/>
        <v>Nadim Samir</v>
      </c>
      <c r="Q222" t="str">
        <f t="shared" si="70"/>
        <v>', '</v>
      </c>
      <c r="R222" t="str">
        <f t="shared" si="71"/>
        <v>El Hage</v>
      </c>
      <c r="S222" t="str">
        <f t="shared" si="72"/>
        <v>', '</v>
      </c>
      <c r="T222" t="str">
        <f t="shared" si="73"/>
        <v>Ibrahim</v>
      </c>
      <c r="U222" t="str">
        <f t="shared" si="74"/>
        <v>', '</v>
      </c>
      <c r="V222" t="str">
        <f t="shared" si="75"/>
        <v>elhagensamir@javeriana.edu.co</v>
      </c>
      <c r="W222" t="str">
        <f t="shared" si="76"/>
        <v xml:space="preserve">', </v>
      </c>
      <c r="X222">
        <f t="shared" si="77"/>
        <v>1126254582</v>
      </c>
      <c r="Y222" t="str">
        <f t="shared" si="78"/>
        <v>, '</v>
      </c>
      <c r="Z222" t="str">
        <f t="shared" si="79"/>
        <v>Normal</v>
      </c>
      <c r="AA222" t="str">
        <f t="shared" si="80"/>
        <v>', '</v>
      </c>
      <c r="AB222" t="str">
        <f t="shared" si="81"/>
        <v>1ro</v>
      </c>
      <c r="AC222" t="str">
        <f t="shared" si="82"/>
        <v>', '</v>
      </c>
      <c r="AD222" t="str">
        <f t="shared" si="83"/>
        <v>Diurna</v>
      </c>
      <c r="AE222" t="str">
        <f t="shared" si="84"/>
        <v>', '</v>
      </c>
      <c r="AF222" t="str">
        <f t="shared" si="85"/>
        <v>N/A</v>
      </c>
      <c r="AG222" t="str">
        <f t="shared" si="86"/>
        <v>', NOW(), NOW())</v>
      </c>
      <c r="AI222" t="str">
        <f t="shared" si="87"/>
        <v>INSERT INTO estudiante (id, nombre, apellido1, apellido2, correo, documento, estado, semestre, jornada, pilo_paga, created_at, updated_at) VALUES (20292314, 'Nadim Samir', 'El Hage', 'Ibrahim', 'elhagensamir@javeriana.edu.co', 1126254582, 'Normal', '1ro', 'Diurna', 'N/A', NOW(), NOW())</v>
      </c>
      <c r="BF222" t="s">
        <v>3811</v>
      </c>
    </row>
    <row r="223" spans="1:58" x14ac:dyDescent="0.25">
      <c r="A223">
        <v>20292874</v>
      </c>
      <c r="B223" t="s">
        <v>764</v>
      </c>
      <c r="C223" t="s">
        <v>765</v>
      </c>
      <c r="D223" t="s">
        <v>766</v>
      </c>
      <c r="E223" t="s">
        <v>767</v>
      </c>
      <c r="F223">
        <v>1007334095</v>
      </c>
      <c r="G223" t="s">
        <v>65</v>
      </c>
      <c r="H223" t="s">
        <v>331</v>
      </c>
      <c r="I223" t="s">
        <v>21</v>
      </c>
      <c r="J223" t="s">
        <v>16</v>
      </c>
      <c r="M223" t="str">
        <f t="shared" si="66"/>
        <v>INSERT INTO estudiante (id, nombre, apellido1, apellido2, correo, documento, estado, semestre, jornada, pilo_paga, created_at, updated_at) VALUES (</v>
      </c>
      <c r="N223">
        <f t="shared" si="67"/>
        <v>20292874</v>
      </c>
      <c r="O223" t="str">
        <f t="shared" si="68"/>
        <v>, '</v>
      </c>
      <c r="P223" t="str">
        <f t="shared" si="69"/>
        <v>Julieta</v>
      </c>
      <c r="Q223" t="str">
        <f t="shared" si="70"/>
        <v>', '</v>
      </c>
      <c r="R223" t="str">
        <f t="shared" si="71"/>
        <v>Conde</v>
      </c>
      <c r="S223" t="str">
        <f t="shared" si="72"/>
        <v>', '</v>
      </c>
      <c r="T223" t="str">
        <f t="shared" si="73"/>
        <v>Laverde</v>
      </c>
      <c r="U223" t="str">
        <f t="shared" si="74"/>
        <v>', '</v>
      </c>
      <c r="V223" t="str">
        <f t="shared" si="75"/>
        <v>julieta_conde@javeriana.edu.co</v>
      </c>
      <c r="W223" t="str">
        <f t="shared" si="76"/>
        <v xml:space="preserve">', </v>
      </c>
      <c r="X223">
        <f t="shared" si="77"/>
        <v>1007334095</v>
      </c>
      <c r="Y223" t="str">
        <f t="shared" si="78"/>
        <v>, '</v>
      </c>
      <c r="Z223" t="str">
        <f t="shared" si="79"/>
        <v>Normal</v>
      </c>
      <c r="AA223" t="str">
        <f t="shared" si="80"/>
        <v>', '</v>
      </c>
      <c r="AB223" t="str">
        <f t="shared" si="81"/>
        <v>1ro</v>
      </c>
      <c r="AC223" t="str">
        <f t="shared" si="82"/>
        <v>', '</v>
      </c>
      <c r="AD223" t="str">
        <f t="shared" si="83"/>
        <v>Diurna</v>
      </c>
      <c r="AE223" t="str">
        <f t="shared" si="84"/>
        <v>', '</v>
      </c>
      <c r="AF223" t="str">
        <f t="shared" si="85"/>
        <v>N/A</v>
      </c>
      <c r="AG223" t="str">
        <f t="shared" si="86"/>
        <v>', NOW(), NOW())</v>
      </c>
      <c r="AI223" t="str">
        <f t="shared" si="87"/>
        <v>INSERT INTO estudiante (id, nombre, apellido1, apellido2, correo, documento, estado, semestre, jornada, pilo_paga, created_at, updated_at) VALUES (20292874, 'Julieta', 'Conde', 'Laverde', 'julieta_conde@javeriana.edu.co', 1007334095, 'Normal', '1ro', 'Diurna', 'N/A', NOW(), NOW())</v>
      </c>
      <c r="BF223" t="s">
        <v>3811</v>
      </c>
    </row>
    <row r="224" spans="1:58" x14ac:dyDescent="0.25">
      <c r="A224">
        <v>20293503</v>
      </c>
      <c r="B224" t="s">
        <v>768</v>
      </c>
      <c r="C224" t="s">
        <v>657</v>
      </c>
      <c r="D224" t="s">
        <v>769</v>
      </c>
      <c r="E224" t="s">
        <v>770</v>
      </c>
      <c r="F224">
        <v>1193411754</v>
      </c>
      <c r="G224" t="s">
        <v>65</v>
      </c>
      <c r="H224" t="s">
        <v>331</v>
      </c>
      <c r="I224" t="s">
        <v>21</v>
      </c>
      <c r="J224" t="s">
        <v>16</v>
      </c>
      <c r="M224" t="str">
        <f t="shared" si="66"/>
        <v>INSERT INTO estudiante (id, nombre, apellido1, apellido2, correo, documento, estado, semestre, jornada, pilo_paga, created_at, updated_at) VALUES (</v>
      </c>
      <c r="N224">
        <f t="shared" si="67"/>
        <v>20293503</v>
      </c>
      <c r="O224" t="str">
        <f t="shared" si="68"/>
        <v>, '</v>
      </c>
      <c r="P224" t="str">
        <f t="shared" si="69"/>
        <v>Samuel</v>
      </c>
      <c r="Q224" t="str">
        <f t="shared" si="70"/>
        <v>', '</v>
      </c>
      <c r="R224" t="str">
        <f t="shared" si="71"/>
        <v>Pacheco</v>
      </c>
      <c r="S224" t="str">
        <f t="shared" si="72"/>
        <v>', '</v>
      </c>
      <c r="T224" t="str">
        <f t="shared" si="73"/>
        <v>Cely</v>
      </c>
      <c r="U224" t="str">
        <f t="shared" si="74"/>
        <v>', '</v>
      </c>
      <c r="V224" t="str">
        <f t="shared" si="75"/>
        <v>pacheco.samuel@javeriana.edu.co</v>
      </c>
      <c r="W224" t="str">
        <f t="shared" si="76"/>
        <v xml:space="preserve">', </v>
      </c>
      <c r="X224">
        <f t="shared" si="77"/>
        <v>1193411754</v>
      </c>
      <c r="Y224" t="str">
        <f t="shared" si="78"/>
        <v>, '</v>
      </c>
      <c r="Z224" t="str">
        <f t="shared" si="79"/>
        <v>Normal</v>
      </c>
      <c r="AA224" t="str">
        <f t="shared" si="80"/>
        <v>', '</v>
      </c>
      <c r="AB224" t="str">
        <f t="shared" si="81"/>
        <v>1ro</v>
      </c>
      <c r="AC224" t="str">
        <f t="shared" si="82"/>
        <v>', '</v>
      </c>
      <c r="AD224" t="str">
        <f t="shared" si="83"/>
        <v>Diurna</v>
      </c>
      <c r="AE224" t="str">
        <f t="shared" si="84"/>
        <v>', '</v>
      </c>
      <c r="AF224" t="str">
        <f t="shared" si="85"/>
        <v>N/A</v>
      </c>
      <c r="AG224" t="str">
        <f t="shared" si="86"/>
        <v>', NOW(), NOW())</v>
      </c>
      <c r="AI224" t="str">
        <f t="shared" si="87"/>
        <v>INSERT INTO estudiante (id, nombre, apellido1, apellido2, correo, documento, estado, semestre, jornada, pilo_paga, created_at, updated_at) VALUES (20293503, 'Samuel', 'Pacheco', 'Cely', 'pacheco.samuel@javeriana.edu.co', 1193411754, 'Normal', '1ro', 'Diurna', 'N/A', NOW(), NOW())</v>
      </c>
      <c r="BF224" t="s">
        <v>3811</v>
      </c>
    </row>
    <row r="225" spans="1:58" x14ac:dyDescent="0.25">
      <c r="A225">
        <v>20293890</v>
      </c>
      <c r="B225" t="s">
        <v>771</v>
      </c>
      <c r="C225" t="s">
        <v>772</v>
      </c>
      <c r="D225" t="s">
        <v>773</v>
      </c>
      <c r="E225" t="s">
        <v>774</v>
      </c>
      <c r="F225">
        <v>1032505621</v>
      </c>
      <c r="G225" t="s">
        <v>65</v>
      </c>
      <c r="H225" t="s">
        <v>331</v>
      </c>
      <c r="I225" t="s">
        <v>21</v>
      </c>
      <c r="J225" t="s">
        <v>16</v>
      </c>
      <c r="M225" t="str">
        <f t="shared" si="66"/>
        <v>INSERT INTO estudiante (id, nombre, apellido1, apellido2, correo, documento, estado, semestre, jornada, pilo_paga, created_at, updated_at) VALUES (</v>
      </c>
      <c r="N225">
        <f t="shared" si="67"/>
        <v>20293890</v>
      </c>
      <c r="O225" t="str">
        <f t="shared" si="68"/>
        <v>, '</v>
      </c>
      <c r="P225" t="str">
        <f t="shared" si="69"/>
        <v>Dairo De Jesus</v>
      </c>
      <c r="Q225" t="str">
        <f t="shared" si="70"/>
        <v>', '</v>
      </c>
      <c r="R225" t="str">
        <f t="shared" si="71"/>
        <v>Quiroz</v>
      </c>
      <c r="S225" t="str">
        <f t="shared" si="72"/>
        <v>', '</v>
      </c>
      <c r="T225" t="str">
        <f t="shared" si="73"/>
        <v>Epiayu</v>
      </c>
      <c r="U225" t="str">
        <f t="shared" si="74"/>
        <v>', '</v>
      </c>
      <c r="V225" t="str">
        <f t="shared" si="75"/>
        <v>quiroz_dairo@javeriana.edu.co</v>
      </c>
      <c r="W225" t="str">
        <f t="shared" si="76"/>
        <v xml:space="preserve">', </v>
      </c>
      <c r="X225">
        <f t="shared" si="77"/>
        <v>1032505621</v>
      </c>
      <c r="Y225" t="str">
        <f t="shared" si="78"/>
        <v>, '</v>
      </c>
      <c r="Z225" t="str">
        <f t="shared" si="79"/>
        <v>Normal</v>
      </c>
      <c r="AA225" t="str">
        <f t="shared" si="80"/>
        <v>', '</v>
      </c>
      <c r="AB225" t="str">
        <f t="shared" si="81"/>
        <v>1ro</v>
      </c>
      <c r="AC225" t="str">
        <f t="shared" si="82"/>
        <v>', '</v>
      </c>
      <c r="AD225" t="str">
        <f t="shared" si="83"/>
        <v>Diurna</v>
      </c>
      <c r="AE225" t="str">
        <f t="shared" si="84"/>
        <v>', '</v>
      </c>
      <c r="AF225" t="str">
        <f t="shared" si="85"/>
        <v>N/A</v>
      </c>
      <c r="AG225" t="str">
        <f t="shared" si="86"/>
        <v>', NOW(), NOW())</v>
      </c>
      <c r="AI225" t="str">
        <f t="shared" si="87"/>
        <v>INSERT INTO estudiante (id, nombre, apellido1, apellido2, correo, documento, estado, semestre, jornada, pilo_paga, created_at, updated_at) VALUES (20293890, 'Dairo De Jesus', 'Quiroz', 'Epiayu', 'quiroz_dairo@javeriana.edu.co', 1032505621, 'Normal', '1ro', 'Diurna', 'N/A', NOW(), NOW())</v>
      </c>
      <c r="BF225" t="s">
        <v>3811</v>
      </c>
    </row>
    <row r="226" spans="1:58" x14ac:dyDescent="0.25">
      <c r="A226">
        <v>20294768</v>
      </c>
      <c r="B226" t="s">
        <v>775</v>
      </c>
      <c r="C226" t="s">
        <v>776</v>
      </c>
      <c r="D226" t="s">
        <v>777</v>
      </c>
      <c r="E226" t="s">
        <v>778</v>
      </c>
      <c r="F226">
        <v>1006869803</v>
      </c>
      <c r="G226" t="s">
        <v>65</v>
      </c>
      <c r="H226" t="s">
        <v>331</v>
      </c>
      <c r="I226" t="s">
        <v>21</v>
      </c>
      <c r="J226" t="s">
        <v>16</v>
      </c>
      <c r="M226" t="str">
        <f t="shared" si="66"/>
        <v>INSERT INTO estudiante (id, nombre, apellido1, apellido2, correo, documento, estado, semestre, jornada, pilo_paga, created_at, updated_at) VALUES (</v>
      </c>
      <c r="N226">
        <f t="shared" si="67"/>
        <v>20294768</v>
      </c>
      <c r="O226" t="str">
        <f t="shared" si="68"/>
        <v>, '</v>
      </c>
      <c r="P226" t="str">
        <f t="shared" si="69"/>
        <v>Moises</v>
      </c>
      <c r="Q226" t="str">
        <f t="shared" si="70"/>
        <v>', '</v>
      </c>
      <c r="R226" t="str">
        <f t="shared" si="71"/>
        <v>Sabbah</v>
      </c>
      <c r="S226" t="str">
        <f t="shared" si="72"/>
        <v>', '</v>
      </c>
      <c r="T226" t="str">
        <f t="shared" si="73"/>
        <v>Pechthalt</v>
      </c>
      <c r="U226" t="str">
        <f t="shared" si="74"/>
        <v>', '</v>
      </c>
      <c r="V226" t="str">
        <f t="shared" si="75"/>
        <v>sabbahp_m@javeriana.edu.co</v>
      </c>
      <c r="W226" t="str">
        <f t="shared" si="76"/>
        <v xml:space="preserve">', </v>
      </c>
      <c r="X226">
        <f t="shared" si="77"/>
        <v>1006869803</v>
      </c>
      <c r="Y226" t="str">
        <f t="shared" si="78"/>
        <v>, '</v>
      </c>
      <c r="Z226" t="str">
        <f t="shared" si="79"/>
        <v>Normal</v>
      </c>
      <c r="AA226" t="str">
        <f t="shared" si="80"/>
        <v>', '</v>
      </c>
      <c r="AB226" t="str">
        <f t="shared" si="81"/>
        <v>1ro</v>
      </c>
      <c r="AC226" t="str">
        <f t="shared" si="82"/>
        <v>', '</v>
      </c>
      <c r="AD226" t="str">
        <f t="shared" si="83"/>
        <v>Diurna</v>
      </c>
      <c r="AE226" t="str">
        <f t="shared" si="84"/>
        <v>', '</v>
      </c>
      <c r="AF226" t="str">
        <f t="shared" si="85"/>
        <v>N/A</v>
      </c>
      <c r="AG226" t="str">
        <f t="shared" si="86"/>
        <v>', NOW(), NOW())</v>
      </c>
      <c r="AI226" t="str">
        <f t="shared" si="87"/>
        <v>INSERT INTO estudiante (id, nombre, apellido1, apellido2, correo, documento, estado, semestre, jornada, pilo_paga, created_at, updated_at) VALUES (20294768, 'Moises', 'Sabbah', 'Pechthalt', 'sabbahp_m@javeriana.edu.co', 1006869803, 'Normal', '1ro', 'Diurna', 'N/A', NOW(), NOW())</v>
      </c>
      <c r="BF226" t="s">
        <v>3811</v>
      </c>
    </row>
    <row r="227" spans="1:58" x14ac:dyDescent="0.25">
      <c r="A227">
        <v>20295599</v>
      </c>
      <c r="B227" t="s">
        <v>300</v>
      </c>
      <c r="C227" t="s">
        <v>343</v>
      </c>
      <c r="D227" t="s">
        <v>357</v>
      </c>
      <c r="E227" t="s">
        <v>779</v>
      </c>
      <c r="F227">
        <v>1121955942</v>
      </c>
      <c r="G227" t="s">
        <v>65</v>
      </c>
      <c r="H227" t="s">
        <v>331</v>
      </c>
      <c r="I227" t="s">
        <v>21</v>
      </c>
      <c r="J227" t="s">
        <v>16</v>
      </c>
      <c r="M227" t="str">
        <f t="shared" si="66"/>
        <v>INSERT INTO estudiante (id, nombre, apellido1, apellido2, correo, documento, estado, semestre, jornada, pilo_paga, created_at, updated_at) VALUES (</v>
      </c>
      <c r="N227">
        <f t="shared" si="67"/>
        <v>20295599</v>
      </c>
      <c r="O227" t="str">
        <f t="shared" si="68"/>
        <v>, '</v>
      </c>
      <c r="P227" t="str">
        <f t="shared" si="69"/>
        <v>Santiago</v>
      </c>
      <c r="Q227" t="str">
        <f t="shared" si="70"/>
        <v>', '</v>
      </c>
      <c r="R227" t="str">
        <f t="shared" si="71"/>
        <v>Castro</v>
      </c>
      <c r="S227" t="str">
        <f t="shared" si="72"/>
        <v>', '</v>
      </c>
      <c r="T227" t="str">
        <f t="shared" si="73"/>
        <v>Martinez</v>
      </c>
      <c r="U227" t="str">
        <f t="shared" si="74"/>
        <v>', '</v>
      </c>
      <c r="V227" t="str">
        <f t="shared" si="75"/>
        <v>castrom.s@javeriana.edu.co</v>
      </c>
      <c r="W227" t="str">
        <f t="shared" si="76"/>
        <v xml:space="preserve">', </v>
      </c>
      <c r="X227">
        <f t="shared" si="77"/>
        <v>1121955942</v>
      </c>
      <c r="Y227" t="str">
        <f t="shared" si="78"/>
        <v>, '</v>
      </c>
      <c r="Z227" t="str">
        <f t="shared" si="79"/>
        <v>Normal</v>
      </c>
      <c r="AA227" t="str">
        <f t="shared" si="80"/>
        <v>', '</v>
      </c>
      <c r="AB227" t="str">
        <f t="shared" si="81"/>
        <v>1ro</v>
      </c>
      <c r="AC227" t="str">
        <f t="shared" si="82"/>
        <v>', '</v>
      </c>
      <c r="AD227" t="str">
        <f t="shared" si="83"/>
        <v>Diurna</v>
      </c>
      <c r="AE227" t="str">
        <f t="shared" si="84"/>
        <v>', '</v>
      </c>
      <c r="AF227" t="str">
        <f t="shared" si="85"/>
        <v>N/A</v>
      </c>
      <c r="AG227" t="str">
        <f t="shared" si="86"/>
        <v>', NOW(), NOW())</v>
      </c>
      <c r="AI227" t="str">
        <f t="shared" si="87"/>
        <v>INSERT INTO estudiante (id, nombre, apellido1, apellido2, correo, documento, estado, semestre, jornada, pilo_paga, created_at, updated_at) VALUES (20295599, 'Santiago', 'Castro', 'Martinez', 'castrom.s@javeriana.edu.co', 1121955942, 'Normal', '1ro', 'Diurna', 'N/A', NOW(), NOW())</v>
      </c>
      <c r="BF227" t="s">
        <v>3811</v>
      </c>
    </row>
    <row r="228" spans="1:58" x14ac:dyDescent="0.25">
      <c r="A228">
        <v>20297157</v>
      </c>
      <c r="B228" t="s">
        <v>780</v>
      </c>
      <c r="C228" t="s">
        <v>781</v>
      </c>
      <c r="D228" t="s">
        <v>782</v>
      </c>
      <c r="E228" t="s">
        <v>783</v>
      </c>
      <c r="F228">
        <v>1090519703</v>
      </c>
      <c r="G228" t="s">
        <v>65</v>
      </c>
      <c r="H228" t="s">
        <v>331</v>
      </c>
      <c r="I228" t="s">
        <v>21</v>
      </c>
      <c r="J228" t="s">
        <v>16</v>
      </c>
      <c r="M228" t="str">
        <f t="shared" si="66"/>
        <v>INSERT INTO estudiante (id, nombre, apellido1, apellido2, correo, documento, estado, semestre, jornada, pilo_paga, created_at, updated_at) VALUES (</v>
      </c>
      <c r="N228">
        <f t="shared" si="67"/>
        <v>20297157</v>
      </c>
      <c r="O228" t="str">
        <f t="shared" si="68"/>
        <v>, '</v>
      </c>
      <c r="P228" t="str">
        <f t="shared" si="69"/>
        <v>Luis Eduardo</v>
      </c>
      <c r="Q228" t="str">
        <f t="shared" si="70"/>
        <v>', '</v>
      </c>
      <c r="R228" t="str">
        <f t="shared" si="71"/>
        <v>Rosas</v>
      </c>
      <c r="S228" t="str">
        <f t="shared" si="72"/>
        <v>', '</v>
      </c>
      <c r="T228" t="str">
        <f t="shared" si="73"/>
        <v>Solano</v>
      </c>
      <c r="U228" t="str">
        <f t="shared" si="74"/>
        <v>', '</v>
      </c>
      <c r="V228" t="str">
        <f t="shared" si="75"/>
        <v>luisrosas@javeriana.edu.co</v>
      </c>
      <c r="W228" t="str">
        <f t="shared" si="76"/>
        <v xml:space="preserve">', </v>
      </c>
      <c r="X228">
        <f t="shared" si="77"/>
        <v>1090519703</v>
      </c>
      <c r="Y228" t="str">
        <f t="shared" si="78"/>
        <v>, '</v>
      </c>
      <c r="Z228" t="str">
        <f t="shared" si="79"/>
        <v>Normal</v>
      </c>
      <c r="AA228" t="str">
        <f t="shared" si="80"/>
        <v>', '</v>
      </c>
      <c r="AB228" t="str">
        <f t="shared" si="81"/>
        <v>1ro</v>
      </c>
      <c r="AC228" t="str">
        <f t="shared" si="82"/>
        <v>', '</v>
      </c>
      <c r="AD228" t="str">
        <f t="shared" si="83"/>
        <v>Diurna</v>
      </c>
      <c r="AE228" t="str">
        <f t="shared" si="84"/>
        <v>', '</v>
      </c>
      <c r="AF228" t="str">
        <f t="shared" si="85"/>
        <v>N/A</v>
      </c>
      <c r="AG228" t="str">
        <f t="shared" si="86"/>
        <v>', NOW(), NOW())</v>
      </c>
      <c r="AI228" t="str">
        <f t="shared" si="87"/>
        <v>INSERT INTO estudiante (id, nombre, apellido1, apellido2, correo, documento, estado, semestre, jornada, pilo_paga, created_at, updated_at) VALUES (20297157, 'Luis Eduardo', 'Rosas', 'Solano', 'luisrosas@javeriana.edu.co', 1090519703, 'Normal', '1ro', 'Diurna', 'N/A', NOW(), NOW())</v>
      </c>
      <c r="BF228" t="s">
        <v>3811</v>
      </c>
    </row>
    <row r="229" spans="1:58" x14ac:dyDescent="0.25">
      <c r="A229">
        <v>20300389</v>
      </c>
      <c r="B229" t="s">
        <v>79</v>
      </c>
      <c r="C229" t="s">
        <v>622</v>
      </c>
      <c r="D229" t="s">
        <v>636</v>
      </c>
      <c r="E229" t="s">
        <v>784</v>
      </c>
      <c r="F229">
        <v>1032501661</v>
      </c>
      <c r="G229" t="s">
        <v>65</v>
      </c>
      <c r="H229" t="s">
        <v>331</v>
      </c>
      <c r="I229" t="s">
        <v>21</v>
      </c>
      <c r="J229" t="s">
        <v>16</v>
      </c>
      <c r="M229" t="str">
        <f t="shared" si="66"/>
        <v>INSERT INTO estudiante (id, nombre, apellido1, apellido2, correo, documento, estado, semestre, jornada, pilo_paga, created_at, updated_at) VALUES (</v>
      </c>
      <c r="N229">
        <f t="shared" si="67"/>
        <v>20300389</v>
      </c>
      <c r="O229" t="str">
        <f t="shared" si="68"/>
        <v>, '</v>
      </c>
      <c r="P229" t="str">
        <f t="shared" si="69"/>
        <v>Diego Alejandro</v>
      </c>
      <c r="Q229" t="str">
        <f t="shared" si="70"/>
        <v>', '</v>
      </c>
      <c r="R229" t="str">
        <f t="shared" si="71"/>
        <v>Fuentes</v>
      </c>
      <c r="S229" t="str">
        <f t="shared" si="72"/>
        <v>', '</v>
      </c>
      <c r="T229" t="str">
        <f t="shared" si="73"/>
        <v>Morales</v>
      </c>
      <c r="U229" t="str">
        <f t="shared" si="74"/>
        <v>', '</v>
      </c>
      <c r="V229" t="str">
        <f t="shared" si="75"/>
        <v>fuentesm-diego@javeriana.edu.co</v>
      </c>
      <c r="W229" t="str">
        <f t="shared" si="76"/>
        <v xml:space="preserve">', </v>
      </c>
      <c r="X229">
        <f t="shared" si="77"/>
        <v>1032501661</v>
      </c>
      <c r="Y229" t="str">
        <f t="shared" si="78"/>
        <v>, '</v>
      </c>
      <c r="Z229" t="str">
        <f t="shared" si="79"/>
        <v>Normal</v>
      </c>
      <c r="AA229" t="str">
        <f t="shared" si="80"/>
        <v>', '</v>
      </c>
      <c r="AB229" t="str">
        <f t="shared" si="81"/>
        <v>1ro</v>
      </c>
      <c r="AC229" t="str">
        <f t="shared" si="82"/>
        <v>', '</v>
      </c>
      <c r="AD229" t="str">
        <f t="shared" si="83"/>
        <v>Diurna</v>
      </c>
      <c r="AE229" t="str">
        <f t="shared" si="84"/>
        <v>', '</v>
      </c>
      <c r="AF229" t="str">
        <f t="shared" si="85"/>
        <v>N/A</v>
      </c>
      <c r="AG229" t="str">
        <f t="shared" si="86"/>
        <v>', NOW(), NOW())</v>
      </c>
      <c r="AI229" t="str">
        <f t="shared" si="87"/>
        <v>INSERT INTO estudiante (id, nombre, apellido1, apellido2, correo, documento, estado, semestre, jornada, pilo_paga, created_at, updated_at) VALUES (20300389, 'Diego Alejandro', 'Fuentes', 'Morales', 'fuentesm-diego@javeriana.edu.co', 1032501661, 'Normal', '1ro', 'Diurna', 'N/A', NOW(), NOW())</v>
      </c>
      <c r="BF229" t="s">
        <v>3811</v>
      </c>
    </row>
    <row r="230" spans="1:58" x14ac:dyDescent="0.25">
      <c r="A230">
        <v>20300874</v>
      </c>
      <c r="B230" t="s">
        <v>785</v>
      </c>
      <c r="C230" t="s">
        <v>786</v>
      </c>
      <c r="D230" t="s">
        <v>787</v>
      </c>
      <c r="E230" t="s">
        <v>788</v>
      </c>
      <c r="F230">
        <v>1000270129</v>
      </c>
      <c r="G230" t="s">
        <v>65</v>
      </c>
      <c r="H230" t="s">
        <v>331</v>
      </c>
      <c r="I230" t="s">
        <v>21</v>
      </c>
      <c r="J230" t="s">
        <v>16</v>
      </c>
      <c r="M230" t="str">
        <f t="shared" si="66"/>
        <v>INSERT INTO estudiante (id, nombre, apellido1, apellido2, correo, documento, estado, semestre, jornada, pilo_paga, created_at, updated_at) VALUES (</v>
      </c>
      <c r="N230">
        <f t="shared" si="67"/>
        <v>20300874</v>
      </c>
      <c r="O230" t="str">
        <f t="shared" si="68"/>
        <v>, '</v>
      </c>
      <c r="P230" t="str">
        <f t="shared" si="69"/>
        <v>Juliana</v>
      </c>
      <c r="Q230" t="str">
        <f t="shared" si="70"/>
        <v>', '</v>
      </c>
      <c r="R230" t="str">
        <f t="shared" si="71"/>
        <v>Barco</v>
      </c>
      <c r="S230" t="str">
        <f t="shared" si="72"/>
        <v>', '</v>
      </c>
      <c r="T230" t="str">
        <f t="shared" si="73"/>
        <v>Castillo</v>
      </c>
      <c r="U230" t="str">
        <f t="shared" si="74"/>
        <v>', '</v>
      </c>
      <c r="V230" t="str">
        <f t="shared" si="75"/>
        <v>barcoc.juliana@javeriana.edu.co</v>
      </c>
      <c r="W230" t="str">
        <f t="shared" si="76"/>
        <v xml:space="preserve">', </v>
      </c>
      <c r="X230">
        <f t="shared" si="77"/>
        <v>1000270129</v>
      </c>
      <c r="Y230" t="str">
        <f t="shared" si="78"/>
        <v>, '</v>
      </c>
      <c r="Z230" t="str">
        <f t="shared" si="79"/>
        <v>Normal</v>
      </c>
      <c r="AA230" t="str">
        <f t="shared" si="80"/>
        <v>', '</v>
      </c>
      <c r="AB230" t="str">
        <f t="shared" si="81"/>
        <v>1ro</v>
      </c>
      <c r="AC230" t="str">
        <f t="shared" si="82"/>
        <v>', '</v>
      </c>
      <c r="AD230" t="str">
        <f t="shared" si="83"/>
        <v>Diurna</v>
      </c>
      <c r="AE230" t="str">
        <f t="shared" si="84"/>
        <v>', '</v>
      </c>
      <c r="AF230" t="str">
        <f t="shared" si="85"/>
        <v>N/A</v>
      </c>
      <c r="AG230" t="str">
        <f t="shared" si="86"/>
        <v>', NOW(), NOW())</v>
      </c>
      <c r="AI230" t="str">
        <f t="shared" si="87"/>
        <v>INSERT INTO estudiante (id, nombre, apellido1, apellido2, correo, documento, estado, semestre, jornada, pilo_paga, created_at, updated_at) VALUES (20300874, 'Juliana', 'Barco', 'Castillo', 'barcoc.juliana@javeriana.edu.co', 1000270129, 'Normal', '1ro', 'Diurna', 'N/A', NOW(), NOW())</v>
      </c>
      <c r="BF230" t="s">
        <v>3811</v>
      </c>
    </row>
    <row r="231" spans="1:58" x14ac:dyDescent="0.25">
      <c r="A231">
        <v>20302573</v>
      </c>
      <c r="B231" t="s">
        <v>789</v>
      </c>
      <c r="C231" t="s">
        <v>790</v>
      </c>
      <c r="D231" t="s">
        <v>472</v>
      </c>
      <c r="E231" t="s">
        <v>791</v>
      </c>
      <c r="F231">
        <v>1193201015</v>
      </c>
      <c r="G231" t="s">
        <v>65</v>
      </c>
      <c r="H231" t="s">
        <v>331</v>
      </c>
      <c r="I231" t="s">
        <v>21</v>
      </c>
      <c r="J231" t="s">
        <v>16</v>
      </c>
      <c r="M231" t="str">
        <f t="shared" si="66"/>
        <v>INSERT INTO estudiante (id, nombre, apellido1, apellido2, correo, documento, estado, semestre, jornada, pilo_paga, created_at, updated_at) VALUES (</v>
      </c>
      <c r="N231">
        <f t="shared" si="67"/>
        <v>20302573</v>
      </c>
      <c r="O231" t="str">
        <f t="shared" si="68"/>
        <v>, '</v>
      </c>
      <c r="P231" t="str">
        <f t="shared" si="69"/>
        <v>Leidy Manuela</v>
      </c>
      <c r="Q231" t="str">
        <f t="shared" si="70"/>
        <v>', '</v>
      </c>
      <c r="R231" t="str">
        <f t="shared" si="71"/>
        <v>Alzate</v>
      </c>
      <c r="S231" t="str">
        <f t="shared" si="72"/>
        <v>', '</v>
      </c>
      <c r="T231" t="str">
        <f t="shared" si="73"/>
        <v>Ossa</v>
      </c>
      <c r="U231" t="str">
        <f t="shared" si="74"/>
        <v>', '</v>
      </c>
      <c r="V231" t="str">
        <f t="shared" si="75"/>
        <v>leidymalzateo@javeriana.edu.co</v>
      </c>
      <c r="W231" t="str">
        <f t="shared" si="76"/>
        <v xml:space="preserve">', </v>
      </c>
      <c r="X231">
        <f t="shared" si="77"/>
        <v>1193201015</v>
      </c>
      <c r="Y231" t="str">
        <f t="shared" si="78"/>
        <v>, '</v>
      </c>
      <c r="Z231" t="str">
        <f t="shared" si="79"/>
        <v>Normal</v>
      </c>
      <c r="AA231" t="str">
        <f t="shared" si="80"/>
        <v>', '</v>
      </c>
      <c r="AB231" t="str">
        <f t="shared" si="81"/>
        <v>1ro</v>
      </c>
      <c r="AC231" t="str">
        <f t="shared" si="82"/>
        <v>', '</v>
      </c>
      <c r="AD231" t="str">
        <f t="shared" si="83"/>
        <v>Diurna</v>
      </c>
      <c r="AE231" t="str">
        <f t="shared" si="84"/>
        <v>', '</v>
      </c>
      <c r="AF231" t="str">
        <f t="shared" si="85"/>
        <v>N/A</v>
      </c>
      <c r="AG231" t="str">
        <f t="shared" si="86"/>
        <v>', NOW(), NOW())</v>
      </c>
      <c r="AI231" t="str">
        <f t="shared" si="87"/>
        <v>INSERT INTO estudiante (id, nombre, apellido1, apellido2, correo, documento, estado, semestre, jornada, pilo_paga, created_at, updated_at) VALUES (20302573, 'Leidy Manuela', 'Alzate', 'Ossa', 'leidymalzateo@javeriana.edu.co', 1193201015, 'Normal', '1ro', 'Diurna', 'N/A', NOW(), NOW())</v>
      </c>
      <c r="BF231" t="s">
        <v>3811</v>
      </c>
    </row>
    <row r="232" spans="1:58" x14ac:dyDescent="0.25">
      <c r="A232">
        <v>20304057</v>
      </c>
      <c r="B232" t="s">
        <v>228</v>
      </c>
      <c r="C232" t="s">
        <v>792</v>
      </c>
      <c r="D232" t="s">
        <v>239</v>
      </c>
      <c r="E232" t="s">
        <v>793</v>
      </c>
      <c r="F232">
        <v>1001083586</v>
      </c>
      <c r="G232" t="s">
        <v>65</v>
      </c>
      <c r="H232" t="s">
        <v>331</v>
      </c>
      <c r="I232" t="s">
        <v>21</v>
      </c>
      <c r="J232" t="s">
        <v>16</v>
      </c>
      <c r="M232" t="str">
        <f t="shared" si="66"/>
        <v>INSERT INTO estudiante (id, nombre, apellido1, apellido2, correo, documento, estado, semestre, jornada, pilo_paga, created_at, updated_at) VALUES (</v>
      </c>
      <c r="N232">
        <f t="shared" si="67"/>
        <v>20304057</v>
      </c>
      <c r="O232" t="str">
        <f t="shared" si="68"/>
        <v>, '</v>
      </c>
      <c r="P232" t="str">
        <f t="shared" si="69"/>
        <v>MARIANA</v>
      </c>
      <c r="Q232" t="str">
        <f t="shared" si="70"/>
        <v>', '</v>
      </c>
      <c r="R232" t="str">
        <f t="shared" si="71"/>
        <v>GIEDELMANN</v>
      </c>
      <c r="S232" t="str">
        <f t="shared" si="72"/>
        <v>', '</v>
      </c>
      <c r="T232" t="str">
        <f t="shared" si="73"/>
        <v>GUZMAN</v>
      </c>
      <c r="U232" t="str">
        <f t="shared" si="74"/>
        <v>', '</v>
      </c>
      <c r="V232" t="str">
        <f t="shared" si="75"/>
        <v>mariana-giedelmann@javeriana.edu.co</v>
      </c>
      <c r="W232" t="str">
        <f t="shared" si="76"/>
        <v xml:space="preserve">', </v>
      </c>
      <c r="X232">
        <f t="shared" si="77"/>
        <v>1001083586</v>
      </c>
      <c r="Y232" t="str">
        <f t="shared" si="78"/>
        <v>, '</v>
      </c>
      <c r="Z232" t="str">
        <f t="shared" si="79"/>
        <v>Normal</v>
      </c>
      <c r="AA232" t="str">
        <f t="shared" si="80"/>
        <v>', '</v>
      </c>
      <c r="AB232" t="str">
        <f t="shared" si="81"/>
        <v>1ro</v>
      </c>
      <c r="AC232" t="str">
        <f t="shared" si="82"/>
        <v>', '</v>
      </c>
      <c r="AD232" t="str">
        <f t="shared" si="83"/>
        <v>Diurna</v>
      </c>
      <c r="AE232" t="str">
        <f t="shared" si="84"/>
        <v>', '</v>
      </c>
      <c r="AF232" t="str">
        <f t="shared" si="85"/>
        <v>N/A</v>
      </c>
      <c r="AG232" t="str">
        <f t="shared" si="86"/>
        <v>', NOW(), NOW())</v>
      </c>
      <c r="AI232" t="str">
        <f t="shared" si="87"/>
        <v>INSERT INTO estudiante (id, nombre, apellido1, apellido2, correo, documento, estado, semestre, jornada, pilo_paga, created_at, updated_at) VALUES (20304057, 'MARIANA', 'GIEDELMANN', 'GUZMAN', 'mariana-giedelmann@javeriana.edu.co', 1001083586, 'Normal', '1ro', 'Diurna', 'N/A', NOW(), NOW())</v>
      </c>
      <c r="BF232" t="s">
        <v>3811</v>
      </c>
    </row>
    <row r="233" spans="1:58" x14ac:dyDescent="0.25">
      <c r="A233">
        <v>20305116</v>
      </c>
      <c r="B233" t="s">
        <v>794</v>
      </c>
      <c r="C233" t="s">
        <v>639</v>
      </c>
      <c r="D233" t="s">
        <v>795</v>
      </c>
      <c r="E233" t="s">
        <v>796</v>
      </c>
      <c r="F233">
        <v>1020840300</v>
      </c>
      <c r="G233" t="s">
        <v>65</v>
      </c>
      <c r="H233" t="s">
        <v>331</v>
      </c>
      <c r="I233" t="s">
        <v>21</v>
      </c>
      <c r="J233" t="s">
        <v>16</v>
      </c>
      <c r="M233" t="str">
        <f t="shared" si="66"/>
        <v>INSERT INTO estudiante (id, nombre, apellido1, apellido2, correo, documento, estado, semestre, jornada, pilo_paga, created_at, updated_at) VALUES (</v>
      </c>
      <c r="N233">
        <f t="shared" si="67"/>
        <v>20305116</v>
      </c>
      <c r="O233" t="str">
        <f t="shared" si="68"/>
        <v>, '</v>
      </c>
      <c r="P233" t="str">
        <f t="shared" si="69"/>
        <v>Juan Esteban</v>
      </c>
      <c r="Q233" t="str">
        <f t="shared" si="70"/>
        <v>', '</v>
      </c>
      <c r="R233" t="str">
        <f t="shared" si="71"/>
        <v>Giraldo</v>
      </c>
      <c r="S233" t="str">
        <f t="shared" si="72"/>
        <v>', '</v>
      </c>
      <c r="T233" t="str">
        <f t="shared" si="73"/>
        <v>Matallana</v>
      </c>
      <c r="U233" t="str">
        <f t="shared" si="74"/>
        <v>', '</v>
      </c>
      <c r="V233" t="str">
        <f t="shared" si="75"/>
        <v>jegiraldo@javeriana.edu.co</v>
      </c>
      <c r="W233" t="str">
        <f t="shared" si="76"/>
        <v xml:space="preserve">', </v>
      </c>
      <c r="X233">
        <f t="shared" si="77"/>
        <v>1020840300</v>
      </c>
      <c r="Y233" t="str">
        <f t="shared" si="78"/>
        <v>, '</v>
      </c>
      <c r="Z233" t="str">
        <f t="shared" si="79"/>
        <v>Normal</v>
      </c>
      <c r="AA233" t="str">
        <f t="shared" si="80"/>
        <v>', '</v>
      </c>
      <c r="AB233" t="str">
        <f t="shared" si="81"/>
        <v>1ro</v>
      </c>
      <c r="AC233" t="str">
        <f t="shared" si="82"/>
        <v>', '</v>
      </c>
      <c r="AD233" t="str">
        <f t="shared" si="83"/>
        <v>Diurna</v>
      </c>
      <c r="AE233" t="str">
        <f t="shared" si="84"/>
        <v>', '</v>
      </c>
      <c r="AF233" t="str">
        <f t="shared" si="85"/>
        <v>N/A</v>
      </c>
      <c r="AG233" t="str">
        <f t="shared" si="86"/>
        <v>', NOW(), NOW())</v>
      </c>
      <c r="AI233" t="str">
        <f t="shared" si="87"/>
        <v>INSERT INTO estudiante (id, nombre, apellido1, apellido2, correo, documento, estado, semestre, jornada, pilo_paga, created_at, updated_at) VALUES (20305116, 'Juan Esteban', 'Giraldo', 'Matallana', 'jegiraldo@javeriana.edu.co', 1020840300, 'Normal', '1ro', 'Diurna', 'N/A', NOW(), NOW())</v>
      </c>
      <c r="BF233" t="s">
        <v>3811</v>
      </c>
    </row>
    <row r="234" spans="1:58" x14ac:dyDescent="0.25">
      <c r="A234">
        <v>20147563</v>
      </c>
      <c r="B234" t="s">
        <v>484</v>
      </c>
      <c r="C234" t="s">
        <v>797</v>
      </c>
      <c r="D234" t="s">
        <v>798</v>
      </c>
      <c r="E234" t="s">
        <v>799</v>
      </c>
      <c r="F234">
        <v>1019132657</v>
      </c>
      <c r="G234" t="s">
        <v>65</v>
      </c>
      <c r="H234" t="s">
        <v>66</v>
      </c>
      <c r="I234" t="s">
        <v>315</v>
      </c>
      <c r="J234" t="s">
        <v>16</v>
      </c>
      <c r="M234" t="str">
        <f t="shared" si="66"/>
        <v>INSERT INTO estudiante (id, nombre, apellido1, apellido2, correo, documento, estado, semestre, jornada, pilo_paga, created_at, updated_at) VALUES (</v>
      </c>
      <c r="N234">
        <f t="shared" si="67"/>
        <v>20147563</v>
      </c>
      <c r="O234" t="str">
        <f t="shared" si="68"/>
        <v>, '</v>
      </c>
      <c r="P234" t="str">
        <f t="shared" si="69"/>
        <v>Nicolas</v>
      </c>
      <c r="Q234" t="str">
        <f t="shared" si="70"/>
        <v>', '</v>
      </c>
      <c r="R234" t="str">
        <f t="shared" si="71"/>
        <v>Barreneche</v>
      </c>
      <c r="S234" t="str">
        <f t="shared" si="72"/>
        <v>', '</v>
      </c>
      <c r="T234" t="str">
        <f t="shared" si="73"/>
        <v>SAnchez</v>
      </c>
      <c r="U234" t="str">
        <f t="shared" si="74"/>
        <v>', '</v>
      </c>
      <c r="V234" t="str">
        <f t="shared" si="75"/>
        <v>nbarreneche@javeriana.edu.co</v>
      </c>
      <c r="W234" t="str">
        <f t="shared" si="76"/>
        <v xml:space="preserve">', </v>
      </c>
      <c r="X234">
        <f t="shared" si="77"/>
        <v>1019132657</v>
      </c>
      <c r="Y234" t="str">
        <f t="shared" si="78"/>
        <v>, '</v>
      </c>
      <c r="Z234" t="str">
        <f t="shared" si="79"/>
        <v>Normal</v>
      </c>
      <c r="AA234" t="str">
        <f t="shared" si="80"/>
        <v>', '</v>
      </c>
      <c r="AB234" t="str">
        <f t="shared" si="81"/>
        <v>2do</v>
      </c>
      <c r="AC234" t="str">
        <f t="shared" si="82"/>
        <v>', '</v>
      </c>
      <c r="AD234" t="str">
        <f t="shared" si="83"/>
        <v>Diurno</v>
      </c>
      <c r="AE234" t="str">
        <f t="shared" si="84"/>
        <v>', '</v>
      </c>
      <c r="AF234" t="str">
        <f t="shared" si="85"/>
        <v>N/A</v>
      </c>
      <c r="AG234" t="str">
        <f t="shared" si="86"/>
        <v>', NOW(), NOW())</v>
      </c>
      <c r="AI234" t="str">
        <f t="shared" si="87"/>
        <v>INSERT INTO estudiante (id, nombre, apellido1, apellido2, correo, documento, estado, semestre, jornada, pilo_paga, created_at, updated_at) VALUES (20147563, 'Nicolas', 'Barreneche', 'SAnchez', 'nbarreneche@javeriana.edu.co', 1019132657, 'Normal', '2do', 'Diurno', 'N/A', NOW(), NOW())</v>
      </c>
      <c r="BF234" t="s">
        <v>3811</v>
      </c>
    </row>
    <row r="235" spans="1:58" x14ac:dyDescent="0.25">
      <c r="A235">
        <v>20147606</v>
      </c>
      <c r="B235" t="s">
        <v>470</v>
      </c>
      <c r="C235" t="s">
        <v>80</v>
      </c>
      <c r="D235" t="s">
        <v>537</v>
      </c>
      <c r="E235" t="s">
        <v>800</v>
      </c>
      <c r="F235">
        <v>1015466761</v>
      </c>
      <c r="G235" t="s">
        <v>65</v>
      </c>
      <c r="H235" t="s">
        <v>66</v>
      </c>
      <c r="I235" t="s">
        <v>315</v>
      </c>
      <c r="J235" t="s">
        <v>16</v>
      </c>
      <c r="M235" t="str">
        <f t="shared" si="66"/>
        <v>INSERT INTO estudiante (id, nombre, apellido1, apellido2, correo, documento, estado, semestre, jornada, pilo_paga, created_at, updated_at) VALUES (</v>
      </c>
      <c r="N235">
        <f t="shared" si="67"/>
        <v>20147606</v>
      </c>
      <c r="O235" t="str">
        <f t="shared" si="68"/>
        <v>, '</v>
      </c>
      <c r="P235" t="str">
        <f t="shared" si="69"/>
        <v>Mateo</v>
      </c>
      <c r="Q235" t="str">
        <f t="shared" si="70"/>
        <v>', '</v>
      </c>
      <c r="R235" t="str">
        <f t="shared" si="71"/>
        <v>Rodriguez</v>
      </c>
      <c r="S235" t="str">
        <f t="shared" si="72"/>
        <v>', '</v>
      </c>
      <c r="T235" t="str">
        <f t="shared" si="73"/>
        <v>Mendez</v>
      </c>
      <c r="U235" t="str">
        <f t="shared" si="74"/>
        <v>', '</v>
      </c>
      <c r="V235" t="str">
        <f t="shared" si="75"/>
        <v>ro.mateo@javeriana.edu.co</v>
      </c>
      <c r="W235" t="str">
        <f t="shared" si="76"/>
        <v xml:space="preserve">', </v>
      </c>
      <c r="X235">
        <f t="shared" si="77"/>
        <v>1015466761</v>
      </c>
      <c r="Y235" t="str">
        <f t="shared" si="78"/>
        <v>, '</v>
      </c>
      <c r="Z235" t="str">
        <f t="shared" si="79"/>
        <v>Normal</v>
      </c>
      <c r="AA235" t="str">
        <f t="shared" si="80"/>
        <v>', '</v>
      </c>
      <c r="AB235" t="str">
        <f t="shared" si="81"/>
        <v>2do</v>
      </c>
      <c r="AC235" t="str">
        <f t="shared" si="82"/>
        <v>', '</v>
      </c>
      <c r="AD235" t="str">
        <f t="shared" si="83"/>
        <v>Diurno</v>
      </c>
      <c r="AE235" t="str">
        <f t="shared" si="84"/>
        <v>', '</v>
      </c>
      <c r="AF235" t="str">
        <f t="shared" si="85"/>
        <v>N/A</v>
      </c>
      <c r="AG235" t="str">
        <f t="shared" si="86"/>
        <v>', NOW(), NOW())</v>
      </c>
      <c r="AI235" t="str">
        <f t="shared" si="87"/>
        <v>INSERT INTO estudiante (id, nombre, apellido1, apellido2, correo, documento, estado, semestre, jornada, pilo_paga, created_at, updated_at) VALUES (20147606, 'Mateo', 'Rodriguez', 'Mendez', 'ro.mateo@javeriana.edu.co', 1015466761, 'Normal', '2do', 'Diurno', 'N/A', NOW(), NOW())</v>
      </c>
      <c r="BF235" t="s">
        <v>3811</v>
      </c>
    </row>
    <row r="236" spans="1:58" x14ac:dyDescent="0.25">
      <c r="A236">
        <v>20148069</v>
      </c>
      <c r="B236" t="s">
        <v>801</v>
      </c>
      <c r="C236" t="s">
        <v>802</v>
      </c>
      <c r="D236" t="s">
        <v>363</v>
      </c>
      <c r="E236" t="s">
        <v>803</v>
      </c>
      <c r="F236">
        <v>1136888026</v>
      </c>
      <c r="G236" t="s">
        <v>65</v>
      </c>
      <c r="H236" t="s">
        <v>66</v>
      </c>
      <c r="I236" t="s">
        <v>315</v>
      </c>
      <c r="J236" t="s">
        <v>16</v>
      </c>
      <c r="M236" t="str">
        <f t="shared" si="66"/>
        <v>INSERT INTO estudiante (id, nombre, apellido1, apellido2, correo, documento, estado, semestre, jornada, pilo_paga, created_at, updated_at) VALUES (</v>
      </c>
      <c r="N236">
        <f t="shared" si="67"/>
        <v>20148069</v>
      </c>
      <c r="O236" t="str">
        <f t="shared" si="68"/>
        <v>, '</v>
      </c>
      <c r="P236" t="str">
        <f t="shared" si="69"/>
        <v>Daniel Humberto</v>
      </c>
      <c r="Q236" t="str">
        <f t="shared" si="70"/>
        <v>', '</v>
      </c>
      <c r="R236" t="str">
        <f t="shared" si="71"/>
        <v>Fonnegra</v>
      </c>
      <c r="S236" t="str">
        <f t="shared" si="72"/>
        <v>', '</v>
      </c>
      <c r="T236" t="str">
        <f t="shared" si="73"/>
        <v>Hernandez</v>
      </c>
      <c r="U236" t="str">
        <f t="shared" si="74"/>
        <v>', '</v>
      </c>
      <c r="V236" t="str">
        <f t="shared" si="75"/>
        <v>danielfonnegra@javeriana.edu.co</v>
      </c>
      <c r="W236" t="str">
        <f t="shared" si="76"/>
        <v xml:space="preserve">', </v>
      </c>
      <c r="X236">
        <f t="shared" si="77"/>
        <v>1136888026</v>
      </c>
      <c r="Y236" t="str">
        <f t="shared" si="78"/>
        <v>, '</v>
      </c>
      <c r="Z236" t="str">
        <f t="shared" si="79"/>
        <v>Normal</v>
      </c>
      <c r="AA236" t="str">
        <f t="shared" si="80"/>
        <v>', '</v>
      </c>
      <c r="AB236" t="str">
        <f t="shared" si="81"/>
        <v>2do</v>
      </c>
      <c r="AC236" t="str">
        <f t="shared" si="82"/>
        <v>', '</v>
      </c>
      <c r="AD236" t="str">
        <f t="shared" si="83"/>
        <v>Diurno</v>
      </c>
      <c r="AE236" t="str">
        <f t="shared" si="84"/>
        <v>', '</v>
      </c>
      <c r="AF236" t="str">
        <f t="shared" si="85"/>
        <v>N/A</v>
      </c>
      <c r="AG236" t="str">
        <f t="shared" si="86"/>
        <v>', NOW(), NOW())</v>
      </c>
      <c r="AI236" t="str">
        <f t="shared" si="87"/>
        <v>INSERT INTO estudiante (id, nombre, apellido1, apellido2, correo, documento, estado, semestre, jornada, pilo_paga, created_at, updated_at) VALUES (20148069, 'Daniel Humberto', 'Fonnegra', 'Hernandez', 'danielfonnegra@javeriana.edu.co', 1136888026, 'Normal', '2do', 'Diurno', 'N/A', NOW(), NOW())</v>
      </c>
      <c r="BF236" t="s">
        <v>3811</v>
      </c>
    </row>
    <row r="237" spans="1:58" x14ac:dyDescent="0.25">
      <c r="A237">
        <v>20152160</v>
      </c>
      <c r="B237" t="s">
        <v>804</v>
      </c>
      <c r="C237" t="s">
        <v>805</v>
      </c>
      <c r="D237" t="s">
        <v>657</v>
      </c>
      <c r="E237" t="s">
        <v>806</v>
      </c>
      <c r="F237">
        <v>1032488866</v>
      </c>
      <c r="G237" t="s">
        <v>65</v>
      </c>
      <c r="H237" t="s">
        <v>66</v>
      </c>
      <c r="I237" t="s">
        <v>315</v>
      </c>
      <c r="J237" t="s">
        <v>16</v>
      </c>
      <c r="M237" t="str">
        <f t="shared" si="66"/>
        <v>INSERT INTO estudiante (id, nombre, apellido1, apellido2, correo, documento, estado, semestre, jornada, pilo_paga, created_at, updated_at) VALUES (</v>
      </c>
      <c r="N237">
        <f t="shared" si="67"/>
        <v>20152160</v>
      </c>
      <c r="O237" t="str">
        <f t="shared" si="68"/>
        <v>, '</v>
      </c>
      <c r="P237" t="str">
        <f t="shared" si="69"/>
        <v>Sergio</v>
      </c>
      <c r="Q237" t="str">
        <f t="shared" si="70"/>
        <v>', '</v>
      </c>
      <c r="R237" t="str">
        <f t="shared" si="71"/>
        <v>Merizalde</v>
      </c>
      <c r="S237" t="str">
        <f t="shared" si="72"/>
        <v>', '</v>
      </c>
      <c r="T237" t="str">
        <f t="shared" si="73"/>
        <v>Pacheco</v>
      </c>
      <c r="U237" t="str">
        <f t="shared" si="74"/>
        <v>', '</v>
      </c>
      <c r="V237" t="str">
        <f t="shared" si="75"/>
        <v>sergiomerizalde@javeriana.edu.co</v>
      </c>
      <c r="W237" t="str">
        <f t="shared" si="76"/>
        <v xml:space="preserve">', </v>
      </c>
      <c r="X237">
        <f t="shared" si="77"/>
        <v>1032488866</v>
      </c>
      <c r="Y237" t="str">
        <f t="shared" si="78"/>
        <v>, '</v>
      </c>
      <c r="Z237" t="str">
        <f t="shared" si="79"/>
        <v>Normal</v>
      </c>
      <c r="AA237" t="str">
        <f t="shared" si="80"/>
        <v>', '</v>
      </c>
      <c r="AB237" t="str">
        <f t="shared" si="81"/>
        <v>2do</v>
      </c>
      <c r="AC237" t="str">
        <f t="shared" si="82"/>
        <v>', '</v>
      </c>
      <c r="AD237" t="str">
        <f t="shared" si="83"/>
        <v>Diurno</v>
      </c>
      <c r="AE237" t="str">
        <f t="shared" si="84"/>
        <v>', '</v>
      </c>
      <c r="AF237" t="str">
        <f t="shared" si="85"/>
        <v>N/A</v>
      </c>
      <c r="AG237" t="str">
        <f t="shared" si="86"/>
        <v>', NOW(), NOW())</v>
      </c>
      <c r="AI237" t="str">
        <f t="shared" si="87"/>
        <v>INSERT INTO estudiante (id, nombre, apellido1, apellido2, correo, documento, estado, semestre, jornada, pilo_paga, created_at, updated_at) VALUES (20152160, 'Sergio', 'Merizalde', 'Pacheco', 'sergiomerizalde@javeriana.edu.co', 1032488866, 'Normal', '2do', 'Diurno', 'N/A', NOW(), NOW())</v>
      </c>
      <c r="BF237" t="s">
        <v>3811</v>
      </c>
    </row>
    <row r="238" spans="1:58" x14ac:dyDescent="0.25">
      <c r="A238">
        <v>20152577</v>
      </c>
      <c r="B238" t="s">
        <v>807</v>
      </c>
      <c r="C238" t="s">
        <v>418</v>
      </c>
      <c r="D238" t="s">
        <v>639</v>
      </c>
      <c r="E238" t="s">
        <v>808</v>
      </c>
      <c r="F238">
        <v>1020812950</v>
      </c>
      <c r="G238" t="s">
        <v>65</v>
      </c>
      <c r="H238" t="s">
        <v>66</v>
      </c>
      <c r="I238" t="s">
        <v>315</v>
      </c>
      <c r="J238" t="s">
        <v>16</v>
      </c>
      <c r="M238" t="str">
        <f t="shared" si="66"/>
        <v>INSERT INTO estudiante (id, nombre, apellido1, apellido2, correo, documento, estado, semestre, jornada, pilo_paga, created_at, updated_at) VALUES (</v>
      </c>
      <c r="N238">
        <f t="shared" si="67"/>
        <v>20152577</v>
      </c>
      <c r="O238" t="str">
        <f t="shared" si="68"/>
        <v>, '</v>
      </c>
      <c r="P238" t="str">
        <f t="shared" si="69"/>
        <v>Simon</v>
      </c>
      <c r="Q238" t="str">
        <f t="shared" si="70"/>
        <v>', '</v>
      </c>
      <c r="R238" t="str">
        <f t="shared" si="71"/>
        <v>Henao</v>
      </c>
      <c r="S238" t="str">
        <f t="shared" si="72"/>
        <v>', '</v>
      </c>
      <c r="T238" t="str">
        <f t="shared" si="73"/>
        <v>Giraldo</v>
      </c>
      <c r="U238" t="str">
        <f t="shared" si="74"/>
        <v>', '</v>
      </c>
      <c r="V238" t="str">
        <f t="shared" si="75"/>
        <v>simon_henao@javeriana.edu.co</v>
      </c>
      <c r="W238" t="str">
        <f t="shared" si="76"/>
        <v xml:space="preserve">', </v>
      </c>
      <c r="X238">
        <f t="shared" si="77"/>
        <v>1020812950</v>
      </c>
      <c r="Y238" t="str">
        <f t="shared" si="78"/>
        <v>, '</v>
      </c>
      <c r="Z238" t="str">
        <f t="shared" si="79"/>
        <v>Normal</v>
      </c>
      <c r="AA238" t="str">
        <f t="shared" si="80"/>
        <v>', '</v>
      </c>
      <c r="AB238" t="str">
        <f t="shared" si="81"/>
        <v>2do</v>
      </c>
      <c r="AC238" t="str">
        <f t="shared" si="82"/>
        <v>', '</v>
      </c>
      <c r="AD238" t="str">
        <f t="shared" si="83"/>
        <v>Diurno</v>
      </c>
      <c r="AE238" t="str">
        <f t="shared" si="84"/>
        <v>', '</v>
      </c>
      <c r="AF238" t="str">
        <f t="shared" si="85"/>
        <v>N/A</v>
      </c>
      <c r="AG238" t="str">
        <f t="shared" si="86"/>
        <v>', NOW(), NOW())</v>
      </c>
      <c r="AI238" t="str">
        <f t="shared" si="87"/>
        <v>INSERT INTO estudiante (id, nombre, apellido1, apellido2, correo, documento, estado, semestre, jornada, pilo_paga, created_at, updated_at) VALUES (20152577, 'Simon', 'Henao', 'Giraldo', 'simon_henao@javeriana.edu.co', 1020812950, 'Normal', '2do', 'Diurno', 'N/A', NOW(), NOW())</v>
      </c>
      <c r="BF238" t="s">
        <v>3811</v>
      </c>
    </row>
    <row r="239" spans="1:58" x14ac:dyDescent="0.25">
      <c r="A239">
        <v>20152701</v>
      </c>
      <c r="B239" t="s">
        <v>809</v>
      </c>
      <c r="C239" t="s">
        <v>348</v>
      </c>
      <c r="D239" t="s">
        <v>810</v>
      </c>
      <c r="E239" t="s">
        <v>811</v>
      </c>
      <c r="F239">
        <v>1020827086</v>
      </c>
      <c r="G239" t="s">
        <v>65</v>
      </c>
      <c r="H239" t="s">
        <v>66</v>
      </c>
      <c r="I239" t="s">
        <v>315</v>
      </c>
      <c r="J239" t="s">
        <v>16</v>
      </c>
      <c r="M239" t="str">
        <f t="shared" si="66"/>
        <v>INSERT INTO estudiante (id, nombre, apellido1, apellido2, correo, documento, estado, semestre, jornada, pilo_paga, created_at, updated_at) VALUES (</v>
      </c>
      <c r="N239">
        <f t="shared" si="67"/>
        <v>20152701</v>
      </c>
      <c r="O239" t="str">
        <f t="shared" si="68"/>
        <v>, '</v>
      </c>
      <c r="P239" t="str">
        <f t="shared" si="69"/>
        <v>TomAs</v>
      </c>
      <c r="Q239" t="str">
        <f t="shared" si="70"/>
        <v>', '</v>
      </c>
      <c r="R239" t="str">
        <f t="shared" si="71"/>
        <v>Hoyos</v>
      </c>
      <c r="S239" t="str">
        <f t="shared" si="72"/>
        <v>', '</v>
      </c>
      <c r="T239" t="str">
        <f t="shared" si="73"/>
        <v>Salazar</v>
      </c>
      <c r="U239" t="str">
        <f t="shared" si="74"/>
        <v>', '</v>
      </c>
      <c r="V239" t="str">
        <f t="shared" si="75"/>
        <v>hoyos.tomas@javeriana.edu.co</v>
      </c>
      <c r="W239" t="str">
        <f t="shared" si="76"/>
        <v xml:space="preserve">', </v>
      </c>
      <c r="X239">
        <f t="shared" si="77"/>
        <v>1020827086</v>
      </c>
      <c r="Y239" t="str">
        <f t="shared" si="78"/>
        <v>, '</v>
      </c>
      <c r="Z239" t="str">
        <f t="shared" si="79"/>
        <v>Normal</v>
      </c>
      <c r="AA239" t="str">
        <f t="shared" si="80"/>
        <v>', '</v>
      </c>
      <c r="AB239" t="str">
        <f t="shared" si="81"/>
        <v>2do</v>
      </c>
      <c r="AC239" t="str">
        <f t="shared" si="82"/>
        <v>', '</v>
      </c>
      <c r="AD239" t="str">
        <f t="shared" si="83"/>
        <v>Diurno</v>
      </c>
      <c r="AE239" t="str">
        <f t="shared" si="84"/>
        <v>', '</v>
      </c>
      <c r="AF239" t="str">
        <f t="shared" si="85"/>
        <v>N/A</v>
      </c>
      <c r="AG239" t="str">
        <f t="shared" si="86"/>
        <v>', NOW(), NOW())</v>
      </c>
      <c r="AI239" t="str">
        <f t="shared" si="87"/>
        <v>INSERT INTO estudiante (id, nombre, apellido1, apellido2, correo, documento, estado, semestre, jornada, pilo_paga, created_at, updated_at) VALUES (20152701, 'TomAs', 'Hoyos', 'Salazar', 'hoyos.tomas@javeriana.edu.co', 1020827086, 'Normal', '2do', 'Diurno', 'N/A', NOW(), NOW())</v>
      </c>
      <c r="BF239" t="s">
        <v>3811</v>
      </c>
    </row>
    <row r="240" spans="1:58" x14ac:dyDescent="0.25">
      <c r="A240">
        <v>20152907</v>
      </c>
      <c r="B240" t="s">
        <v>812</v>
      </c>
      <c r="C240" t="s">
        <v>402</v>
      </c>
      <c r="D240" t="s">
        <v>813</v>
      </c>
      <c r="E240" t="s">
        <v>814</v>
      </c>
      <c r="F240">
        <v>1088345910</v>
      </c>
      <c r="G240" t="s">
        <v>65</v>
      </c>
      <c r="H240" t="s">
        <v>66</v>
      </c>
      <c r="I240" t="s">
        <v>315</v>
      </c>
      <c r="J240" t="s">
        <v>16</v>
      </c>
      <c r="M240" t="str">
        <f t="shared" si="66"/>
        <v>INSERT INTO estudiante (id, nombre, apellido1, apellido2, correo, documento, estado, semestre, jornada, pilo_paga, created_at, updated_at) VALUES (</v>
      </c>
      <c r="N240">
        <f t="shared" si="67"/>
        <v>20152907</v>
      </c>
      <c r="O240" t="str">
        <f t="shared" si="68"/>
        <v>, '</v>
      </c>
      <c r="P240" t="str">
        <f t="shared" si="69"/>
        <v>Federico</v>
      </c>
      <c r="Q240" t="str">
        <f t="shared" si="70"/>
        <v>', '</v>
      </c>
      <c r="R240" t="str">
        <f t="shared" si="71"/>
        <v>Quintero</v>
      </c>
      <c r="S240" t="str">
        <f t="shared" si="72"/>
        <v>', '</v>
      </c>
      <c r="T240" t="str">
        <f t="shared" si="73"/>
        <v>Escobar</v>
      </c>
      <c r="U240" t="str">
        <f t="shared" si="74"/>
        <v>', '</v>
      </c>
      <c r="V240" t="str">
        <f t="shared" si="75"/>
        <v>federico.quintero@javeriana.edu.co</v>
      </c>
      <c r="W240" t="str">
        <f t="shared" si="76"/>
        <v xml:space="preserve">', </v>
      </c>
      <c r="X240">
        <f t="shared" si="77"/>
        <v>1088345910</v>
      </c>
      <c r="Y240" t="str">
        <f t="shared" si="78"/>
        <v>, '</v>
      </c>
      <c r="Z240" t="str">
        <f t="shared" si="79"/>
        <v>Normal</v>
      </c>
      <c r="AA240" t="str">
        <f t="shared" si="80"/>
        <v>', '</v>
      </c>
      <c r="AB240" t="str">
        <f t="shared" si="81"/>
        <v>2do</v>
      </c>
      <c r="AC240" t="str">
        <f t="shared" si="82"/>
        <v>', '</v>
      </c>
      <c r="AD240" t="str">
        <f t="shared" si="83"/>
        <v>Diurno</v>
      </c>
      <c r="AE240" t="str">
        <f t="shared" si="84"/>
        <v>', '</v>
      </c>
      <c r="AF240" t="str">
        <f t="shared" si="85"/>
        <v>N/A</v>
      </c>
      <c r="AG240" t="str">
        <f t="shared" si="86"/>
        <v>', NOW(), NOW())</v>
      </c>
      <c r="AI240" t="str">
        <f t="shared" si="87"/>
        <v>INSERT INTO estudiante (id, nombre, apellido1, apellido2, correo, documento, estado, semestre, jornada, pilo_paga, created_at, updated_at) VALUES (20152907, 'Federico', 'Quintero', 'Escobar', 'federico.quintero@javeriana.edu.co', 1088345910, 'Normal', '2do', 'Diurno', 'N/A', NOW(), NOW())</v>
      </c>
      <c r="BF240" t="s">
        <v>3811</v>
      </c>
    </row>
    <row r="241" spans="1:58" x14ac:dyDescent="0.25">
      <c r="A241">
        <v>20153138</v>
      </c>
      <c r="B241" t="s">
        <v>300</v>
      </c>
      <c r="C241" t="s">
        <v>357</v>
      </c>
      <c r="D241" t="s">
        <v>815</v>
      </c>
      <c r="E241" t="s">
        <v>816</v>
      </c>
      <c r="F241">
        <v>1018497660</v>
      </c>
      <c r="G241" t="s">
        <v>65</v>
      </c>
      <c r="H241" t="s">
        <v>66</v>
      </c>
      <c r="I241" t="s">
        <v>315</v>
      </c>
      <c r="J241" t="s">
        <v>16</v>
      </c>
      <c r="M241" t="str">
        <f t="shared" si="66"/>
        <v>INSERT INTO estudiante (id, nombre, apellido1, apellido2, correo, documento, estado, semestre, jornada, pilo_paga, created_at, updated_at) VALUES (</v>
      </c>
      <c r="N241">
        <f t="shared" si="67"/>
        <v>20153138</v>
      </c>
      <c r="O241" t="str">
        <f t="shared" si="68"/>
        <v>, '</v>
      </c>
      <c r="P241" t="str">
        <f t="shared" si="69"/>
        <v>Santiago</v>
      </c>
      <c r="Q241" t="str">
        <f t="shared" si="70"/>
        <v>', '</v>
      </c>
      <c r="R241" t="str">
        <f t="shared" si="71"/>
        <v>Martinez</v>
      </c>
      <c r="S241" t="str">
        <f t="shared" si="72"/>
        <v>', '</v>
      </c>
      <c r="T241" t="str">
        <f t="shared" si="73"/>
        <v>Coral</v>
      </c>
      <c r="U241" t="str">
        <f t="shared" si="74"/>
        <v>', '</v>
      </c>
      <c r="V241" t="str">
        <f t="shared" si="75"/>
        <v>santiago_martinez@javeriana.edu.co</v>
      </c>
      <c r="W241" t="str">
        <f t="shared" si="76"/>
        <v xml:space="preserve">', </v>
      </c>
      <c r="X241">
        <f t="shared" si="77"/>
        <v>1018497660</v>
      </c>
      <c r="Y241" t="str">
        <f t="shared" si="78"/>
        <v>, '</v>
      </c>
      <c r="Z241" t="str">
        <f t="shared" si="79"/>
        <v>Normal</v>
      </c>
      <c r="AA241" t="str">
        <f t="shared" si="80"/>
        <v>', '</v>
      </c>
      <c r="AB241" t="str">
        <f t="shared" si="81"/>
        <v>2do</v>
      </c>
      <c r="AC241" t="str">
        <f t="shared" si="82"/>
        <v>', '</v>
      </c>
      <c r="AD241" t="str">
        <f t="shared" si="83"/>
        <v>Diurno</v>
      </c>
      <c r="AE241" t="str">
        <f t="shared" si="84"/>
        <v>', '</v>
      </c>
      <c r="AF241" t="str">
        <f t="shared" si="85"/>
        <v>N/A</v>
      </c>
      <c r="AG241" t="str">
        <f t="shared" si="86"/>
        <v>', NOW(), NOW())</v>
      </c>
      <c r="AI241" t="str">
        <f t="shared" si="87"/>
        <v>INSERT INTO estudiante (id, nombre, apellido1, apellido2, correo, documento, estado, semestre, jornada, pilo_paga, created_at, updated_at) VALUES (20153138, 'Santiago', 'Martinez', 'Coral', 'santiago_martinez@javeriana.edu.co', 1018497660, 'Normal', '2do', 'Diurno', 'N/A', NOW(), NOW())</v>
      </c>
      <c r="BF241" t="s">
        <v>3811</v>
      </c>
    </row>
    <row r="242" spans="1:58" x14ac:dyDescent="0.25">
      <c r="A242">
        <v>20153729</v>
      </c>
      <c r="B242" t="s">
        <v>817</v>
      </c>
      <c r="C242" t="s">
        <v>414</v>
      </c>
      <c r="D242" t="s">
        <v>445</v>
      </c>
      <c r="E242" t="s">
        <v>818</v>
      </c>
      <c r="F242">
        <v>1020824528</v>
      </c>
      <c r="G242" t="s">
        <v>65</v>
      </c>
      <c r="H242" t="s">
        <v>66</v>
      </c>
      <c r="I242" t="s">
        <v>315</v>
      </c>
      <c r="J242" t="s">
        <v>16</v>
      </c>
      <c r="M242" t="str">
        <f t="shared" si="66"/>
        <v>INSERT INTO estudiante (id, nombre, apellido1, apellido2, correo, documento, estado, semestre, jornada, pilo_paga, created_at, updated_at) VALUES (</v>
      </c>
      <c r="N242">
        <f t="shared" si="67"/>
        <v>20153729</v>
      </c>
      <c r="O242" t="str">
        <f t="shared" si="68"/>
        <v>, '</v>
      </c>
      <c r="P242" t="str">
        <f t="shared" si="69"/>
        <v>Christina</v>
      </c>
      <c r="Q242" t="str">
        <f t="shared" si="70"/>
        <v>', '</v>
      </c>
      <c r="R242" t="str">
        <f t="shared" si="71"/>
        <v>Arango</v>
      </c>
      <c r="S242" t="str">
        <f t="shared" si="72"/>
        <v>', '</v>
      </c>
      <c r="T242" t="str">
        <f t="shared" si="73"/>
        <v>Escovar</v>
      </c>
      <c r="U242" t="str">
        <f t="shared" si="74"/>
        <v>', '</v>
      </c>
      <c r="V242" t="str">
        <f t="shared" si="75"/>
        <v>christina.arango@javeriana.edu.co</v>
      </c>
      <c r="W242" t="str">
        <f t="shared" si="76"/>
        <v xml:space="preserve">', </v>
      </c>
      <c r="X242">
        <f t="shared" si="77"/>
        <v>1020824528</v>
      </c>
      <c r="Y242" t="str">
        <f t="shared" si="78"/>
        <v>, '</v>
      </c>
      <c r="Z242" t="str">
        <f t="shared" si="79"/>
        <v>Normal</v>
      </c>
      <c r="AA242" t="str">
        <f t="shared" si="80"/>
        <v>', '</v>
      </c>
      <c r="AB242" t="str">
        <f t="shared" si="81"/>
        <v>2do</v>
      </c>
      <c r="AC242" t="str">
        <f t="shared" si="82"/>
        <v>', '</v>
      </c>
      <c r="AD242" t="str">
        <f t="shared" si="83"/>
        <v>Diurno</v>
      </c>
      <c r="AE242" t="str">
        <f t="shared" si="84"/>
        <v>', '</v>
      </c>
      <c r="AF242" t="str">
        <f t="shared" si="85"/>
        <v>N/A</v>
      </c>
      <c r="AG242" t="str">
        <f t="shared" si="86"/>
        <v>', NOW(), NOW())</v>
      </c>
      <c r="AI242" t="str">
        <f t="shared" si="87"/>
        <v>INSERT INTO estudiante (id, nombre, apellido1, apellido2, correo, documento, estado, semestre, jornada, pilo_paga, created_at, updated_at) VALUES (20153729, 'Christina', 'Arango', 'Escovar', 'christina.arango@javeriana.edu.co', 1020824528, 'Normal', '2do', 'Diurno', 'N/A', NOW(), NOW())</v>
      </c>
      <c r="BF242" t="s">
        <v>3811</v>
      </c>
    </row>
    <row r="243" spans="1:58" x14ac:dyDescent="0.25">
      <c r="A243">
        <v>20154403</v>
      </c>
      <c r="B243" t="s">
        <v>508</v>
      </c>
      <c r="C243" t="s">
        <v>385</v>
      </c>
      <c r="D243" t="s">
        <v>344</v>
      </c>
      <c r="E243" t="s">
        <v>819</v>
      </c>
      <c r="F243">
        <v>1020829455</v>
      </c>
      <c r="G243" t="s">
        <v>65</v>
      </c>
      <c r="H243" t="s">
        <v>66</v>
      </c>
      <c r="I243" t="s">
        <v>315</v>
      </c>
      <c r="J243" t="s">
        <v>16</v>
      </c>
      <c r="M243" t="str">
        <f t="shared" si="66"/>
        <v>INSERT INTO estudiante (id, nombre, apellido1, apellido2, correo, documento, estado, semestre, jornada, pilo_paga, created_at, updated_at) VALUES (</v>
      </c>
      <c r="N243">
        <f t="shared" si="67"/>
        <v>20154403</v>
      </c>
      <c r="O243" t="str">
        <f t="shared" si="68"/>
        <v>, '</v>
      </c>
      <c r="P243" t="str">
        <f t="shared" si="69"/>
        <v>Juan David</v>
      </c>
      <c r="Q243" t="str">
        <f t="shared" si="70"/>
        <v>', '</v>
      </c>
      <c r="R243" t="str">
        <f t="shared" si="71"/>
        <v>Sanabria</v>
      </c>
      <c r="S243" t="str">
        <f t="shared" si="72"/>
        <v>', '</v>
      </c>
      <c r="T243" t="str">
        <f t="shared" si="73"/>
        <v>Rivera</v>
      </c>
      <c r="U243" t="str">
        <f t="shared" si="74"/>
        <v>', '</v>
      </c>
      <c r="V243" t="str">
        <f t="shared" si="75"/>
        <v>sanabriajuan@javeriana.edu.co</v>
      </c>
      <c r="W243" t="str">
        <f t="shared" si="76"/>
        <v xml:space="preserve">', </v>
      </c>
      <c r="X243">
        <f t="shared" si="77"/>
        <v>1020829455</v>
      </c>
      <c r="Y243" t="str">
        <f t="shared" si="78"/>
        <v>, '</v>
      </c>
      <c r="Z243" t="str">
        <f t="shared" si="79"/>
        <v>Normal</v>
      </c>
      <c r="AA243" t="str">
        <f t="shared" si="80"/>
        <v>', '</v>
      </c>
      <c r="AB243" t="str">
        <f t="shared" si="81"/>
        <v>2do</v>
      </c>
      <c r="AC243" t="str">
        <f t="shared" si="82"/>
        <v>', '</v>
      </c>
      <c r="AD243" t="str">
        <f t="shared" si="83"/>
        <v>Diurno</v>
      </c>
      <c r="AE243" t="str">
        <f t="shared" si="84"/>
        <v>', '</v>
      </c>
      <c r="AF243" t="str">
        <f t="shared" si="85"/>
        <v>N/A</v>
      </c>
      <c r="AG243" t="str">
        <f t="shared" si="86"/>
        <v>', NOW(), NOW())</v>
      </c>
      <c r="AI243" t="str">
        <f t="shared" si="87"/>
        <v>INSERT INTO estudiante (id, nombre, apellido1, apellido2, correo, documento, estado, semestre, jornada, pilo_paga, created_at, updated_at) VALUES (20154403, 'Juan David', 'Sanabria', 'Rivera', 'sanabriajuan@javeriana.edu.co', 1020829455, 'Normal', '2do', 'Diurno', 'N/A', NOW(), NOW())</v>
      </c>
      <c r="BF243" t="s">
        <v>3811</v>
      </c>
    </row>
    <row r="244" spans="1:58" x14ac:dyDescent="0.25">
      <c r="A244">
        <v>20154444</v>
      </c>
      <c r="B244" t="s">
        <v>820</v>
      </c>
      <c r="C244" t="s">
        <v>821</v>
      </c>
      <c r="D244" t="s">
        <v>822</v>
      </c>
      <c r="E244" t="s">
        <v>823</v>
      </c>
      <c r="F244">
        <v>1144087132</v>
      </c>
      <c r="G244" t="s">
        <v>65</v>
      </c>
      <c r="H244" t="s">
        <v>66</v>
      </c>
      <c r="I244" t="s">
        <v>315</v>
      </c>
      <c r="J244" t="s">
        <v>16</v>
      </c>
      <c r="M244" t="str">
        <f t="shared" si="66"/>
        <v>INSERT INTO estudiante (id, nombre, apellido1, apellido2, correo, documento, estado, semestre, jornada, pilo_paga, created_at, updated_at) VALUES (</v>
      </c>
      <c r="N244">
        <f t="shared" si="67"/>
        <v>20154444</v>
      </c>
      <c r="O244" t="str">
        <f t="shared" si="68"/>
        <v>, '</v>
      </c>
      <c r="P244" t="str">
        <f t="shared" si="69"/>
        <v>Fernando</v>
      </c>
      <c r="Q244" t="str">
        <f t="shared" si="70"/>
        <v>', '</v>
      </c>
      <c r="R244" t="str">
        <f t="shared" si="71"/>
        <v>Vernaza</v>
      </c>
      <c r="S244" t="str">
        <f t="shared" si="72"/>
        <v>', '</v>
      </c>
      <c r="T244" t="str">
        <f t="shared" si="73"/>
        <v>Saavedra</v>
      </c>
      <c r="U244" t="str">
        <f t="shared" si="74"/>
        <v>', '</v>
      </c>
      <c r="V244" t="str">
        <f t="shared" si="75"/>
        <v>fernandovernaza@javeriana.edu.co</v>
      </c>
      <c r="W244" t="str">
        <f t="shared" si="76"/>
        <v xml:space="preserve">', </v>
      </c>
      <c r="X244">
        <f t="shared" si="77"/>
        <v>1144087132</v>
      </c>
      <c r="Y244" t="str">
        <f t="shared" si="78"/>
        <v>, '</v>
      </c>
      <c r="Z244" t="str">
        <f t="shared" si="79"/>
        <v>Normal</v>
      </c>
      <c r="AA244" t="str">
        <f t="shared" si="80"/>
        <v>', '</v>
      </c>
      <c r="AB244" t="str">
        <f t="shared" si="81"/>
        <v>2do</v>
      </c>
      <c r="AC244" t="str">
        <f t="shared" si="82"/>
        <v>', '</v>
      </c>
      <c r="AD244" t="str">
        <f t="shared" si="83"/>
        <v>Diurno</v>
      </c>
      <c r="AE244" t="str">
        <f t="shared" si="84"/>
        <v>', '</v>
      </c>
      <c r="AF244" t="str">
        <f t="shared" si="85"/>
        <v>N/A</v>
      </c>
      <c r="AG244" t="str">
        <f t="shared" si="86"/>
        <v>', NOW(), NOW())</v>
      </c>
      <c r="AI244" t="str">
        <f t="shared" si="87"/>
        <v>INSERT INTO estudiante (id, nombre, apellido1, apellido2, correo, documento, estado, semestre, jornada, pilo_paga, created_at, updated_at) VALUES (20154444, 'Fernando', 'Vernaza', 'Saavedra', 'fernandovernaza@javeriana.edu.co', 1144087132, 'Normal', '2do', 'Diurno', 'N/A', NOW(), NOW())</v>
      </c>
      <c r="BF244" t="s">
        <v>3811</v>
      </c>
    </row>
    <row r="245" spans="1:58" x14ac:dyDescent="0.25">
      <c r="A245">
        <v>20154955</v>
      </c>
      <c r="B245" t="s">
        <v>824</v>
      </c>
      <c r="C245" t="s">
        <v>825</v>
      </c>
      <c r="D245" t="s">
        <v>80</v>
      </c>
      <c r="E245" t="s">
        <v>826</v>
      </c>
      <c r="F245">
        <v>1032490137</v>
      </c>
      <c r="G245" t="s">
        <v>65</v>
      </c>
      <c r="H245" t="s">
        <v>66</v>
      </c>
      <c r="I245" t="s">
        <v>315</v>
      </c>
      <c r="J245" t="s">
        <v>16</v>
      </c>
      <c r="M245" t="str">
        <f t="shared" si="66"/>
        <v>INSERT INTO estudiante (id, nombre, apellido1, apellido2, correo, documento, estado, semestre, jornada, pilo_paga, created_at, updated_at) VALUES (</v>
      </c>
      <c r="N245">
        <f t="shared" si="67"/>
        <v>20154955</v>
      </c>
      <c r="O245" t="str">
        <f t="shared" si="68"/>
        <v>, '</v>
      </c>
      <c r="P245" t="str">
        <f t="shared" si="69"/>
        <v>Kevin Fernando</v>
      </c>
      <c r="Q245" t="str">
        <f t="shared" si="70"/>
        <v>', '</v>
      </c>
      <c r="R245" t="str">
        <f t="shared" si="71"/>
        <v>Aguilera</v>
      </c>
      <c r="S245" t="str">
        <f t="shared" si="72"/>
        <v>', '</v>
      </c>
      <c r="T245" t="str">
        <f t="shared" si="73"/>
        <v>Rodriguez</v>
      </c>
      <c r="U245" t="str">
        <f t="shared" si="74"/>
        <v>', '</v>
      </c>
      <c r="V245" t="str">
        <f t="shared" si="75"/>
        <v>k-aguilera@javeriana.edu.co</v>
      </c>
      <c r="W245" t="str">
        <f t="shared" si="76"/>
        <v xml:space="preserve">', </v>
      </c>
      <c r="X245">
        <f t="shared" si="77"/>
        <v>1032490137</v>
      </c>
      <c r="Y245" t="str">
        <f t="shared" si="78"/>
        <v>, '</v>
      </c>
      <c r="Z245" t="str">
        <f t="shared" si="79"/>
        <v>Normal</v>
      </c>
      <c r="AA245" t="str">
        <f t="shared" si="80"/>
        <v>', '</v>
      </c>
      <c r="AB245" t="str">
        <f t="shared" si="81"/>
        <v>2do</v>
      </c>
      <c r="AC245" t="str">
        <f t="shared" si="82"/>
        <v>', '</v>
      </c>
      <c r="AD245" t="str">
        <f t="shared" si="83"/>
        <v>Diurno</v>
      </c>
      <c r="AE245" t="str">
        <f t="shared" si="84"/>
        <v>', '</v>
      </c>
      <c r="AF245" t="str">
        <f t="shared" si="85"/>
        <v>N/A</v>
      </c>
      <c r="AG245" t="str">
        <f t="shared" si="86"/>
        <v>', NOW(), NOW())</v>
      </c>
      <c r="AI245" t="str">
        <f t="shared" si="87"/>
        <v>INSERT INTO estudiante (id, nombre, apellido1, apellido2, correo, documento, estado, semestre, jornada, pilo_paga, created_at, updated_at) VALUES (20154955, 'Kevin Fernando', 'Aguilera', 'Rodriguez', 'k-aguilera@javeriana.edu.co', 1032490137, 'Normal', '2do', 'Diurno', 'N/A', NOW(), NOW())</v>
      </c>
      <c r="BF245" t="s">
        <v>3811</v>
      </c>
    </row>
    <row r="246" spans="1:58" x14ac:dyDescent="0.25">
      <c r="A246">
        <v>20246431</v>
      </c>
      <c r="B246" t="s">
        <v>726</v>
      </c>
      <c r="C246" t="s">
        <v>827</v>
      </c>
      <c r="D246" t="s">
        <v>73</v>
      </c>
      <c r="E246" t="s">
        <v>828</v>
      </c>
      <c r="F246">
        <v>1053854511</v>
      </c>
      <c r="G246" t="s">
        <v>65</v>
      </c>
      <c r="H246" t="s">
        <v>66</v>
      </c>
      <c r="I246" t="s">
        <v>315</v>
      </c>
      <c r="J246" t="s">
        <v>16</v>
      </c>
      <c r="M246" t="str">
        <f t="shared" si="66"/>
        <v>INSERT INTO estudiante (id, nombre, apellido1, apellido2, correo, documento, estado, semestre, jornada, pilo_paga, created_at, updated_at) VALUES (</v>
      </c>
      <c r="N246">
        <f t="shared" si="67"/>
        <v>20246431</v>
      </c>
      <c r="O246" t="str">
        <f t="shared" si="68"/>
        <v>, '</v>
      </c>
      <c r="P246" t="str">
        <f t="shared" si="69"/>
        <v>Laura Victoria</v>
      </c>
      <c r="Q246" t="str">
        <f t="shared" si="70"/>
        <v>', '</v>
      </c>
      <c r="R246" t="str">
        <f t="shared" si="71"/>
        <v>Restrepo</v>
      </c>
      <c r="S246" t="str">
        <f t="shared" si="72"/>
        <v>', '</v>
      </c>
      <c r="T246" t="str">
        <f t="shared" si="73"/>
        <v>Gomez</v>
      </c>
      <c r="U246" t="str">
        <f t="shared" si="74"/>
        <v>', '</v>
      </c>
      <c r="V246" t="str">
        <f t="shared" si="75"/>
        <v>restrepoglaurav@javeriana.edu.co</v>
      </c>
      <c r="W246" t="str">
        <f t="shared" si="76"/>
        <v xml:space="preserve">', </v>
      </c>
      <c r="X246">
        <f t="shared" si="77"/>
        <v>1053854511</v>
      </c>
      <c r="Y246" t="str">
        <f t="shared" si="78"/>
        <v>, '</v>
      </c>
      <c r="Z246" t="str">
        <f t="shared" si="79"/>
        <v>Normal</v>
      </c>
      <c r="AA246" t="str">
        <f t="shared" si="80"/>
        <v>', '</v>
      </c>
      <c r="AB246" t="str">
        <f t="shared" si="81"/>
        <v>2do</v>
      </c>
      <c r="AC246" t="str">
        <f t="shared" si="82"/>
        <v>', '</v>
      </c>
      <c r="AD246" t="str">
        <f t="shared" si="83"/>
        <v>Diurno</v>
      </c>
      <c r="AE246" t="str">
        <f t="shared" si="84"/>
        <v>', '</v>
      </c>
      <c r="AF246" t="str">
        <f t="shared" si="85"/>
        <v>N/A</v>
      </c>
      <c r="AG246" t="str">
        <f t="shared" si="86"/>
        <v>', NOW(), NOW())</v>
      </c>
      <c r="AI246" t="str">
        <f t="shared" si="87"/>
        <v>INSERT INTO estudiante (id, nombre, apellido1, apellido2, correo, documento, estado, semestre, jornada, pilo_paga, created_at, updated_at) VALUES (20246431, 'Laura Victoria', 'Restrepo', 'Gomez', 'restrepoglaurav@javeriana.edu.co', 1053854511, 'Normal', '2do', 'Diurno', 'N/A', NOW(), NOW())</v>
      </c>
      <c r="BF246" t="s">
        <v>3811</v>
      </c>
    </row>
    <row r="247" spans="1:58" x14ac:dyDescent="0.25">
      <c r="A247">
        <v>20246917</v>
      </c>
      <c r="B247" t="s">
        <v>829</v>
      </c>
      <c r="C247" t="s">
        <v>830</v>
      </c>
      <c r="D247" t="s">
        <v>831</v>
      </c>
      <c r="E247" t="s">
        <v>832</v>
      </c>
      <c r="F247">
        <v>1020834593</v>
      </c>
      <c r="G247" t="s">
        <v>65</v>
      </c>
      <c r="H247" t="s">
        <v>66</v>
      </c>
      <c r="I247" t="s">
        <v>315</v>
      </c>
      <c r="J247" t="s">
        <v>16</v>
      </c>
      <c r="M247" t="str">
        <f t="shared" si="66"/>
        <v>INSERT INTO estudiante (id, nombre, apellido1, apellido2, correo, documento, estado, semestre, jornada, pilo_paga, created_at, updated_at) VALUES (</v>
      </c>
      <c r="N247">
        <f t="shared" si="67"/>
        <v>20246917</v>
      </c>
      <c r="O247" t="str">
        <f t="shared" si="68"/>
        <v>, '</v>
      </c>
      <c r="P247" t="str">
        <f t="shared" si="69"/>
        <v>Karen Johana</v>
      </c>
      <c r="Q247" t="str">
        <f t="shared" si="70"/>
        <v>', '</v>
      </c>
      <c r="R247" t="str">
        <f t="shared" si="71"/>
        <v>Ducon</v>
      </c>
      <c r="S247" t="str">
        <f t="shared" si="72"/>
        <v>', '</v>
      </c>
      <c r="T247" t="str">
        <f t="shared" si="73"/>
        <v>Granados</v>
      </c>
      <c r="U247" t="str">
        <f t="shared" si="74"/>
        <v>', '</v>
      </c>
      <c r="V247" t="str">
        <f t="shared" si="75"/>
        <v>ducon_karen@javeriana.edu.co</v>
      </c>
      <c r="W247" t="str">
        <f t="shared" si="76"/>
        <v xml:space="preserve">', </v>
      </c>
      <c r="X247">
        <f t="shared" si="77"/>
        <v>1020834593</v>
      </c>
      <c r="Y247" t="str">
        <f t="shared" si="78"/>
        <v>, '</v>
      </c>
      <c r="Z247" t="str">
        <f t="shared" si="79"/>
        <v>Normal</v>
      </c>
      <c r="AA247" t="str">
        <f t="shared" si="80"/>
        <v>', '</v>
      </c>
      <c r="AB247" t="str">
        <f t="shared" si="81"/>
        <v>2do</v>
      </c>
      <c r="AC247" t="str">
        <f t="shared" si="82"/>
        <v>', '</v>
      </c>
      <c r="AD247" t="str">
        <f t="shared" si="83"/>
        <v>Diurno</v>
      </c>
      <c r="AE247" t="str">
        <f t="shared" si="84"/>
        <v>', '</v>
      </c>
      <c r="AF247" t="str">
        <f t="shared" si="85"/>
        <v>N/A</v>
      </c>
      <c r="AG247" t="str">
        <f t="shared" si="86"/>
        <v>', NOW(), NOW())</v>
      </c>
      <c r="AI247" t="str">
        <f t="shared" si="87"/>
        <v>INSERT INTO estudiante (id, nombre, apellido1, apellido2, correo, documento, estado, semestre, jornada, pilo_paga, created_at, updated_at) VALUES (20246917, 'Karen Johana', 'Ducon', 'Granados', 'ducon_karen@javeriana.edu.co', 1020834593, 'Normal', '2do', 'Diurno', 'N/A', NOW(), NOW())</v>
      </c>
      <c r="BF247" t="s">
        <v>3811</v>
      </c>
    </row>
    <row r="248" spans="1:58" x14ac:dyDescent="0.25">
      <c r="A248">
        <v>20248510</v>
      </c>
      <c r="B248" t="s">
        <v>833</v>
      </c>
      <c r="C248" t="s">
        <v>834</v>
      </c>
      <c r="D248" t="s">
        <v>363</v>
      </c>
      <c r="E248" t="s">
        <v>835</v>
      </c>
      <c r="F248">
        <v>1083035246</v>
      </c>
      <c r="G248" t="s">
        <v>65</v>
      </c>
      <c r="H248" t="s">
        <v>66</v>
      </c>
      <c r="I248" t="s">
        <v>315</v>
      </c>
      <c r="J248" t="s">
        <v>16</v>
      </c>
      <c r="M248" t="str">
        <f t="shared" si="66"/>
        <v>INSERT INTO estudiante (id, nombre, apellido1, apellido2, correo, documento, estado, semestre, jornada, pilo_paga, created_at, updated_at) VALUES (</v>
      </c>
      <c r="N248">
        <f t="shared" si="67"/>
        <v>20248510</v>
      </c>
      <c r="O248" t="str">
        <f t="shared" si="68"/>
        <v>, '</v>
      </c>
      <c r="P248" t="str">
        <f t="shared" si="69"/>
        <v>Alvaro Jose</v>
      </c>
      <c r="Q248" t="str">
        <f t="shared" si="70"/>
        <v>', '</v>
      </c>
      <c r="R248" t="str">
        <f t="shared" si="71"/>
        <v>Moncaleano</v>
      </c>
      <c r="S248" t="str">
        <f t="shared" si="72"/>
        <v>', '</v>
      </c>
      <c r="T248" t="str">
        <f t="shared" si="73"/>
        <v>Hernandez</v>
      </c>
      <c r="U248" t="str">
        <f t="shared" si="74"/>
        <v>', '</v>
      </c>
      <c r="V248" t="str">
        <f t="shared" si="75"/>
        <v>moncaleano.alvaro@javeriana.edu.co</v>
      </c>
      <c r="W248" t="str">
        <f t="shared" si="76"/>
        <v xml:space="preserve">', </v>
      </c>
      <c r="X248">
        <f t="shared" si="77"/>
        <v>1083035246</v>
      </c>
      <c r="Y248" t="str">
        <f t="shared" si="78"/>
        <v>, '</v>
      </c>
      <c r="Z248" t="str">
        <f t="shared" si="79"/>
        <v>Normal</v>
      </c>
      <c r="AA248" t="str">
        <f t="shared" si="80"/>
        <v>', '</v>
      </c>
      <c r="AB248" t="str">
        <f t="shared" si="81"/>
        <v>2do</v>
      </c>
      <c r="AC248" t="str">
        <f t="shared" si="82"/>
        <v>', '</v>
      </c>
      <c r="AD248" t="str">
        <f t="shared" si="83"/>
        <v>Diurno</v>
      </c>
      <c r="AE248" t="str">
        <f t="shared" si="84"/>
        <v>', '</v>
      </c>
      <c r="AF248" t="str">
        <f t="shared" si="85"/>
        <v>N/A</v>
      </c>
      <c r="AG248" t="str">
        <f t="shared" si="86"/>
        <v>', NOW(), NOW())</v>
      </c>
      <c r="AI248" t="str">
        <f t="shared" si="87"/>
        <v>INSERT INTO estudiante (id, nombre, apellido1, apellido2, correo, documento, estado, semestre, jornada, pilo_paga, created_at, updated_at) VALUES (20248510, 'Alvaro Jose', 'Moncaleano', 'Hernandez', 'moncaleano.alvaro@javeriana.edu.co', 1083035246, 'Normal', '2do', 'Diurno', 'N/A', NOW(), NOW())</v>
      </c>
      <c r="BF248" t="s">
        <v>3811</v>
      </c>
    </row>
    <row r="249" spans="1:58" x14ac:dyDescent="0.25">
      <c r="A249">
        <v>20248925</v>
      </c>
      <c r="B249" t="s">
        <v>836</v>
      </c>
      <c r="C249" t="s">
        <v>837</v>
      </c>
      <c r="D249" t="s">
        <v>305</v>
      </c>
      <c r="E249" t="s">
        <v>838</v>
      </c>
      <c r="F249">
        <v>1020822895</v>
      </c>
      <c r="G249" t="s">
        <v>65</v>
      </c>
      <c r="H249" t="s">
        <v>66</v>
      </c>
      <c r="I249" t="s">
        <v>315</v>
      </c>
      <c r="J249" t="s">
        <v>16</v>
      </c>
      <c r="M249" t="str">
        <f t="shared" si="66"/>
        <v>INSERT INTO estudiante (id, nombre, apellido1, apellido2, correo, documento, estado, semestre, jornada, pilo_paga, created_at, updated_at) VALUES (</v>
      </c>
      <c r="N249">
        <f t="shared" si="67"/>
        <v>20248925</v>
      </c>
      <c r="O249" t="str">
        <f t="shared" si="68"/>
        <v>, '</v>
      </c>
      <c r="P249" t="str">
        <f t="shared" si="69"/>
        <v>CEsar Javier</v>
      </c>
      <c r="Q249" t="str">
        <f t="shared" si="70"/>
        <v>', '</v>
      </c>
      <c r="R249" t="str">
        <f t="shared" si="71"/>
        <v>Mojica</v>
      </c>
      <c r="S249" t="str">
        <f t="shared" si="72"/>
        <v>', '</v>
      </c>
      <c r="T249" t="str">
        <f t="shared" si="73"/>
        <v>HernAndez</v>
      </c>
      <c r="U249" t="str">
        <f t="shared" si="74"/>
        <v>', '</v>
      </c>
      <c r="V249" t="str">
        <f t="shared" si="75"/>
        <v>mocesar@javeriana.edu.co</v>
      </c>
      <c r="W249" t="str">
        <f t="shared" si="76"/>
        <v xml:space="preserve">', </v>
      </c>
      <c r="X249">
        <f t="shared" si="77"/>
        <v>1020822895</v>
      </c>
      <c r="Y249" t="str">
        <f t="shared" si="78"/>
        <v>, '</v>
      </c>
      <c r="Z249" t="str">
        <f t="shared" si="79"/>
        <v>Normal</v>
      </c>
      <c r="AA249" t="str">
        <f t="shared" si="80"/>
        <v>', '</v>
      </c>
      <c r="AB249" t="str">
        <f t="shared" si="81"/>
        <v>2do</v>
      </c>
      <c r="AC249" t="str">
        <f t="shared" si="82"/>
        <v>', '</v>
      </c>
      <c r="AD249" t="str">
        <f t="shared" si="83"/>
        <v>Diurno</v>
      </c>
      <c r="AE249" t="str">
        <f t="shared" si="84"/>
        <v>', '</v>
      </c>
      <c r="AF249" t="str">
        <f t="shared" si="85"/>
        <v>N/A</v>
      </c>
      <c r="AG249" t="str">
        <f t="shared" si="86"/>
        <v>', NOW(), NOW())</v>
      </c>
      <c r="AI249" t="str">
        <f t="shared" si="87"/>
        <v>INSERT INTO estudiante (id, nombre, apellido1, apellido2, correo, documento, estado, semestre, jornada, pilo_paga, created_at, updated_at) VALUES (20248925, 'CEsar Javier', 'Mojica', 'HernAndez', 'mocesar@javeriana.edu.co', 1020822895, 'Normal', '2do', 'Diurno', 'N/A', NOW(), NOW())</v>
      </c>
      <c r="BF249" t="s">
        <v>3811</v>
      </c>
    </row>
    <row r="250" spans="1:58" x14ac:dyDescent="0.25">
      <c r="A250">
        <v>20248981</v>
      </c>
      <c r="B250" t="s">
        <v>839</v>
      </c>
      <c r="C250" t="s">
        <v>840</v>
      </c>
      <c r="D250" t="s">
        <v>724</v>
      </c>
      <c r="E250" t="s">
        <v>841</v>
      </c>
      <c r="F250">
        <v>1024582030</v>
      </c>
      <c r="G250" t="s">
        <v>65</v>
      </c>
      <c r="H250" t="s">
        <v>66</v>
      </c>
      <c r="I250" t="s">
        <v>315</v>
      </c>
      <c r="J250" t="s">
        <v>16</v>
      </c>
      <c r="M250" t="str">
        <f t="shared" si="66"/>
        <v>INSERT INTO estudiante (id, nombre, apellido1, apellido2, correo, documento, estado, semestre, jornada, pilo_paga, created_at, updated_at) VALUES (</v>
      </c>
      <c r="N250">
        <f t="shared" si="67"/>
        <v>20248981</v>
      </c>
      <c r="O250" t="str">
        <f t="shared" si="68"/>
        <v>, '</v>
      </c>
      <c r="P250" t="str">
        <f t="shared" si="69"/>
        <v>SebastiAn Guillermo</v>
      </c>
      <c r="Q250" t="str">
        <f t="shared" si="70"/>
        <v>', '</v>
      </c>
      <c r="R250" t="str">
        <f t="shared" si="71"/>
        <v>PAez</v>
      </c>
      <c r="S250" t="str">
        <f t="shared" si="72"/>
        <v>', '</v>
      </c>
      <c r="T250" t="str">
        <f t="shared" si="73"/>
        <v>Abril</v>
      </c>
      <c r="U250" t="str">
        <f t="shared" si="74"/>
        <v>', '</v>
      </c>
      <c r="V250" t="str">
        <f t="shared" si="75"/>
        <v>paezsebastian@javeriana.edu.co</v>
      </c>
      <c r="W250" t="str">
        <f t="shared" si="76"/>
        <v xml:space="preserve">', </v>
      </c>
      <c r="X250">
        <f t="shared" si="77"/>
        <v>1024582030</v>
      </c>
      <c r="Y250" t="str">
        <f t="shared" si="78"/>
        <v>, '</v>
      </c>
      <c r="Z250" t="str">
        <f t="shared" si="79"/>
        <v>Normal</v>
      </c>
      <c r="AA250" t="str">
        <f t="shared" si="80"/>
        <v>', '</v>
      </c>
      <c r="AB250" t="str">
        <f t="shared" si="81"/>
        <v>2do</v>
      </c>
      <c r="AC250" t="str">
        <f t="shared" si="82"/>
        <v>', '</v>
      </c>
      <c r="AD250" t="str">
        <f t="shared" si="83"/>
        <v>Diurno</v>
      </c>
      <c r="AE250" t="str">
        <f t="shared" si="84"/>
        <v>', '</v>
      </c>
      <c r="AF250" t="str">
        <f t="shared" si="85"/>
        <v>N/A</v>
      </c>
      <c r="AG250" t="str">
        <f t="shared" si="86"/>
        <v>', NOW(), NOW())</v>
      </c>
      <c r="AI250" t="str">
        <f t="shared" si="87"/>
        <v>INSERT INTO estudiante (id, nombre, apellido1, apellido2, correo, documento, estado, semestre, jornada, pilo_paga, created_at, updated_at) VALUES (20248981, 'SebastiAn Guillermo', 'PAez', 'Abril', 'paezsebastian@javeriana.edu.co', 1024582030, 'Normal', '2do', 'Diurno', 'N/A', NOW(), NOW())</v>
      </c>
      <c r="BF250" t="s">
        <v>3811</v>
      </c>
    </row>
    <row r="251" spans="1:58" x14ac:dyDescent="0.25">
      <c r="A251">
        <v>20280051</v>
      </c>
      <c r="B251" t="s">
        <v>36</v>
      </c>
      <c r="C251" t="s">
        <v>842</v>
      </c>
      <c r="D251" t="s">
        <v>843</v>
      </c>
      <c r="E251" t="s">
        <v>844</v>
      </c>
      <c r="F251">
        <v>1020837211</v>
      </c>
      <c r="G251" t="s">
        <v>65</v>
      </c>
      <c r="H251" t="s">
        <v>14</v>
      </c>
      <c r="I251" t="s">
        <v>21</v>
      </c>
      <c r="J251" t="s">
        <v>16</v>
      </c>
      <c r="M251" t="str">
        <f t="shared" si="66"/>
        <v>INSERT INTO estudiante (id, nombre, apellido1, apellido2, correo, documento, estado, semestre, jornada, pilo_paga, created_at, updated_at) VALUES (</v>
      </c>
      <c r="N251">
        <f t="shared" si="67"/>
        <v>20280051</v>
      </c>
      <c r="O251" t="str">
        <f t="shared" si="68"/>
        <v>, '</v>
      </c>
      <c r="P251" t="str">
        <f t="shared" si="69"/>
        <v>MARIA FERNANDA</v>
      </c>
      <c r="Q251" t="str">
        <f t="shared" si="70"/>
        <v>', '</v>
      </c>
      <c r="R251" t="str">
        <f t="shared" si="71"/>
        <v>OYAGA</v>
      </c>
      <c r="S251" t="str">
        <f t="shared" si="72"/>
        <v>', '</v>
      </c>
      <c r="T251" t="str">
        <f t="shared" si="73"/>
        <v>OTERO</v>
      </c>
      <c r="U251" t="str">
        <f t="shared" si="74"/>
        <v>', '</v>
      </c>
      <c r="V251" t="str">
        <f t="shared" si="75"/>
        <v>mariaoyaga@javeriana.edu.co</v>
      </c>
      <c r="W251" t="str">
        <f t="shared" si="76"/>
        <v xml:space="preserve">', </v>
      </c>
      <c r="X251">
        <f t="shared" si="77"/>
        <v>1020837211</v>
      </c>
      <c r="Y251" t="str">
        <f t="shared" si="78"/>
        <v>, '</v>
      </c>
      <c r="Z251" t="str">
        <f t="shared" si="79"/>
        <v>Normal</v>
      </c>
      <c r="AA251" t="str">
        <f t="shared" si="80"/>
        <v>', '</v>
      </c>
      <c r="AB251" t="str">
        <f t="shared" si="81"/>
        <v>3ro</v>
      </c>
      <c r="AC251" t="str">
        <f t="shared" si="82"/>
        <v>', '</v>
      </c>
      <c r="AD251" t="str">
        <f t="shared" si="83"/>
        <v>Diurna</v>
      </c>
      <c r="AE251" t="str">
        <f t="shared" si="84"/>
        <v>', '</v>
      </c>
      <c r="AF251" t="str">
        <f t="shared" si="85"/>
        <v>N/A</v>
      </c>
      <c r="AG251" t="str">
        <f t="shared" si="86"/>
        <v>', NOW(), NOW())</v>
      </c>
      <c r="AI251" t="str">
        <f t="shared" si="87"/>
        <v>INSERT INTO estudiante (id, nombre, apellido1, apellido2, correo, documento, estado, semestre, jornada, pilo_paga, created_at, updated_at) VALUES (20280051, 'MARIA FERNANDA', 'OYAGA', 'OTERO', 'mariaoyaga@javeriana.edu.co', 1020837211, 'Normal', '3ro', 'Diurna', 'N/A', NOW(), NOW())</v>
      </c>
      <c r="BF251" t="s">
        <v>3811</v>
      </c>
    </row>
    <row r="252" spans="1:58" x14ac:dyDescent="0.25">
      <c r="A252">
        <v>20287264</v>
      </c>
      <c r="B252" t="s">
        <v>845</v>
      </c>
      <c r="C252" t="s">
        <v>846</v>
      </c>
      <c r="D252" t="s">
        <v>226</v>
      </c>
      <c r="E252" t="s">
        <v>847</v>
      </c>
      <c r="F252">
        <v>1019144896</v>
      </c>
      <c r="G252" t="s">
        <v>65</v>
      </c>
      <c r="H252" t="s">
        <v>14</v>
      </c>
      <c r="I252" t="s">
        <v>21</v>
      </c>
      <c r="J252" t="s">
        <v>16</v>
      </c>
      <c r="M252" t="str">
        <f t="shared" si="66"/>
        <v>INSERT INTO estudiante (id, nombre, apellido1, apellido2, correo, documento, estado, semestre, jornada, pilo_paga, created_at, updated_at) VALUES (</v>
      </c>
      <c r="N252">
        <f t="shared" si="67"/>
        <v>20287264</v>
      </c>
      <c r="O252" t="str">
        <f t="shared" si="68"/>
        <v>, '</v>
      </c>
      <c r="P252" t="str">
        <f t="shared" si="69"/>
        <v>Maria Paula</v>
      </c>
      <c r="Q252" t="str">
        <f t="shared" si="70"/>
        <v>', '</v>
      </c>
      <c r="R252" t="str">
        <f t="shared" si="71"/>
        <v>CaNon</v>
      </c>
      <c r="S252" t="str">
        <f t="shared" si="72"/>
        <v>', '</v>
      </c>
      <c r="T252" t="str">
        <f t="shared" si="73"/>
        <v>Garavito</v>
      </c>
      <c r="U252" t="str">
        <f t="shared" si="74"/>
        <v>', '</v>
      </c>
      <c r="V252" t="str">
        <f t="shared" si="75"/>
        <v>mariacanon@javeriana.edu.co</v>
      </c>
      <c r="W252" t="str">
        <f t="shared" si="76"/>
        <v xml:space="preserve">', </v>
      </c>
      <c r="X252">
        <f t="shared" si="77"/>
        <v>1019144896</v>
      </c>
      <c r="Y252" t="str">
        <f t="shared" si="78"/>
        <v>, '</v>
      </c>
      <c r="Z252" t="str">
        <f t="shared" si="79"/>
        <v>Normal</v>
      </c>
      <c r="AA252" t="str">
        <f t="shared" si="80"/>
        <v>', '</v>
      </c>
      <c r="AB252" t="str">
        <f t="shared" si="81"/>
        <v>3ro</v>
      </c>
      <c r="AC252" t="str">
        <f t="shared" si="82"/>
        <v>', '</v>
      </c>
      <c r="AD252" t="str">
        <f t="shared" si="83"/>
        <v>Diurna</v>
      </c>
      <c r="AE252" t="str">
        <f t="shared" si="84"/>
        <v>', '</v>
      </c>
      <c r="AF252" t="str">
        <f t="shared" si="85"/>
        <v>N/A</v>
      </c>
      <c r="AG252" t="str">
        <f t="shared" si="86"/>
        <v>', NOW(), NOW())</v>
      </c>
      <c r="AI252" t="str">
        <f t="shared" si="87"/>
        <v>INSERT INTO estudiante (id, nombre, apellido1, apellido2, correo, documento, estado, semestre, jornada, pilo_paga, created_at, updated_at) VALUES (20287264, 'Maria Paula', 'CaNon', 'Garavito', 'mariacanon@javeriana.edu.co', 1019144896, 'Normal', '3ro', 'Diurna', 'N/A', NOW(), NOW())</v>
      </c>
      <c r="BF252" t="s">
        <v>3811</v>
      </c>
    </row>
    <row r="253" spans="1:58" x14ac:dyDescent="0.25">
      <c r="A253">
        <v>20290866</v>
      </c>
      <c r="B253" t="s">
        <v>848</v>
      </c>
      <c r="C253" t="s">
        <v>849</v>
      </c>
      <c r="D253" t="s">
        <v>850</v>
      </c>
      <c r="E253" t="s">
        <v>851</v>
      </c>
      <c r="F253">
        <v>1047504447</v>
      </c>
      <c r="G253" t="s">
        <v>65</v>
      </c>
      <c r="H253" t="s">
        <v>14</v>
      </c>
      <c r="I253" t="s">
        <v>21</v>
      </c>
      <c r="J253" t="s">
        <v>16</v>
      </c>
      <c r="M253" t="str">
        <f t="shared" si="66"/>
        <v>INSERT INTO estudiante (id, nombre, apellido1, apellido2, correo, documento, estado, semestre, jornada, pilo_paga, created_at, updated_at) VALUES (</v>
      </c>
      <c r="N253">
        <f t="shared" si="67"/>
        <v>20290866</v>
      </c>
      <c r="O253" t="str">
        <f t="shared" si="68"/>
        <v>, '</v>
      </c>
      <c r="P253" t="str">
        <f t="shared" si="69"/>
        <v>Salvatore Giuliano</v>
      </c>
      <c r="Q253" t="str">
        <f t="shared" si="70"/>
        <v>', '</v>
      </c>
      <c r="R253" t="str">
        <f t="shared" si="71"/>
        <v>Cassalins</v>
      </c>
      <c r="S253" t="str">
        <f t="shared" si="72"/>
        <v>', '</v>
      </c>
      <c r="T253" t="str">
        <f t="shared" si="73"/>
        <v>Diaz</v>
      </c>
      <c r="U253" t="str">
        <f t="shared" si="74"/>
        <v>', '</v>
      </c>
      <c r="V253" t="str">
        <f t="shared" si="75"/>
        <v>scassalins@javeriana.edu.co</v>
      </c>
      <c r="W253" t="str">
        <f t="shared" si="76"/>
        <v xml:space="preserve">', </v>
      </c>
      <c r="X253">
        <f t="shared" si="77"/>
        <v>1047504447</v>
      </c>
      <c r="Y253" t="str">
        <f t="shared" si="78"/>
        <v>, '</v>
      </c>
      <c r="Z253" t="str">
        <f t="shared" si="79"/>
        <v>Normal</v>
      </c>
      <c r="AA253" t="str">
        <f t="shared" si="80"/>
        <v>', '</v>
      </c>
      <c r="AB253" t="str">
        <f t="shared" si="81"/>
        <v>3ro</v>
      </c>
      <c r="AC253" t="str">
        <f t="shared" si="82"/>
        <v>', '</v>
      </c>
      <c r="AD253" t="str">
        <f t="shared" si="83"/>
        <v>Diurna</v>
      </c>
      <c r="AE253" t="str">
        <f t="shared" si="84"/>
        <v>', '</v>
      </c>
      <c r="AF253" t="str">
        <f t="shared" si="85"/>
        <v>N/A</v>
      </c>
      <c r="AG253" t="str">
        <f t="shared" si="86"/>
        <v>', NOW(), NOW())</v>
      </c>
      <c r="AI253" t="str">
        <f t="shared" si="87"/>
        <v>INSERT INTO estudiante (id, nombre, apellido1, apellido2, correo, documento, estado, semestre, jornada, pilo_paga, created_at, updated_at) VALUES (20290866, 'Salvatore Giuliano', 'Cassalins', 'Diaz', 'scassalins@javeriana.edu.co', 1047504447, 'Normal', '3ro', 'Diurna', 'N/A', NOW(), NOW())</v>
      </c>
      <c r="BF253" t="s">
        <v>3811</v>
      </c>
    </row>
    <row r="254" spans="1:58" x14ac:dyDescent="0.25">
      <c r="A254">
        <v>20058019</v>
      </c>
      <c r="B254" t="s">
        <v>508</v>
      </c>
      <c r="C254" t="s">
        <v>343</v>
      </c>
      <c r="D254" t="s">
        <v>313</v>
      </c>
      <c r="E254" t="s">
        <v>852</v>
      </c>
      <c r="F254">
        <v>1018478659</v>
      </c>
      <c r="G254" t="s">
        <v>65</v>
      </c>
      <c r="H254" t="s">
        <v>14</v>
      </c>
      <c r="I254" t="s">
        <v>21</v>
      </c>
      <c r="J254" t="s">
        <v>16</v>
      </c>
      <c r="M254" t="str">
        <f t="shared" si="66"/>
        <v>INSERT INTO estudiante (id, nombre, apellido1, apellido2, correo, documento, estado, semestre, jornada, pilo_paga, created_at, updated_at) VALUES (</v>
      </c>
      <c r="N254">
        <f t="shared" si="67"/>
        <v>20058019</v>
      </c>
      <c r="O254" t="str">
        <f t="shared" si="68"/>
        <v>, '</v>
      </c>
      <c r="P254" t="str">
        <f t="shared" si="69"/>
        <v>Juan David</v>
      </c>
      <c r="Q254" t="str">
        <f t="shared" si="70"/>
        <v>', '</v>
      </c>
      <c r="R254" t="str">
        <f t="shared" si="71"/>
        <v>Castro</v>
      </c>
      <c r="S254" t="str">
        <f t="shared" si="72"/>
        <v>', '</v>
      </c>
      <c r="T254" t="str">
        <f t="shared" si="73"/>
        <v>Contreras</v>
      </c>
      <c r="U254" t="str">
        <f t="shared" si="74"/>
        <v>', '</v>
      </c>
      <c r="V254" t="str">
        <f t="shared" si="75"/>
        <v>jcastro-c@javeriana.edu.co</v>
      </c>
      <c r="W254" t="str">
        <f t="shared" si="76"/>
        <v xml:space="preserve">', </v>
      </c>
      <c r="X254">
        <f t="shared" si="77"/>
        <v>1018478659</v>
      </c>
      <c r="Y254" t="str">
        <f t="shared" si="78"/>
        <v>, '</v>
      </c>
      <c r="Z254" t="str">
        <f t="shared" si="79"/>
        <v>Normal</v>
      </c>
      <c r="AA254" t="str">
        <f t="shared" si="80"/>
        <v>', '</v>
      </c>
      <c r="AB254" t="str">
        <f t="shared" si="81"/>
        <v>3ro</v>
      </c>
      <c r="AC254" t="str">
        <f t="shared" si="82"/>
        <v>', '</v>
      </c>
      <c r="AD254" t="str">
        <f t="shared" si="83"/>
        <v>Diurna</v>
      </c>
      <c r="AE254" t="str">
        <f t="shared" si="84"/>
        <v>', '</v>
      </c>
      <c r="AF254" t="str">
        <f t="shared" si="85"/>
        <v>N/A</v>
      </c>
      <c r="AG254" t="str">
        <f t="shared" si="86"/>
        <v>', NOW(), NOW())</v>
      </c>
      <c r="AI254" t="str">
        <f t="shared" si="87"/>
        <v>INSERT INTO estudiante (id, nombre, apellido1, apellido2, correo, documento, estado, semestre, jornada, pilo_paga, created_at, updated_at) VALUES (20058019, 'Juan David', 'Castro', 'Contreras', 'jcastro-c@javeriana.edu.co', 1018478659, 'Normal', '3ro', 'Diurna', 'N/A', NOW(), NOW())</v>
      </c>
      <c r="BF254" t="s">
        <v>3811</v>
      </c>
    </row>
    <row r="255" spans="1:58" x14ac:dyDescent="0.25">
      <c r="A255">
        <v>20276133</v>
      </c>
      <c r="B255" t="s">
        <v>853</v>
      </c>
      <c r="C255" t="s">
        <v>854</v>
      </c>
      <c r="D255" t="s">
        <v>855</v>
      </c>
      <c r="E255" t="s">
        <v>856</v>
      </c>
      <c r="F255">
        <v>1075687444</v>
      </c>
      <c r="G255" t="s">
        <v>65</v>
      </c>
      <c r="H255" t="s">
        <v>14</v>
      </c>
      <c r="I255" t="s">
        <v>21</v>
      </c>
      <c r="J255" t="s">
        <v>16</v>
      </c>
      <c r="M255" t="str">
        <f t="shared" si="66"/>
        <v>INSERT INTO estudiante (id, nombre, apellido1, apellido2, correo, documento, estado, semestre, jornada, pilo_paga, created_at, updated_at) VALUES (</v>
      </c>
      <c r="N255">
        <f t="shared" si="67"/>
        <v>20276133</v>
      </c>
      <c r="O255" t="str">
        <f t="shared" si="68"/>
        <v>, '</v>
      </c>
      <c r="P255" t="str">
        <f t="shared" si="69"/>
        <v>JOSE DANIEL</v>
      </c>
      <c r="Q255" t="str">
        <f t="shared" si="70"/>
        <v>', '</v>
      </c>
      <c r="R255" t="str">
        <f t="shared" si="71"/>
        <v>GONZALEZ</v>
      </c>
      <c r="S255" t="str">
        <f t="shared" si="72"/>
        <v>', '</v>
      </c>
      <c r="T255" t="str">
        <f t="shared" si="73"/>
        <v>CALVO</v>
      </c>
      <c r="U255" t="str">
        <f t="shared" si="74"/>
        <v>', '</v>
      </c>
      <c r="V255" t="str">
        <f t="shared" si="75"/>
        <v>jo-gonzalez@javeriana.edu.co</v>
      </c>
      <c r="W255" t="str">
        <f t="shared" si="76"/>
        <v xml:space="preserve">', </v>
      </c>
      <c r="X255">
        <f t="shared" si="77"/>
        <v>1075687444</v>
      </c>
      <c r="Y255" t="str">
        <f t="shared" si="78"/>
        <v>, '</v>
      </c>
      <c r="Z255" t="str">
        <f t="shared" si="79"/>
        <v>Normal</v>
      </c>
      <c r="AA255" t="str">
        <f t="shared" si="80"/>
        <v>', '</v>
      </c>
      <c r="AB255" t="str">
        <f t="shared" si="81"/>
        <v>3ro</v>
      </c>
      <c r="AC255" t="str">
        <f t="shared" si="82"/>
        <v>', '</v>
      </c>
      <c r="AD255" t="str">
        <f t="shared" si="83"/>
        <v>Diurna</v>
      </c>
      <c r="AE255" t="str">
        <f t="shared" si="84"/>
        <v>', '</v>
      </c>
      <c r="AF255" t="str">
        <f t="shared" si="85"/>
        <v>N/A</v>
      </c>
      <c r="AG255" t="str">
        <f t="shared" si="86"/>
        <v>', NOW(), NOW())</v>
      </c>
      <c r="AI255" t="str">
        <f t="shared" si="87"/>
        <v>INSERT INTO estudiante (id, nombre, apellido1, apellido2, correo, documento, estado, semestre, jornada, pilo_paga, created_at, updated_at) VALUES (20276133, 'JOSE DANIEL', 'GONZALEZ', 'CALVO', 'jo-gonzalez@javeriana.edu.co', 1075687444, 'Normal', '3ro', 'Diurna', 'N/A', NOW(), NOW())</v>
      </c>
      <c r="BF255" t="s">
        <v>3811</v>
      </c>
    </row>
    <row r="256" spans="1:58" x14ac:dyDescent="0.25">
      <c r="A256">
        <v>20276093</v>
      </c>
      <c r="B256" t="s">
        <v>246</v>
      </c>
      <c r="C256" t="s">
        <v>857</v>
      </c>
      <c r="D256" t="s">
        <v>858</v>
      </c>
      <c r="E256" t="s">
        <v>859</v>
      </c>
      <c r="F256">
        <v>1234090103</v>
      </c>
      <c r="G256" t="s">
        <v>65</v>
      </c>
      <c r="H256" t="s">
        <v>14</v>
      </c>
      <c r="I256" t="s">
        <v>21</v>
      </c>
      <c r="J256" t="s">
        <v>16</v>
      </c>
      <c r="M256" t="str">
        <f t="shared" si="66"/>
        <v>INSERT INTO estudiante (id, nombre, apellido1, apellido2, correo, documento, estado, semestre, jornada, pilo_paga, created_at, updated_at) VALUES (</v>
      </c>
      <c r="N256">
        <f t="shared" si="67"/>
        <v>20276093</v>
      </c>
      <c r="O256" t="str">
        <f t="shared" si="68"/>
        <v>, '</v>
      </c>
      <c r="P256" t="str">
        <f t="shared" si="69"/>
        <v>JUAN PABLO</v>
      </c>
      <c r="Q256" t="str">
        <f t="shared" si="70"/>
        <v>', '</v>
      </c>
      <c r="R256" t="str">
        <f t="shared" si="71"/>
        <v>GRANDE</v>
      </c>
      <c r="S256" t="str">
        <f t="shared" si="72"/>
        <v>', '</v>
      </c>
      <c r="T256" t="str">
        <f t="shared" si="73"/>
        <v>ALCALA</v>
      </c>
      <c r="U256" t="str">
        <f t="shared" si="74"/>
        <v>', '</v>
      </c>
      <c r="V256" t="str">
        <f t="shared" si="75"/>
        <v>juan.grande@javeriana.edu.co</v>
      </c>
      <c r="W256" t="str">
        <f t="shared" si="76"/>
        <v xml:space="preserve">', </v>
      </c>
      <c r="X256">
        <f t="shared" si="77"/>
        <v>1234090103</v>
      </c>
      <c r="Y256" t="str">
        <f t="shared" si="78"/>
        <v>, '</v>
      </c>
      <c r="Z256" t="str">
        <f t="shared" si="79"/>
        <v>Normal</v>
      </c>
      <c r="AA256" t="str">
        <f t="shared" si="80"/>
        <v>', '</v>
      </c>
      <c r="AB256" t="str">
        <f t="shared" si="81"/>
        <v>3ro</v>
      </c>
      <c r="AC256" t="str">
        <f t="shared" si="82"/>
        <v>', '</v>
      </c>
      <c r="AD256" t="str">
        <f t="shared" si="83"/>
        <v>Diurna</v>
      </c>
      <c r="AE256" t="str">
        <f t="shared" si="84"/>
        <v>', '</v>
      </c>
      <c r="AF256" t="str">
        <f t="shared" si="85"/>
        <v>N/A</v>
      </c>
      <c r="AG256" t="str">
        <f t="shared" si="86"/>
        <v>', NOW(), NOW())</v>
      </c>
      <c r="AI256" t="str">
        <f t="shared" si="87"/>
        <v>INSERT INTO estudiante (id, nombre, apellido1, apellido2, correo, documento, estado, semestre, jornada, pilo_paga, created_at, updated_at) VALUES (20276093, 'JUAN PABLO', 'GRANDE', 'ALCALA', 'juan.grande@javeriana.edu.co', 1234090103, 'Normal', '3ro', 'Diurna', 'N/A', NOW(), NOW())</v>
      </c>
      <c r="BF256" t="s">
        <v>3811</v>
      </c>
    </row>
    <row r="257" spans="1:58" x14ac:dyDescent="0.25">
      <c r="A257">
        <v>20274675</v>
      </c>
      <c r="B257" t="s">
        <v>860</v>
      </c>
      <c r="C257" t="s">
        <v>854</v>
      </c>
      <c r="D257" t="s">
        <v>120</v>
      </c>
      <c r="E257" t="s">
        <v>861</v>
      </c>
      <c r="F257">
        <v>1019099016</v>
      </c>
      <c r="G257" t="s">
        <v>65</v>
      </c>
      <c r="H257" t="s">
        <v>14</v>
      </c>
      <c r="I257" t="s">
        <v>21</v>
      </c>
      <c r="J257" t="s">
        <v>16</v>
      </c>
      <c r="M257" t="str">
        <f t="shared" si="66"/>
        <v>INSERT INTO estudiante (id, nombre, apellido1, apellido2, correo, documento, estado, semestre, jornada, pilo_paga, created_at, updated_at) VALUES (</v>
      </c>
      <c r="N257">
        <f t="shared" si="67"/>
        <v>20274675</v>
      </c>
      <c r="O257" t="str">
        <f t="shared" si="68"/>
        <v>, '</v>
      </c>
      <c r="P257" t="str">
        <f t="shared" si="69"/>
        <v>ANDRES MAURICIO</v>
      </c>
      <c r="Q257" t="str">
        <f t="shared" si="70"/>
        <v>', '</v>
      </c>
      <c r="R257" t="str">
        <f t="shared" si="71"/>
        <v>GONZALEZ</v>
      </c>
      <c r="S257" t="str">
        <f t="shared" si="72"/>
        <v>', '</v>
      </c>
      <c r="T257" t="str">
        <f t="shared" si="73"/>
        <v>GARCIA</v>
      </c>
      <c r="U257" t="str">
        <f t="shared" si="74"/>
        <v>', '</v>
      </c>
      <c r="V257" t="str">
        <f t="shared" si="75"/>
        <v>gonzalez-andresg@javeriana.edu.co</v>
      </c>
      <c r="W257" t="str">
        <f t="shared" si="76"/>
        <v xml:space="preserve">', </v>
      </c>
      <c r="X257">
        <f t="shared" si="77"/>
        <v>1019099016</v>
      </c>
      <c r="Y257" t="str">
        <f t="shared" si="78"/>
        <v>, '</v>
      </c>
      <c r="Z257" t="str">
        <f t="shared" si="79"/>
        <v>Normal</v>
      </c>
      <c r="AA257" t="str">
        <f t="shared" si="80"/>
        <v>', '</v>
      </c>
      <c r="AB257" t="str">
        <f t="shared" si="81"/>
        <v>3ro</v>
      </c>
      <c r="AC257" t="str">
        <f t="shared" si="82"/>
        <v>', '</v>
      </c>
      <c r="AD257" t="str">
        <f t="shared" si="83"/>
        <v>Diurna</v>
      </c>
      <c r="AE257" t="str">
        <f t="shared" si="84"/>
        <v>', '</v>
      </c>
      <c r="AF257" t="str">
        <f t="shared" si="85"/>
        <v>N/A</v>
      </c>
      <c r="AG257" t="str">
        <f t="shared" si="86"/>
        <v>', NOW(), NOW())</v>
      </c>
      <c r="AI257" t="str">
        <f t="shared" si="87"/>
        <v>INSERT INTO estudiante (id, nombre, apellido1, apellido2, correo, documento, estado, semestre, jornada, pilo_paga, created_at, updated_at) VALUES (20274675, 'ANDRES MAURICIO', 'GONZALEZ', 'GARCIA', 'gonzalez-andresg@javeriana.edu.co', 1019099016, 'Normal', '3ro', 'Diurna', 'N/A', NOW(), NOW())</v>
      </c>
      <c r="BF257" t="s">
        <v>3811</v>
      </c>
    </row>
    <row r="258" spans="1:58" x14ac:dyDescent="0.25">
      <c r="A258">
        <v>20061574</v>
      </c>
      <c r="B258" t="s">
        <v>533</v>
      </c>
      <c r="C258" t="s">
        <v>862</v>
      </c>
      <c r="D258" t="s">
        <v>863</v>
      </c>
      <c r="E258" t="s">
        <v>864</v>
      </c>
      <c r="F258">
        <v>1020810607</v>
      </c>
      <c r="G258" t="s">
        <v>65</v>
      </c>
      <c r="H258" t="s">
        <v>173</v>
      </c>
      <c r="I258" t="s">
        <v>21</v>
      </c>
      <c r="J258" t="s">
        <v>16</v>
      </c>
      <c r="M258" t="str">
        <f t="shared" si="66"/>
        <v>INSERT INTO estudiante (id, nombre, apellido1, apellido2, correo, documento, estado, semestre, jornada, pilo_paga, created_at, updated_at) VALUES (</v>
      </c>
      <c r="N258">
        <f t="shared" si="67"/>
        <v>20061574</v>
      </c>
      <c r="O258" t="str">
        <f t="shared" si="68"/>
        <v>, '</v>
      </c>
      <c r="P258" t="str">
        <f t="shared" si="69"/>
        <v>Luis Sebastian</v>
      </c>
      <c r="Q258" t="str">
        <f t="shared" si="70"/>
        <v>', '</v>
      </c>
      <c r="R258" t="str">
        <f t="shared" si="71"/>
        <v>OrdoNez</v>
      </c>
      <c r="S258" t="str">
        <f t="shared" si="72"/>
        <v>', '</v>
      </c>
      <c r="T258" t="str">
        <f t="shared" si="73"/>
        <v>Bozzi</v>
      </c>
      <c r="U258" t="str">
        <f t="shared" si="74"/>
        <v>', '</v>
      </c>
      <c r="V258" t="str">
        <f t="shared" si="75"/>
        <v>luis.ordonez@javeriana.edu.co</v>
      </c>
      <c r="W258" t="str">
        <f t="shared" si="76"/>
        <v xml:space="preserve">', </v>
      </c>
      <c r="X258">
        <f t="shared" si="77"/>
        <v>1020810607</v>
      </c>
      <c r="Y258" t="str">
        <f t="shared" si="78"/>
        <v>, '</v>
      </c>
      <c r="Z258" t="str">
        <f t="shared" si="79"/>
        <v>Normal</v>
      </c>
      <c r="AA258" t="str">
        <f t="shared" si="80"/>
        <v>', '</v>
      </c>
      <c r="AB258" t="str">
        <f t="shared" si="81"/>
        <v>Resto de Estudiantes</v>
      </c>
      <c r="AC258" t="str">
        <f t="shared" si="82"/>
        <v>', '</v>
      </c>
      <c r="AD258" t="str">
        <f t="shared" si="83"/>
        <v>Diurna</v>
      </c>
      <c r="AE258" t="str">
        <f t="shared" si="84"/>
        <v>', '</v>
      </c>
      <c r="AF258" t="str">
        <f t="shared" si="85"/>
        <v>N/A</v>
      </c>
      <c r="AG258" t="str">
        <f t="shared" si="86"/>
        <v>', NOW(), NOW())</v>
      </c>
      <c r="AI258" t="str">
        <f t="shared" si="87"/>
        <v>INSERT INTO estudiante (id, nombre, apellido1, apellido2, correo, documento, estado, semestre, jornada, pilo_paga, created_at, updated_at) VALUES (20061574, 'Luis Sebastian', 'OrdoNez', 'Bozzi', 'luis.ordonez@javeriana.edu.co', 1020810607, 'Normal', 'Resto de Estudiantes', 'Diurna', 'N/A', NOW(), NOW())</v>
      </c>
      <c r="BF258" t="s">
        <v>3811</v>
      </c>
    </row>
    <row r="259" spans="1:58" x14ac:dyDescent="0.25">
      <c r="A259">
        <v>20254919</v>
      </c>
      <c r="B259" t="s">
        <v>683</v>
      </c>
      <c r="C259" t="s">
        <v>865</v>
      </c>
      <c r="D259" t="s">
        <v>88</v>
      </c>
      <c r="E259" t="s">
        <v>866</v>
      </c>
      <c r="F259">
        <v>1016093875</v>
      </c>
      <c r="G259" t="s">
        <v>65</v>
      </c>
      <c r="H259" t="s">
        <v>173</v>
      </c>
      <c r="I259" t="s">
        <v>21</v>
      </c>
      <c r="J259" t="s">
        <v>16</v>
      </c>
      <c r="M259" t="str">
        <f t="shared" ref="M259:M322" si="88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259">
        <f t="shared" ref="N259:N322" si="89">A259</f>
        <v>20254919</v>
      </c>
      <c r="O259" t="str">
        <f t="shared" ref="O259:O322" si="90">CONCATENATE(", '")</f>
        <v>, '</v>
      </c>
      <c r="P259" t="str">
        <f t="shared" ref="P259:P322" si="91">B259</f>
        <v>Lina Maria</v>
      </c>
      <c r="Q259" t="str">
        <f t="shared" ref="Q259:Q322" si="92">CONCATENATE("', '")</f>
        <v>', '</v>
      </c>
      <c r="R259" t="str">
        <f t="shared" ref="R259:R322" si="93">C259</f>
        <v>Cifuentes</v>
      </c>
      <c r="S259" t="str">
        <f t="shared" ref="S259:S322" si="94">CONCATENATE("', '")</f>
        <v>', '</v>
      </c>
      <c r="T259" t="str">
        <f t="shared" ref="T259:T322" si="95">D259</f>
        <v>PeNa</v>
      </c>
      <c r="U259" t="str">
        <f t="shared" ref="U259:U322" si="96">CONCATENATE("', '")</f>
        <v>', '</v>
      </c>
      <c r="V259" t="str">
        <f t="shared" ref="V259:V322" si="97">E259</f>
        <v>linacifuentes@javeriana.edu.co</v>
      </c>
      <c r="W259" t="str">
        <f t="shared" ref="W259:W322" si="98">CONCATENATE("', ")</f>
        <v xml:space="preserve">', </v>
      </c>
      <c r="X259">
        <f t="shared" ref="X259:X322" si="99">F259</f>
        <v>1016093875</v>
      </c>
      <c r="Y259" t="str">
        <f t="shared" ref="Y259:Y322" si="100">CONCATENATE(", '")</f>
        <v>, '</v>
      </c>
      <c r="Z259" t="str">
        <f t="shared" ref="Z259:Z322" si="101">G259</f>
        <v>Normal</v>
      </c>
      <c r="AA259" t="str">
        <f t="shared" ref="AA259:AA322" si="102">CONCATENATE("', '")</f>
        <v>', '</v>
      </c>
      <c r="AB259" t="str">
        <f t="shared" ref="AB259:AB322" si="103">H259</f>
        <v>Resto de Estudiantes</v>
      </c>
      <c r="AC259" t="str">
        <f t="shared" ref="AC259:AC322" si="104">CONCATENATE("', '")</f>
        <v>', '</v>
      </c>
      <c r="AD259" t="str">
        <f t="shared" ref="AD259:AD322" si="105">I259</f>
        <v>Diurna</v>
      </c>
      <c r="AE259" t="str">
        <f t="shared" ref="AE259:AE322" si="106">CONCATENATE("', '")</f>
        <v>', '</v>
      </c>
      <c r="AF259" t="str">
        <f t="shared" ref="AF259:AF322" si="107">J259</f>
        <v>N/A</v>
      </c>
      <c r="AG259" t="str">
        <f t="shared" ref="AG259:AG322" si="108">CONCATENATE("', NOW(), NOW())")</f>
        <v>', NOW(), NOW())</v>
      </c>
      <c r="AI259" t="str">
        <f t="shared" ref="AI259:AI322" si="109">CONCATENATE(M259,N259,O259,P259,Q259,R259,S259,T259,U259,V259,W259,X259,Y259,Z259,AA259,AB259,AC259,AD259,AE259,AF259,AG259)</f>
        <v>INSERT INTO estudiante (id, nombre, apellido1, apellido2, correo, documento, estado, semestre, jornada, pilo_paga, created_at, updated_at) VALUES (20254919, 'Lina Maria', 'Cifuentes', 'PeNa', 'linacifuentes@javeriana.edu.co', 1016093875, 'Normal', 'Resto de Estudiantes', 'Diurna', 'N/A', NOW(), NOW())</v>
      </c>
      <c r="BF259" t="s">
        <v>3811</v>
      </c>
    </row>
    <row r="260" spans="1:58" x14ac:dyDescent="0.25">
      <c r="A260">
        <v>20110784</v>
      </c>
      <c r="B260" t="s">
        <v>362</v>
      </c>
      <c r="C260" t="s">
        <v>867</v>
      </c>
      <c r="D260" t="s">
        <v>402</v>
      </c>
      <c r="E260" t="s">
        <v>868</v>
      </c>
      <c r="F260">
        <v>1091675093</v>
      </c>
      <c r="G260" t="s">
        <v>65</v>
      </c>
      <c r="H260" t="s">
        <v>173</v>
      </c>
      <c r="I260" t="s">
        <v>21</v>
      </c>
      <c r="J260" t="s">
        <v>16</v>
      </c>
      <c r="M260" t="str">
        <f t="shared" si="88"/>
        <v>INSERT INTO estudiante (id, nombre, apellido1, apellido2, correo, documento, estado, semestre, jornada, pilo_paga, created_at, updated_at) VALUES (</v>
      </c>
      <c r="N260">
        <f t="shared" si="89"/>
        <v>20110784</v>
      </c>
      <c r="O260" t="str">
        <f t="shared" si="90"/>
        <v>, '</v>
      </c>
      <c r="P260" t="str">
        <f t="shared" si="91"/>
        <v>Valentina</v>
      </c>
      <c r="Q260" t="str">
        <f t="shared" si="92"/>
        <v>', '</v>
      </c>
      <c r="R260" t="str">
        <f t="shared" si="93"/>
        <v>Alvarino</v>
      </c>
      <c r="S260" t="str">
        <f t="shared" si="94"/>
        <v>', '</v>
      </c>
      <c r="T260" t="str">
        <f t="shared" si="95"/>
        <v>Quintero</v>
      </c>
      <c r="U260" t="str">
        <f t="shared" si="96"/>
        <v>', '</v>
      </c>
      <c r="V260" t="str">
        <f t="shared" si="97"/>
        <v>valvarino@javeriana.edu.co</v>
      </c>
      <c r="W260" t="str">
        <f t="shared" si="98"/>
        <v xml:space="preserve">', </v>
      </c>
      <c r="X260">
        <f t="shared" si="99"/>
        <v>1091675093</v>
      </c>
      <c r="Y260" t="str">
        <f t="shared" si="100"/>
        <v>, '</v>
      </c>
      <c r="Z260" t="str">
        <f t="shared" si="101"/>
        <v>Normal</v>
      </c>
      <c r="AA260" t="str">
        <f t="shared" si="102"/>
        <v>', '</v>
      </c>
      <c r="AB260" t="str">
        <f t="shared" si="103"/>
        <v>Resto de Estudiantes</v>
      </c>
      <c r="AC260" t="str">
        <f t="shared" si="104"/>
        <v>', '</v>
      </c>
      <c r="AD260" t="str">
        <f t="shared" si="105"/>
        <v>Diurna</v>
      </c>
      <c r="AE260" t="str">
        <f t="shared" si="106"/>
        <v>', '</v>
      </c>
      <c r="AF260" t="str">
        <f t="shared" si="107"/>
        <v>N/A</v>
      </c>
      <c r="AG260" t="str">
        <f t="shared" si="108"/>
        <v>', NOW(), NOW())</v>
      </c>
      <c r="AI260" t="str">
        <f t="shared" si="109"/>
        <v>INSERT INTO estudiante (id, nombre, apellido1, apellido2, correo, documento, estado, semestre, jornada, pilo_paga, created_at, updated_at) VALUES (20110784, 'Valentina', 'Alvarino', 'Quintero', 'valvarino@javeriana.edu.co', 1091675093, 'Normal', 'Resto de Estudiantes', 'Diurna', 'N/A', NOW(), NOW())</v>
      </c>
      <c r="BF260" t="s">
        <v>3811</v>
      </c>
    </row>
    <row r="261" spans="1:58" x14ac:dyDescent="0.25">
      <c r="A261">
        <v>20059571</v>
      </c>
      <c r="B261" t="s">
        <v>869</v>
      </c>
      <c r="C261" t="s">
        <v>370</v>
      </c>
      <c r="D261" t="s">
        <v>343</v>
      </c>
      <c r="E261" t="s">
        <v>870</v>
      </c>
      <c r="F261">
        <v>1016010743</v>
      </c>
      <c r="G261" t="s">
        <v>65</v>
      </c>
      <c r="H261" t="s">
        <v>173</v>
      </c>
      <c r="I261" t="s">
        <v>15</v>
      </c>
      <c r="J261" t="s">
        <v>16</v>
      </c>
      <c r="M261" t="str">
        <f t="shared" si="88"/>
        <v>INSERT INTO estudiante (id, nombre, apellido1, apellido2, correo, documento, estado, semestre, jornada, pilo_paga, created_at, updated_at) VALUES (</v>
      </c>
      <c r="N261">
        <f t="shared" si="89"/>
        <v>20059571</v>
      </c>
      <c r="O261" t="str">
        <f t="shared" si="90"/>
        <v>, '</v>
      </c>
      <c r="P261" t="str">
        <f t="shared" si="91"/>
        <v>Alvaro Andres</v>
      </c>
      <c r="Q261" t="str">
        <f t="shared" si="92"/>
        <v>', '</v>
      </c>
      <c r="R261" t="str">
        <f t="shared" si="93"/>
        <v>Molina</v>
      </c>
      <c r="S261" t="str">
        <f t="shared" si="94"/>
        <v>', '</v>
      </c>
      <c r="T261" t="str">
        <f t="shared" si="95"/>
        <v>Castro</v>
      </c>
      <c r="U261" t="str">
        <f t="shared" si="96"/>
        <v>', '</v>
      </c>
      <c r="V261" t="str">
        <f t="shared" si="97"/>
        <v>alvaro.molina@javeriana.edu.co</v>
      </c>
      <c r="W261" t="str">
        <f t="shared" si="98"/>
        <v xml:space="preserve">', </v>
      </c>
      <c r="X261">
        <f t="shared" si="99"/>
        <v>1016010743</v>
      </c>
      <c r="Y261" t="str">
        <f t="shared" si="100"/>
        <v>, '</v>
      </c>
      <c r="Z261" t="str">
        <f t="shared" si="101"/>
        <v>Normal</v>
      </c>
      <c r="AA261" t="str">
        <f t="shared" si="102"/>
        <v>', '</v>
      </c>
      <c r="AB261" t="str">
        <f t="shared" si="103"/>
        <v>Resto de Estudiantes</v>
      </c>
      <c r="AC261" t="str">
        <f t="shared" si="104"/>
        <v>', '</v>
      </c>
      <c r="AD261" t="str">
        <f t="shared" si="105"/>
        <v>Nocturna</v>
      </c>
      <c r="AE261" t="str">
        <f t="shared" si="106"/>
        <v>', '</v>
      </c>
      <c r="AF261" t="str">
        <f t="shared" si="107"/>
        <v>N/A</v>
      </c>
      <c r="AG261" t="str">
        <f t="shared" si="108"/>
        <v>', NOW(), NOW())</v>
      </c>
      <c r="AI261" t="str">
        <f t="shared" si="109"/>
        <v>INSERT INTO estudiante (id, nombre, apellido1, apellido2, correo, documento, estado, semestre, jornada, pilo_paga, created_at, updated_at) VALUES (20059571, 'Alvaro Andres', 'Molina', 'Castro', 'alvaro.molina@javeriana.edu.co', 1016010743, 'Normal', 'Resto de Estudiantes', 'Nocturna', 'N/A', NOW(), NOW())</v>
      </c>
      <c r="BF261" t="s">
        <v>3811</v>
      </c>
    </row>
    <row r="262" spans="1:58" x14ac:dyDescent="0.25">
      <c r="A262">
        <v>20025834</v>
      </c>
      <c r="B262" t="s">
        <v>508</v>
      </c>
      <c r="C262" t="s">
        <v>105</v>
      </c>
      <c r="D262" t="s">
        <v>692</v>
      </c>
      <c r="E262" t="s">
        <v>871</v>
      </c>
      <c r="F262">
        <v>1032453482</v>
      </c>
      <c r="G262" t="s">
        <v>65</v>
      </c>
      <c r="H262" t="s">
        <v>173</v>
      </c>
      <c r="I262" t="s">
        <v>15</v>
      </c>
      <c r="J262" t="s">
        <v>16</v>
      </c>
      <c r="M262" t="str">
        <f t="shared" si="88"/>
        <v>INSERT INTO estudiante (id, nombre, apellido1, apellido2, correo, documento, estado, semestre, jornada, pilo_paga, created_at, updated_at) VALUES (</v>
      </c>
      <c r="N262">
        <f t="shared" si="89"/>
        <v>20025834</v>
      </c>
      <c r="O262" t="str">
        <f t="shared" si="90"/>
        <v>, '</v>
      </c>
      <c r="P262" t="str">
        <f t="shared" si="91"/>
        <v>Juan David</v>
      </c>
      <c r="Q262" t="str">
        <f t="shared" si="92"/>
        <v>', '</v>
      </c>
      <c r="R262" t="str">
        <f t="shared" si="93"/>
        <v>Moreno</v>
      </c>
      <c r="S262" t="str">
        <f t="shared" si="94"/>
        <v>', '</v>
      </c>
      <c r="T262" t="str">
        <f t="shared" si="95"/>
        <v>IbaNez</v>
      </c>
      <c r="U262" t="str">
        <f t="shared" si="96"/>
        <v>', '</v>
      </c>
      <c r="V262" t="str">
        <f t="shared" si="97"/>
        <v>jmorenoi@javeriana.edu.co</v>
      </c>
      <c r="W262" t="str">
        <f t="shared" si="98"/>
        <v xml:space="preserve">', </v>
      </c>
      <c r="X262">
        <f t="shared" si="99"/>
        <v>1032453482</v>
      </c>
      <c r="Y262" t="str">
        <f t="shared" si="100"/>
        <v>, '</v>
      </c>
      <c r="Z262" t="str">
        <f t="shared" si="101"/>
        <v>Normal</v>
      </c>
      <c r="AA262" t="str">
        <f t="shared" si="102"/>
        <v>', '</v>
      </c>
      <c r="AB262" t="str">
        <f t="shared" si="103"/>
        <v>Resto de Estudiantes</v>
      </c>
      <c r="AC262" t="str">
        <f t="shared" si="104"/>
        <v>', '</v>
      </c>
      <c r="AD262" t="str">
        <f t="shared" si="105"/>
        <v>Nocturna</v>
      </c>
      <c r="AE262" t="str">
        <f t="shared" si="106"/>
        <v>', '</v>
      </c>
      <c r="AF262" t="str">
        <f t="shared" si="107"/>
        <v>N/A</v>
      </c>
      <c r="AG262" t="str">
        <f t="shared" si="108"/>
        <v>', NOW(), NOW())</v>
      </c>
      <c r="AI262" t="str">
        <f t="shared" si="109"/>
        <v>INSERT INTO estudiante (id, nombre, apellido1, apellido2, correo, documento, estado, semestre, jornada, pilo_paga, created_at, updated_at) VALUES (20025834, 'Juan David', 'Moreno', 'IbaNez', 'jmorenoi@javeriana.edu.co', 1032453482, 'Normal', 'Resto de Estudiantes', 'Nocturna', 'N/A', NOW(), NOW())</v>
      </c>
      <c r="BF262" t="s">
        <v>3811</v>
      </c>
    </row>
    <row r="263" spans="1:58" x14ac:dyDescent="0.25">
      <c r="A263">
        <v>20096704</v>
      </c>
      <c r="B263" t="s">
        <v>872</v>
      </c>
      <c r="C263" t="s">
        <v>873</v>
      </c>
      <c r="D263" t="s">
        <v>874</v>
      </c>
      <c r="E263" t="s">
        <v>875</v>
      </c>
      <c r="F263">
        <v>1018485654</v>
      </c>
      <c r="G263" t="s">
        <v>65</v>
      </c>
      <c r="H263" t="s">
        <v>876</v>
      </c>
      <c r="I263" t="s">
        <v>21</v>
      </c>
      <c r="J263" t="s">
        <v>16</v>
      </c>
      <c r="M263" t="str">
        <f t="shared" si="88"/>
        <v>INSERT INTO estudiante (id, nombre, apellido1, apellido2, correo, documento, estado, semestre, jornada, pilo_paga, created_at, updated_at) VALUES (</v>
      </c>
      <c r="N263">
        <f t="shared" si="89"/>
        <v>20096704</v>
      </c>
      <c r="O263" t="str">
        <f t="shared" si="90"/>
        <v>, '</v>
      </c>
      <c r="P263" t="str">
        <f t="shared" si="91"/>
        <v xml:space="preserve">Hernan </v>
      </c>
      <c r="Q263" t="str">
        <f t="shared" si="92"/>
        <v>', '</v>
      </c>
      <c r="R263" t="str">
        <f t="shared" si="93"/>
        <v>Osejo</v>
      </c>
      <c r="S263" t="str">
        <f t="shared" si="94"/>
        <v>', '</v>
      </c>
      <c r="T263" t="str">
        <f t="shared" si="95"/>
        <v>Arcos</v>
      </c>
      <c r="U263" t="str">
        <f t="shared" si="96"/>
        <v>', '</v>
      </c>
      <c r="V263" t="str">
        <f t="shared" si="97"/>
        <v>hosejo@javeriana.edu.co</v>
      </c>
      <c r="W263" t="str">
        <f t="shared" si="98"/>
        <v xml:space="preserve">', </v>
      </c>
      <c r="X263">
        <f t="shared" si="99"/>
        <v>1018485654</v>
      </c>
      <c r="Y263" t="str">
        <f t="shared" si="100"/>
        <v>, '</v>
      </c>
      <c r="Z263" t="str">
        <f t="shared" si="101"/>
        <v>Normal</v>
      </c>
      <c r="AA263" t="str">
        <f t="shared" si="102"/>
        <v>', '</v>
      </c>
      <c r="AB263" t="str">
        <f t="shared" si="103"/>
        <v>resto de Estudiantes</v>
      </c>
      <c r="AC263" t="str">
        <f t="shared" si="104"/>
        <v>', '</v>
      </c>
      <c r="AD263" t="str">
        <f t="shared" si="105"/>
        <v>Diurna</v>
      </c>
      <c r="AE263" t="str">
        <f t="shared" si="106"/>
        <v>', '</v>
      </c>
      <c r="AF263" t="str">
        <f t="shared" si="107"/>
        <v>N/A</v>
      </c>
      <c r="AG263" t="str">
        <f t="shared" si="108"/>
        <v>', NOW(), NOW())</v>
      </c>
      <c r="AI263" t="str">
        <f t="shared" si="109"/>
        <v>INSERT INTO estudiante (id, nombre, apellido1, apellido2, correo, documento, estado, semestre, jornada, pilo_paga, created_at, updated_at) VALUES (20096704, 'Hernan ', 'Osejo', 'Arcos', 'hosejo@javeriana.edu.co', 1018485654, 'Normal', 'resto de Estudiantes', 'Diurna', 'N/A', NOW(), NOW())</v>
      </c>
      <c r="BF263" t="s">
        <v>3811</v>
      </c>
    </row>
    <row r="264" spans="1:58" x14ac:dyDescent="0.25">
      <c r="A264">
        <v>20065528</v>
      </c>
      <c r="B264" t="s">
        <v>877</v>
      </c>
      <c r="C264" t="s">
        <v>434</v>
      </c>
      <c r="D264" t="s">
        <v>29</v>
      </c>
      <c r="E264" t="s">
        <v>878</v>
      </c>
      <c r="F264">
        <v>1032460191</v>
      </c>
      <c r="G264" t="s">
        <v>65</v>
      </c>
      <c r="H264" t="s">
        <v>173</v>
      </c>
      <c r="I264" t="s">
        <v>15</v>
      </c>
      <c r="J264" t="s">
        <v>16</v>
      </c>
      <c r="M264" t="str">
        <f t="shared" si="88"/>
        <v>INSERT INTO estudiante (id, nombre, apellido1, apellido2, correo, documento, estado, semestre, jornada, pilo_paga, created_at, updated_at) VALUES (</v>
      </c>
      <c r="N264">
        <f t="shared" si="89"/>
        <v>20065528</v>
      </c>
      <c r="O264" t="str">
        <f t="shared" si="90"/>
        <v>, '</v>
      </c>
      <c r="P264" t="str">
        <f t="shared" si="91"/>
        <v>Luz Alejandra</v>
      </c>
      <c r="Q264" t="str">
        <f t="shared" si="92"/>
        <v>', '</v>
      </c>
      <c r="R264" t="str">
        <f t="shared" si="93"/>
        <v>Duarte</v>
      </c>
      <c r="S264" t="str">
        <f t="shared" si="94"/>
        <v>', '</v>
      </c>
      <c r="T264" t="str">
        <f t="shared" si="95"/>
        <v>Herrera</v>
      </c>
      <c r="U264" t="str">
        <f t="shared" si="96"/>
        <v>', '</v>
      </c>
      <c r="V264" t="str">
        <f t="shared" si="97"/>
        <v>luz.duarte@javeriana.edu.co</v>
      </c>
      <c r="W264" t="str">
        <f t="shared" si="98"/>
        <v xml:space="preserve">', </v>
      </c>
      <c r="X264">
        <f t="shared" si="99"/>
        <v>1032460191</v>
      </c>
      <c r="Y264" t="str">
        <f t="shared" si="100"/>
        <v>, '</v>
      </c>
      <c r="Z264" t="str">
        <f t="shared" si="101"/>
        <v>Normal</v>
      </c>
      <c r="AA264" t="str">
        <f t="shared" si="102"/>
        <v>', '</v>
      </c>
      <c r="AB264" t="str">
        <f t="shared" si="103"/>
        <v>Resto de Estudiantes</v>
      </c>
      <c r="AC264" t="str">
        <f t="shared" si="104"/>
        <v>', '</v>
      </c>
      <c r="AD264" t="str">
        <f t="shared" si="105"/>
        <v>Nocturna</v>
      </c>
      <c r="AE264" t="str">
        <f t="shared" si="106"/>
        <v>', '</v>
      </c>
      <c r="AF264" t="str">
        <f t="shared" si="107"/>
        <v>N/A</v>
      </c>
      <c r="AG264" t="str">
        <f t="shared" si="108"/>
        <v>', NOW(), NOW())</v>
      </c>
      <c r="AI264" t="str">
        <f t="shared" si="109"/>
        <v>INSERT INTO estudiante (id, nombre, apellido1, apellido2, correo, documento, estado, semestre, jornada, pilo_paga, created_at, updated_at) VALUES (20065528, 'Luz Alejandra', 'Duarte', 'Herrera', 'luz.duarte@javeriana.edu.co', 1032460191, 'Normal', 'Resto de Estudiantes', 'Nocturna', 'N/A', NOW(), NOW())</v>
      </c>
      <c r="BF264" t="s">
        <v>3811</v>
      </c>
    </row>
    <row r="265" spans="1:58" x14ac:dyDescent="0.25">
      <c r="A265">
        <v>20248910</v>
      </c>
      <c r="B265" t="s">
        <v>879</v>
      </c>
      <c r="C265" t="s">
        <v>880</v>
      </c>
      <c r="D265" t="s">
        <v>334</v>
      </c>
      <c r="E265" t="s">
        <v>881</v>
      </c>
      <c r="F265">
        <v>1098780101</v>
      </c>
      <c r="G265" t="s">
        <v>65</v>
      </c>
      <c r="H265" t="s">
        <v>173</v>
      </c>
      <c r="I265" t="s">
        <v>21</v>
      </c>
      <c r="J265" t="s">
        <v>16</v>
      </c>
      <c r="M265" t="str">
        <f t="shared" si="88"/>
        <v>INSERT INTO estudiante (id, nombre, apellido1, apellido2, correo, documento, estado, semestre, jornada, pilo_paga, created_at, updated_at) VALUES (</v>
      </c>
      <c r="N265">
        <f t="shared" si="89"/>
        <v>20248910</v>
      </c>
      <c r="O265" t="str">
        <f t="shared" si="90"/>
        <v>, '</v>
      </c>
      <c r="P265" t="str">
        <f t="shared" si="91"/>
        <v>Silvia Helena</v>
      </c>
      <c r="Q265" t="str">
        <f t="shared" si="92"/>
        <v>', '</v>
      </c>
      <c r="R265" t="str">
        <f t="shared" si="93"/>
        <v>Franco</v>
      </c>
      <c r="S265" t="str">
        <f t="shared" si="94"/>
        <v>', '</v>
      </c>
      <c r="T265" t="str">
        <f t="shared" si="95"/>
        <v>Torres</v>
      </c>
      <c r="U265" t="str">
        <f t="shared" si="96"/>
        <v>', '</v>
      </c>
      <c r="V265" t="str">
        <f t="shared" si="97"/>
        <v>franco.silvia@javeriana.edu.co</v>
      </c>
      <c r="W265" t="str">
        <f t="shared" si="98"/>
        <v xml:space="preserve">', </v>
      </c>
      <c r="X265">
        <f t="shared" si="99"/>
        <v>1098780101</v>
      </c>
      <c r="Y265" t="str">
        <f t="shared" si="100"/>
        <v>, '</v>
      </c>
      <c r="Z265" t="str">
        <f t="shared" si="101"/>
        <v>Normal</v>
      </c>
      <c r="AA265" t="str">
        <f t="shared" si="102"/>
        <v>', '</v>
      </c>
      <c r="AB265" t="str">
        <f t="shared" si="103"/>
        <v>Resto de Estudiantes</v>
      </c>
      <c r="AC265" t="str">
        <f t="shared" si="104"/>
        <v>', '</v>
      </c>
      <c r="AD265" t="str">
        <f t="shared" si="105"/>
        <v>Diurna</v>
      </c>
      <c r="AE265" t="str">
        <f t="shared" si="106"/>
        <v>', '</v>
      </c>
      <c r="AF265" t="str">
        <f t="shared" si="107"/>
        <v>N/A</v>
      </c>
      <c r="AG265" t="str">
        <f t="shared" si="108"/>
        <v>', NOW(), NOW())</v>
      </c>
      <c r="AI265" t="str">
        <f t="shared" si="109"/>
        <v>INSERT INTO estudiante (id, nombre, apellido1, apellido2, correo, documento, estado, semestre, jornada, pilo_paga, created_at, updated_at) VALUES (20248910, 'Silvia Helena', 'Franco', 'Torres', 'franco.silvia@javeriana.edu.co', 1098780101, 'Normal', 'Resto de Estudiantes', 'Diurna', 'N/A', NOW(), NOW())</v>
      </c>
      <c r="BF265" t="s">
        <v>3811</v>
      </c>
    </row>
    <row r="266" spans="1:58" x14ac:dyDescent="0.25">
      <c r="A266">
        <v>20096115</v>
      </c>
      <c r="B266" t="s">
        <v>882</v>
      </c>
      <c r="C266" t="s">
        <v>76</v>
      </c>
      <c r="D266" t="s">
        <v>105</v>
      </c>
      <c r="E266" t="s">
        <v>883</v>
      </c>
      <c r="F266">
        <v>1014264080</v>
      </c>
      <c r="G266" t="s">
        <v>65</v>
      </c>
      <c r="H266" t="s">
        <v>173</v>
      </c>
      <c r="I266" t="s">
        <v>21</v>
      </c>
      <c r="J266" t="s">
        <v>16</v>
      </c>
      <c r="M266" t="str">
        <f t="shared" si="88"/>
        <v>INSERT INTO estudiante (id, nombre, apellido1, apellido2, correo, documento, estado, semestre, jornada, pilo_paga, created_at, updated_at) VALUES (</v>
      </c>
      <c r="N266">
        <f t="shared" si="89"/>
        <v>20096115</v>
      </c>
      <c r="O266" t="str">
        <f t="shared" si="90"/>
        <v>, '</v>
      </c>
      <c r="P266" t="str">
        <f t="shared" si="91"/>
        <v>Diego Sebastian</v>
      </c>
      <c r="Q266" t="str">
        <f t="shared" si="92"/>
        <v>', '</v>
      </c>
      <c r="R266" t="str">
        <f t="shared" si="93"/>
        <v>Acosta</v>
      </c>
      <c r="S266" t="str">
        <f t="shared" si="94"/>
        <v>', '</v>
      </c>
      <c r="T266" t="str">
        <f t="shared" si="95"/>
        <v>Moreno</v>
      </c>
      <c r="U266" t="str">
        <f t="shared" si="96"/>
        <v>', '</v>
      </c>
      <c r="V266" t="str">
        <f t="shared" si="97"/>
        <v>diego.acosta@javeriana.edu.co</v>
      </c>
      <c r="W266" t="str">
        <f t="shared" si="98"/>
        <v xml:space="preserve">', </v>
      </c>
      <c r="X266">
        <f t="shared" si="99"/>
        <v>1014264080</v>
      </c>
      <c r="Y266" t="str">
        <f t="shared" si="100"/>
        <v>, '</v>
      </c>
      <c r="Z266" t="str">
        <f t="shared" si="101"/>
        <v>Normal</v>
      </c>
      <c r="AA266" t="str">
        <f t="shared" si="102"/>
        <v>', '</v>
      </c>
      <c r="AB266" t="str">
        <f t="shared" si="103"/>
        <v>Resto de Estudiantes</v>
      </c>
      <c r="AC266" t="str">
        <f t="shared" si="104"/>
        <v>', '</v>
      </c>
      <c r="AD266" t="str">
        <f t="shared" si="105"/>
        <v>Diurna</v>
      </c>
      <c r="AE266" t="str">
        <f t="shared" si="106"/>
        <v>', '</v>
      </c>
      <c r="AF266" t="str">
        <f t="shared" si="107"/>
        <v>N/A</v>
      </c>
      <c r="AG266" t="str">
        <f t="shared" si="108"/>
        <v>', NOW(), NOW())</v>
      </c>
      <c r="AI266" t="str">
        <f t="shared" si="109"/>
        <v>INSERT INTO estudiante (id, nombre, apellido1, apellido2, correo, documento, estado, semestre, jornada, pilo_paga, created_at, updated_at) VALUES (20096115, 'Diego Sebastian', 'Acosta', 'Moreno', 'diego.acosta@javeriana.edu.co', 1014264080, 'Normal', 'Resto de Estudiantes', 'Diurna', 'N/A', NOW(), NOW())</v>
      </c>
      <c r="BF266" t="s">
        <v>3811</v>
      </c>
    </row>
    <row r="267" spans="1:58" x14ac:dyDescent="0.25">
      <c r="A267">
        <v>20111720</v>
      </c>
      <c r="B267" t="s">
        <v>884</v>
      </c>
      <c r="C267" t="s">
        <v>885</v>
      </c>
      <c r="D267" t="s">
        <v>601</v>
      </c>
      <c r="E267" t="s">
        <v>886</v>
      </c>
      <c r="F267">
        <v>1019115375</v>
      </c>
      <c r="G267" t="s">
        <v>65</v>
      </c>
      <c r="H267" t="s">
        <v>173</v>
      </c>
      <c r="I267" t="s">
        <v>21</v>
      </c>
      <c r="J267" t="s">
        <v>16</v>
      </c>
      <c r="M267" t="str">
        <f t="shared" si="88"/>
        <v>INSERT INTO estudiante (id, nombre, apellido1, apellido2, correo, documento, estado, semestre, jornada, pilo_paga, created_at, updated_at) VALUES (</v>
      </c>
      <c r="N267">
        <f t="shared" si="89"/>
        <v>20111720</v>
      </c>
      <c r="O267" t="str">
        <f t="shared" si="90"/>
        <v>, '</v>
      </c>
      <c r="P267" t="str">
        <f t="shared" si="91"/>
        <v>Laura Marcela</v>
      </c>
      <c r="Q267" t="str">
        <f t="shared" si="92"/>
        <v>', '</v>
      </c>
      <c r="R267" t="str">
        <f t="shared" si="93"/>
        <v>Aldana</v>
      </c>
      <c r="S267" t="str">
        <f t="shared" si="94"/>
        <v>', '</v>
      </c>
      <c r="T267" t="str">
        <f t="shared" si="95"/>
        <v>Lopez</v>
      </c>
      <c r="U267" t="str">
        <f t="shared" si="96"/>
        <v>', '</v>
      </c>
      <c r="V267" t="str">
        <f t="shared" si="97"/>
        <v>laura.aldana@javeriana.edu.co</v>
      </c>
      <c r="W267" t="str">
        <f t="shared" si="98"/>
        <v xml:space="preserve">', </v>
      </c>
      <c r="X267">
        <f t="shared" si="99"/>
        <v>1019115375</v>
      </c>
      <c r="Y267" t="str">
        <f t="shared" si="100"/>
        <v>, '</v>
      </c>
      <c r="Z267" t="str">
        <f t="shared" si="101"/>
        <v>Normal</v>
      </c>
      <c r="AA267" t="str">
        <f t="shared" si="102"/>
        <v>', '</v>
      </c>
      <c r="AB267" t="str">
        <f t="shared" si="103"/>
        <v>Resto de Estudiantes</v>
      </c>
      <c r="AC267" t="str">
        <f t="shared" si="104"/>
        <v>', '</v>
      </c>
      <c r="AD267" t="str">
        <f t="shared" si="105"/>
        <v>Diurna</v>
      </c>
      <c r="AE267" t="str">
        <f t="shared" si="106"/>
        <v>', '</v>
      </c>
      <c r="AF267" t="str">
        <f t="shared" si="107"/>
        <v>N/A</v>
      </c>
      <c r="AG267" t="str">
        <f t="shared" si="108"/>
        <v>', NOW(), NOW())</v>
      </c>
      <c r="AI267" t="str">
        <f t="shared" si="109"/>
        <v>INSERT INTO estudiante (id, nombre, apellido1, apellido2, correo, documento, estado, semestre, jornada, pilo_paga, created_at, updated_at) VALUES (20111720, 'Laura Marcela', 'Aldana', 'Lopez', 'laura.aldana@javeriana.edu.co', 1019115375, 'Normal', 'Resto de Estudiantes', 'Diurna', 'N/A', NOW(), NOW())</v>
      </c>
      <c r="BF267" t="s">
        <v>3811</v>
      </c>
    </row>
    <row r="268" spans="1:58" x14ac:dyDescent="0.25">
      <c r="A268">
        <v>20058946</v>
      </c>
      <c r="B268" t="s">
        <v>887</v>
      </c>
      <c r="C268" t="s">
        <v>153</v>
      </c>
      <c r="D268" t="s">
        <v>888</v>
      </c>
      <c r="E268" t="s">
        <v>889</v>
      </c>
      <c r="F268">
        <v>1032470787</v>
      </c>
      <c r="G268" t="s">
        <v>65</v>
      </c>
      <c r="H268" t="s">
        <v>173</v>
      </c>
      <c r="I268" t="s">
        <v>21</v>
      </c>
      <c r="J268" t="s">
        <v>16</v>
      </c>
      <c r="M268" t="str">
        <f t="shared" si="88"/>
        <v>INSERT INTO estudiante (id, nombre, apellido1, apellido2, correo, documento, estado, semestre, jornada, pilo_paga, created_at, updated_at) VALUES (</v>
      </c>
      <c r="N268">
        <f t="shared" si="89"/>
        <v>20058946</v>
      </c>
      <c r="O268" t="str">
        <f t="shared" si="90"/>
        <v>, '</v>
      </c>
      <c r="P268" t="str">
        <f t="shared" si="91"/>
        <v>MAIRA ALEJANDRA</v>
      </c>
      <c r="Q268" t="str">
        <f t="shared" si="92"/>
        <v>', '</v>
      </c>
      <c r="R268" t="str">
        <f t="shared" si="93"/>
        <v>ALVAREZ</v>
      </c>
      <c r="S268" t="str">
        <f t="shared" si="94"/>
        <v>', '</v>
      </c>
      <c r="T268" t="str">
        <f t="shared" si="95"/>
        <v>FUENTES</v>
      </c>
      <c r="U268" t="str">
        <f t="shared" si="96"/>
        <v>', '</v>
      </c>
      <c r="V268" t="str">
        <f t="shared" si="97"/>
        <v>maira.alvarez@javeriana.edu.co</v>
      </c>
      <c r="W268" t="str">
        <f t="shared" si="98"/>
        <v xml:space="preserve">', </v>
      </c>
      <c r="X268">
        <f t="shared" si="99"/>
        <v>1032470787</v>
      </c>
      <c r="Y268" t="str">
        <f t="shared" si="100"/>
        <v>, '</v>
      </c>
      <c r="Z268" t="str">
        <f t="shared" si="101"/>
        <v>Normal</v>
      </c>
      <c r="AA268" t="str">
        <f t="shared" si="102"/>
        <v>', '</v>
      </c>
      <c r="AB268" t="str">
        <f t="shared" si="103"/>
        <v>Resto de Estudiantes</v>
      </c>
      <c r="AC268" t="str">
        <f t="shared" si="104"/>
        <v>', '</v>
      </c>
      <c r="AD268" t="str">
        <f t="shared" si="105"/>
        <v>Diurna</v>
      </c>
      <c r="AE268" t="str">
        <f t="shared" si="106"/>
        <v>', '</v>
      </c>
      <c r="AF268" t="str">
        <f t="shared" si="107"/>
        <v>N/A</v>
      </c>
      <c r="AG268" t="str">
        <f t="shared" si="108"/>
        <v>', NOW(), NOW())</v>
      </c>
      <c r="AI268" t="str">
        <f t="shared" si="109"/>
        <v>INSERT INTO estudiante (id, nombre, apellido1, apellido2, correo, documento, estado, semestre, jornada, pilo_paga, created_at, updated_at) VALUES (20058946, 'MAIRA ALEJANDRA', 'ALVAREZ', 'FUENTES', 'maira.alvarez@javeriana.edu.co', 1032470787, 'Normal', 'Resto de Estudiantes', 'Diurna', 'N/A', NOW(), NOW())</v>
      </c>
      <c r="BF268" t="s">
        <v>3811</v>
      </c>
    </row>
    <row r="269" spans="1:58" x14ac:dyDescent="0.25">
      <c r="A269">
        <v>20111443</v>
      </c>
      <c r="B269" t="s">
        <v>890</v>
      </c>
      <c r="C269" t="s">
        <v>691</v>
      </c>
      <c r="D269" t="s">
        <v>891</v>
      </c>
      <c r="E269" t="s">
        <v>892</v>
      </c>
      <c r="F269">
        <v>1014241149</v>
      </c>
      <c r="G269" t="s">
        <v>65</v>
      </c>
      <c r="H269" t="s">
        <v>173</v>
      </c>
      <c r="I269" t="s">
        <v>15</v>
      </c>
      <c r="J269" t="s">
        <v>16</v>
      </c>
      <c r="M269" t="str">
        <f t="shared" si="88"/>
        <v>INSERT INTO estudiante (id, nombre, apellido1, apellido2, correo, documento, estado, semestre, jornada, pilo_paga, created_at, updated_at) VALUES (</v>
      </c>
      <c r="N269">
        <f t="shared" si="89"/>
        <v>20111443</v>
      </c>
      <c r="O269" t="str">
        <f t="shared" si="90"/>
        <v>, '</v>
      </c>
      <c r="P269" t="str">
        <f t="shared" si="91"/>
        <v>Alejandro</v>
      </c>
      <c r="Q269" t="str">
        <f t="shared" si="92"/>
        <v>', '</v>
      </c>
      <c r="R269" t="str">
        <f t="shared" si="93"/>
        <v>Amaya</v>
      </c>
      <c r="S269" t="str">
        <f t="shared" si="94"/>
        <v>', '</v>
      </c>
      <c r="T269" t="str">
        <f t="shared" si="95"/>
        <v>Maturana</v>
      </c>
      <c r="U269" t="str">
        <f t="shared" si="96"/>
        <v>', '</v>
      </c>
      <c r="V269" t="str">
        <f t="shared" si="97"/>
        <v>alejandro.amaya@javeriana.edu.co</v>
      </c>
      <c r="W269" t="str">
        <f t="shared" si="98"/>
        <v xml:space="preserve">', </v>
      </c>
      <c r="X269">
        <f t="shared" si="99"/>
        <v>1014241149</v>
      </c>
      <c r="Y269" t="str">
        <f t="shared" si="100"/>
        <v>, '</v>
      </c>
      <c r="Z269" t="str">
        <f t="shared" si="101"/>
        <v>Normal</v>
      </c>
      <c r="AA269" t="str">
        <f t="shared" si="102"/>
        <v>', '</v>
      </c>
      <c r="AB269" t="str">
        <f t="shared" si="103"/>
        <v>Resto de Estudiantes</v>
      </c>
      <c r="AC269" t="str">
        <f t="shared" si="104"/>
        <v>', '</v>
      </c>
      <c r="AD269" t="str">
        <f t="shared" si="105"/>
        <v>Nocturna</v>
      </c>
      <c r="AE269" t="str">
        <f t="shared" si="106"/>
        <v>', '</v>
      </c>
      <c r="AF269" t="str">
        <f t="shared" si="107"/>
        <v>N/A</v>
      </c>
      <c r="AG269" t="str">
        <f t="shared" si="108"/>
        <v>', NOW(), NOW())</v>
      </c>
      <c r="AI269" t="str">
        <f t="shared" si="109"/>
        <v>INSERT INTO estudiante (id, nombre, apellido1, apellido2, correo, documento, estado, semestre, jornada, pilo_paga, created_at, updated_at) VALUES (20111443, 'Alejandro', 'Amaya', 'Maturana', 'alejandro.amaya@javeriana.edu.co', 1014241149, 'Normal', 'Resto de Estudiantes', 'Nocturna', 'N/A', NOW(), NOW())</v>
      </c>
      <c r="BF269" t="s">
        <v>3811</v>
      </c>
    </row>
    <row r="270" spans="1:58" x14ac:dyDescent="0.25">
      <c r="A270">
        <v>20066670</v>
      </c>
      <c r="B270" t="s">
        <v>893</v>
      </c>
      <c r="C270" t="s">
        <v>894</v>
      </c>
      <c r="D270" t="s">
        <v>895</v>
      </c>
      <c r="E270" t="s">
        <v>896</v>
      </c>
      <c r="F270">
        <v>1115086224</v>
      </c>
      <c r="G270" t="s">
        <v>65</v>
      </c>
      <c r="H270" t="s">
        <v>173</v>
      </c>
      <c r="I270" t="s">
        <v>21</v>
      </c>
      <c r="J270" t="s">
        <v>16</v>
      </c>
      <c r="M270" t="str">
        <f t="shared" si="88"/>
        <v>INSERT INTO estudiante (id, nombre, apellido1, apellido2, correo, documento, estado, semestre, jornada, pilo_paga, created_at, updated_at) VALUES (</v>
      </c>
      <c r="N270">
        <f t="shared" si="89"/>
        <v>20066670</v>
      </c>
      <c r="O270" t="str">
        <f t="shared" si="90"/>
        <v>, '</v>
      </c>
      <c r="P270" t="str">
        <f t="shared" si="91"/>
        <v>Tatiana</v>
      </c>
      <c r="Q270" t="str">
        <f t="shared" si="92"/>
        <v>', '</v>
      </c>
      <c r="R270" t="str">
        <f t="shared" si="93"/>
        <v>Aragon</v>
      </c>
      <c r="S270" t="str">
        <f t="shared" si="94"/>
        <v>', '</v>
      </c>
      <c r="T270" t="str">
        <f t="shared" si="95"/>
        <v>Fatat</v>
      </c>
      <c r="U270" t="str">
        <f t="shared" si="96"/>
        <v>', '</v>
      </c>
      <c r="V270" t="str">
        <f t="shared" si="97"/>
        <v>taragon@javeriana.edu.co</v>
      </c>
      <c r="W270" t="str">
        <f t="shared" si="98"/>
        <v xml:space="preserve">', </v>
      </c>
      <c r="X270">
        <f t="shared" si="99"/>
        <v>1115086224</v>
      </c>
      <c r="Y270" t="str">
        <f t="shared" si="100"/>
        <v>, '</v>
      </c>
      <c r="Z270" t="str">
        <f t="shared" si="101"/>
        <v>Normal</v>
      </c>
      <c r="AA270" t="str">
        <f t="shared" si="102"/>
        <v>', '</v>
      </c>
      <c r="AB270" t="str">
        <f t="shared" si="103"/>
        <v>Resto de Estudiantes</v>
      </c>
      <c r="AC270" t="str">
        <f t="shared" si="104"/>
        <v>', '</v>
      </c>
      <c r="AD270" t="str">
        <f t="shared" si="105"/>
        <v>Diurna</v>
      </c>
      <c r="AE270" t="str">
        <f t="shared" si="106"/>
        <v>', '</v>
      </c>
      <c r="AF270" t="str">
        <f t="shared" si="107"/>
        <v>N/A</v>
      </c>
      <c r="AG270" t="str">
        <f t="shared" si="108"/>
        <v>', NOW(), NOW())</v>
      </c>
      <c r="AI270" t="str">
        <f t="shared" si="109"/>
        <v>INSERT INTO estudiante (id, nombre, apellido1, apellido2, correo, documento, estado, semestre, jornada, pilo_paga, created_at, updated_at) VALUES (20066670, 'Tatiana', 'Aragon', 'Fatat', 'taragon@javeriana.edu.co', 1115086224, 'Normal', 'Resto de Estudiantes', 'Diurna', 'N/A', NOW(), NOW())</v>
      </c>
      <c r="BF270" t="s">
        <v>3811</v>
      </c>
    </row>
    <row r="271" spans="1:58" x14ac:dyDescent="0.25">
      <c r="A271">
        <v>20095206</v>
      </c>
      <c r="B271" t="s">
        <v>440</v>
      </c>
      <c r="C271" t="s">
        <v>897</v>
      </c>
      <c r="D271" t="s">
        <v>898</v>
      </c>
      <c r="E271" t="s">
        <v>899</v>
      </c>
      <c r="F271">
        <v>1098766661</v>
      </c>
      <c r="G271" t="s">
        <v>65</v>
      </c>
      <c r="H271" t="s">
        <v>173</v>
      </c>
      <c r="I271" t="s">
        <v>21</v>
      </c>
      <c r="J271" t="s">
        <v>16</v>
      </c>
      <c r="M271" t="str">
        <f t="shared" si="88"/>
        <v>INSERT INTO estudiante (id, nombre, apellido1, apellido2, correo, documento, estado, semestre, jornada, pilo_paga, created_at, updated_at) VALUES (</v>
      </c>
      <c r="N271">
        <f t="shared" si="89"/>
        <v>20095206</v>
      </c>
      <c r="O271" t="str">
        <f t="shared" si="90"/>
        <v>, '</v>
      </c>
      <c r="P271" t="str">
        <f t="shared" si="91"/>
        <v>Javier Guillermo</v>
      </c>
      <c r="Q271" t="str">
        <f t="shared" si="92"/>
        <v>', '</v>
      </c>
      <c r="R271" t="str">
        <f t="shared" si="93"/>
        <v>Arenas</v>
      </c>
      <c r="S271" t="str">
        <f t="shared" si="94"/>
        <v>', '</v>
      </c>
      <c r="T271" t="str">
        <f t="shared" si="95"/>
        <v>Rosero</v>
      </c>
      <c r="U271" t="str">
        <f t="shared" si="96"/>
        <v>', '</v>
      </c>
      <c r="V271" t="str">
        <f t="shared" si="97"/>
        <v>arenas.javier@javeriana.edu.co</v>
      </c>
      <c r="W271" t="str">
        <f t="shared" si="98"/>
        <v xml:space="preserve">', </v>
      </c>
      <c r="X271">
        <f t="shared" si="99"/>
        <v>1098766661</v>
      </c>
      <c r="Y271" t="str">
        <f t="shared" si="100"/>
        <v>, '</v>
      </c>
      <c r="Z271" t="str">
        <f t="shared" si="101"/>
        <v>Normal</v>
      </c>
      <c r="AA271" t="str">
        <f t="shared" si="102"/>
        <v>', '</v>
      </c>
      <c r="AB271" t="str">
        <f t="shared" si="103"/>
        <v>Resto de Estudiantes</v>
      </c>
      <c r="AC271" t="str">
        <f t="shared" si="104"/>
        <v>', '</v>
      </c>
      <c r="AD271" t="str">
        <f t="shared" si="105"/>
        <v>Diurna</v>
      </c>
      <c r="AE271" t="str">
        <f t="shared" si="106"/>
        <v>', '</v>
      </c>
      <c r="AF271" t="str">
        <f t="shared" si="107"/>
        <v>N/A</v>
      </c>
      <c r="AG271" t="str">
        <f t="shared" si="108"/>
        <v>', NOW(), NOW())</v>
      </c>
      <c r="AI271" t="str">
        <f t="shared" si="109"/>
        <v>INSERT INTO estudiante (id, nombre, apellido1, apellido2, correo, documento, estado, semestre, jornada, pilo_paga, created_at, updated_at) VALUES (20095206, 'Javier Guillermo', 'Arenas', 'Rosero', 'arenas.javier@javeriana.edu.co', 1098766661, 'Normal', 'Resto de Estudiantes', 'Diurna', 'N/A', NOW(), NOW())</v>
      </c>
      <c r="BF271" t="s">
        <v>3811</v>
      </c>
    </row>
    <row r="272" spans="1:58" x14ac:dyDescent="0.25">
      <c r="A272">
        <v>20029027</v>
      </c>
      <c r="B272" t="s">
        <v>900</v>
      </c>
      <c r="C272" t="s">
        <v>901</v>
      </c>
      <c r="D272" t="s">
        <v>407</v>
      </c>
      <c r="E272" t="s">
        <v>902</v>
      </c>
      <c r="F272">
        <v>1015443670</v>
      </c>
      <c r="G272" t="s">
        <v>65</v>
      </c>
      <c r="H272" t="s">
        <v>173</v>
      </c>
      <c r="I272" t="s">
        <v>21</v>
      </c>
      <c r="J272" t="s">
        <v>16</v>
      </c>
      <c r="M272" t="str">
        <f t="shared" si="88"/>
        <v>INSERT INTO estudiante (id, nombre, apellido1, apellido2, correo, documento, estado, semestre, jornada, pilo_paga, created_at, updated_at) VALUES (</v>
      </c>
      <c r="N272">
        <f t="shared" si="89"/>
        <v>20029027</v>
      </c>
      <c r="O272" t="str">
        <f t="shared" si="90"/>
        <v>, '</v>
      </c>
      <c r="P272" t="str">
        <f t="shared" si="91"/>
        <v>David</v>
      </c>
      <c r="Q272" t="str">
        <f t="shared" si="92"/>
        <v>', '</v>
      </c>
      <c r="R272" t="str">
        <f t="shared" si="93"/>
        <v>Arevalo</v>
      </c>
      <c r="S272" t="str">
        <f t="shared" si="94"/>
        <v>', '</v>
      </c>
      <c r="T272" t="str">
        <f t="shared" si="95"/>
        <v>Garcia</v>
      </c>
      <c r="U272" t="str">
        <f t="shared" si="96"/>
        <v>', '</v>
      </c>
      <c r="V272" t="str">
        <f t="shared" si="97"/>
        <v>arevalo.david@javeriana.edu.co</v>
      </c>
      <c r="W272" t="str">
        <f t="shared" si="98"/>
        <v xml:space="preserve">', </v>
      </c>
      <c r="X272">
        <f t="shared" si="99"/>
        <v>1015443670</v>
      </c>
      <c r="Y272" t="str">
        <f t="shared" si="100"/>
        <v>, '</v>
      </c>
      <c r="Z272" t="str">
        <f t="shared" si="101"/>
        <v>Normal</v>
      </c>
      <c r="AA272" t="str">
        <f t="shared" si="102"/>
        <v>', '</v>
      </c>
      <c r="AB272" t="str">
        <f t="shared" si="103"/>
        <v>Resto de Estudiantes</v>
      </c>
      <c r="AC272" t="str">
        <f t="shared" si="104"/>
        <v>', '</v>
      </c>
      <c r="AD272" t="str">
        <f t="shared" si="105"/>
        <v>Diurna</v>
      </c>
      <c r="AE272" t="str">
        <f t="shared" si="106"/>
        <v>', '</v>
      </c>
      <c r="AF272" t="str">
        <f t="shared" si="107"/>
        <v>N/A</v>
      </c>
      <c r="AG272" t="str">
        <f t="shared" si="108"/>
        <v>', NOW(), NOW())</v>
      </c>
      <c r="AI272" t="str">
        <f t="shared" si="109"/>
        <v>INSERT INTO estudiante (id, nombre, apellido1, apellido2, correo, documento, estado, semestre, jornada, pilo_paga, created_at, updated_at) VALUES (20029027, 'David', 'Arevalo', 'Garcia', 'arevalo.david@javeriana.edu.co', 1015443670, 'Normal', 'Resto de Estudiantes', 'Diurna', 'N/A', NOW(), NOW())</v>
      </c>
      <c r="BF272" t="s">
        <v>3811</v>
      </c>
    </row>
    <row r="273" spans="1:58" x14ac:dyDescent="0.25">
      <c r="A273">
        <v>20086470</v>
      </c>
      <c r="B273" t="s">
        <v>674</v>
      </c>
      <c r="C273" t="s">
        <v>672</v>
      </c>
      <c r="D273" t="s">
        <v>903</v>
      </c>
      <c r="E273" t="s">
        <v>904</v>
      </c>
      <c r="F273">
        <v>1020793084</v>
      </c>
      <c r="G273" t="s">
        <v>65</v>
      </c>
      <c r="H273" t="s">
        <v>173</v>
      </c>
      <c r="I273" t="s">
        <v>21</v>
      </c>
      <c r="J273" t="s">
        <v>16</v>
      </c>
      <c r="M273" t="str">
        <f t="shared" si="88"/>
        <v>INSERT INTO estudiante (id, nombre, apellido1, apellido2, correo, documento, estado, semestre, jornada, pilo_paga, created_at, updated_at) VALUES (</v>
      </c>
      <c r="N273">
        <f t="shared" si="89"/>
        <v>20086470</v>
      </c>
      <c r="O273" t="str">
        <f t="shared" si="90"/>
        <v>, '</v>
      </c>
      <c r="P273" t="str">
        <f t="shared" si="91"/>
        <v>Camilo</v>
      </c>
      <c r="Q273" t="str">
        <f t="shared" si="92"/>
        <v>', '</v>
      </c>
      <c r="R273" t="str">
        <f t="shared" si="93"/>
        <v>Arias</v>
      </c>
      <c r="S273" t="str">
        <f t="shared" si="94"/>
        <v>', '</v>
      </c>
      <c r="T273" t="str">
        <f t="shared" si="95"/>
        <v>Parra</v>
      </c>
      <c r="U273" t="str">
        <f t="shared" si="96"/>
        <v>', '</v>
      </c>
      <c r="V273" t="str">
        <f t="shared" si="97"/>
        <v>camiloarias@javeriana.edu.co</v>
      </c>
      <c r="W273" t="str">
        <f t="shared" si="98"/>
        <v xml:space="preserve">', </v>
      </c>
      <c r="X273">
        <f t="shared" si="99"/>
        <v>1020793084</v>
      </c>
      <c r="Y273" t="str">
        <f t="shared" si="100"/>
        <v>, '</v>
      </c>
      <c r="Z273" t="str">
        <f t="shared" si="101"/>
        <v>Normal</v>
      </c>
      <c r="AA273" t="str">
        <f t="shared" si="102"/>
        <v>', '</v>
      </c>
      <c r="AB273" t="str">
        <f t="shared" si="103"/>
        <v>Resto de Estudiantes</v>
      </c>
      <c r="AC273" t="str">
        <f t="shared" si="104"/>
        <v>', '</v>
      </c>
      <c r="AD273" t="str">
        <f t="shared" si="105"/>
        <v>Diurna</v>
      </c>
      <c r="AE273" t="str">
        <f t="shared" si="106"/>
        <v>', '</v>
      </c>
      <c r="AF273" t="str">
        <f t="shared" si="107"/>
        <v>N/A</v>
      </c>
      <c r="AG273" t="str">
        <f t="shared" si="108"/>
        <v>', NOW(), NOW())</v>
      </c>
      <c r="AI273" t="str">
        <f t="shared" si="109"/>
        <v>INSERT INTO estudiante (id, nombre, apellido1, apellido2, correo, documento, estado, semestre, jornada, pilo_paga, created_at, updated_at) VALUES (20086470, 'Camilo', 'Arias', 'Parra', 'camiloarias@javeriana.edu.co', 1020793084, 'Normal', 'Resto de Estudiantes', 'Diurna', 'N/A', NOW(), NOW())</v>
      </c>
      <c r="BF273" t="s">
        <v>3811</v>
      </c>
    </row>
    <row r="274" spans="1:58" x14ac:dyDescent="0.25">
      <c r="A274">
        <v>20106043</v>
      </c>
      <c r="B274" t="s">
        <v>905</v>
      </c>
      <c r="C274" t="s">
        <v>906</v>
      </c>
      <c r="D274" t="s">
        <v>92</v>
      </c>
      <c r="E274" t="s">
        <v>907</v>
      </c>
      <c r="F274">
        <v>1016093106</v>
      </c>
      <c r="G274" t="s">
        <v>65</v>
      </c>
      <c r="H274" t="s">
        <v>173</v>
      </c>
      <c r="I274" t="s">
        <v>21</v>
      </c>
      <c r="J274" t="s">
        <v>16</v>
      </c>
      <c r="M274" t="str">
        <f t="shared" si="88"/>
        <v>INSERT INTO estudiante (id, nombre, apellido1, apellido2, correo, documento, estado, semestre, jornada, pilo_paga, created_at, updated_at) VALUES (</v>
      </c>
      <c r="N274">
        <f t="shared" si="89"/>
        <v>20106043</v>
      </c>
      <c r="O274" t="str">
        <f t="shared" si="90"/>
        <v>, '</v>
      </c>
      <c r="P274" t="str">
        <f t="shared" si="91"/>
        <v>Luis Felipe</v>
      </c>
      <c r="Q274" t="str">
        <f t="shared" si="92"/>
        <v>', '</v>
      </c>
      <c r="R274" t="str">
        <f t="shared" si="93"/>
        <v>Arjona</v>
      </c>
      <c r="S274" t="str">
        <f t="shared" si="94"/>
        <v>', '</v>
      </c>
      <c r="T274" t="str">
        <f t="shared" si="95"/>
        <v>Buitrago</v>
      </c>
      <c r="U274" t="str">
        <f t="shared" si="96"/>
        <v>', '</v>
      </c>
      <c r="V274" t="str">
        <f t="shared" si="97"/>
        <v>larjona@javeriana.edu.co</v>
      </c>
      <c r="W274" t="str">
        <f t="shared" si="98"/>
        <v xml:space="preserve">', </v>
      </c>
      <c r="X274">
        <f t="shared" si="99"/>
        <v>1016093106</v>
      </c>
      <c r="Y274" t="str">
        <f t="shared" si="100"/>
        <v>, '</v>
      </c>
      <c r="Z274" t="str">
        <f t="shared" si="101"/>
        <v>Normal</v>
      </c>
      <c r="AA274" t="str">
        <f t="shared" si="102"/>
        <v>', '</v>
      </c>
      <c r="AB274" t="str">
        <f t="shared" si="103"/>
        <v>Resto de Estudiantes</v>
      </c>
      <c r="AC274" t="str">
        <f t="shared" si="104"/>
        <v>', '</v>
      </c>
      <c r="AD274" t="str">
        <f t="shared" si="105"/>
        <v>Diurna</v>
      </c>
      <c r="AE274" t="str">
        <f t="shared" si="106"/>
        <v>', '</v>
      </c>
      <c r="AF274" t="str">
        <f t="shared" si="107"/>
        <v>N/A</v>
      </c>
      <c r="AG274" t="str">
        <f t="shared" si="108"/>
        <v>', NOW(), NOW())</v>
      </c>
      <c r="AI274" t="str">
        <f t="shared" si="109"/>
        <v>INSERT INTO estudiante (id, nombre, apellido1, apellido2, correo, documento, estado, semestre, jornada, pilo_paga, created_at, updated_at) VALUES (20106043, 'Luis Felipe', 'Arjona', 'Buitrago', 'larjona@javeriana.edu.co', 1016093106, 'Normal', 'Resto de Estudiantes', 'Diurna', 'N/A', NOW(), NOW())</v>
      </c>
      <c r="BF274" t="s">
        <v>3811</v>
      </c>
    </row>
    <row r="275" spans="1:58" x14ac:dyDescent="0.25">
      <c r="A275">
        <v>20019951</v>
      </c>
      <c r="B275" t="s">
        <v>908</v>
      </c>
      <c r="C275" t="s">
        <v>909</v>
      </c>
      <c r="D275" t="s">
        <v>910</v>
      </c>
      <c r="E275" t="s">
        <v>911</v>
      </c>
      <c r="F275">
        <v>1067925561</v>
      </c>
      <c r="G275" t="s">
        <v>65</v>
      </c>
      <c r="H275" t="s">
        <v>173</v>
      </c>
      <c r="I275" t="s">
        <v>21</v>
      </c>
      <c r="J275" t="s">
        <v>16</v>
      </c>
      <c r="M275" t="str">
        <f t="shared" si="88"/>
        <v>INSERT INTO estudiante (id, nombre, apellido1, apellido2, correo, documento, estado, semestre, jornada, pilo_paga, created_at, updated_at) VALUES (</v>
      </c>
      <c r="N275">
        <f t="shared" si="89"/>
        <v>20019951</v>
      </c>
      <c r="O275" t="str">
        <f t="shared" si="90"/>
        <v>, '</v>
      </c>
      <c r="P275" t="str">
        <f t="shared" si="91"/>
        <v>Carlos Andres</v>
      </c>
      <c r="Q275" t="str">
        <f t="shared" si="92"/>
        <v>', '</v>
      </c>
      <c r="R275" t="str">
        <f t="shared" si="93"/>
        <v>Avila</v>
      </c>
      <c r="S275" t="str">
        <f t="shared" si="94"/>
        <v>', '</v>
      </c>
      <c r="T275" t="str">
        <f t="shared" si="95"/>
        <v>Aguirre</v>
      </c>
      <c r="U275" t="str">
        <f t="shared" si="96"/>
        <v>', '</v>
      </c>
      <c r="V275" t="str">
        <f t="shared" si="97"/>
        <v>avila.carlos@javeriana.edu.co</v>
      </c>
      <c r="W275" t="str">
        <f t="shared" si="98"/>
        <v xml:space="preserve">', </v>
      </c>
      <c r="X275">
        <f t="shared" si="99"/>
        <v>1067925561</v>
      </c>
      <c r="Y275" t="str">
        <f t="shared" si="100"/>
        <v>, '</v>
      </c>
      <c r="Z275" t="str">
        <f t="shared" si="101"/>
        <v>Normal</v>
      </c>
      <c r="AA275" t="str">
        <f t="shared" si="102"/>
        <v>', '</v>
      </c>
      <c r="AB275" t="str">
        <f t="shared" si="103"/>
        <v>Resto de Estudiantes</v>
      </c>
      <c r="AC275" t="str">
        <f t="shared" si="104"/>
        <v>', '</v>
      </c>
      <c r="AD275" t="str">
        <f t="shared" si="105"/>
        <v>Diurna</v>
      </c>
      <c r="AE275" t="str">
        <f t="shared" si="106"/>
        <v>', '</v>
      </c>
      <c r="AF275" t="str">
        <f t="shared" si="107"/>
        <v>N/A</v>
      </c>
      <c r="AG275" t="str">
        <f t="shared" si="108"/>
        <v>', NOW(), NOW())</v>
      </c>
      <c r="AI275" t="str">
        <f t="shared" si="109"/>
        <v>INSERT INTO estudiante (id, nombre, apellido1, apellido2, correo, documento, estado, semestre, jornada, pilo_paga, created_at, updated_at) VALUES (20019951, 'Carlos Andres', 'Avila', 'Aguirre', 'avila.carlos@javeriana.edu.co', 1067925561, 'Normal', 'Resto de Estudiantes', 'Diurna', 'N/A', NOW(), NOW())</v>
      </c>
      <c r="BF275" t="s">
        <v>3811</v>
      </c>
    </row>
    <row r="276" spans="1:58" x14ac:dyDescent="0.25">
      <c r="A276">
        <v>20029205</v>
      </c>
      <c r="B276" t="s">
        <v>912</v>
      </c>
      <c r="C276" t="s">
        <v>913</v>
      </c>
      <c r="D276" t="s">
        <v>402</v>
      </c>
      <c r="E276" t="s">
        <v>914</v>
      </c>
      <c r="F276">
        <v>1073505340</v>
      </c>
      <c r="G276" t="s">
        <v>65</v>
      </c>
      <c r="H276" t="s">
        <v>173</v>
      </c>
      <c r="I276" t="s">
        <v>15</v>
      </c>
      <c r="J276" t="s">
        <v>16</v>
      </c>
      <c r="M276" t="str">
        <f t="shared" si="88"/>
        <v>INSERT INTO estudiante (id, nombre, apellido1, apellido2, correo, documento, estado, semestre, jornada, pilo_paga, created_at, updated_at) VALUES (</v>
      </c>
      <c r="N276">
        <f t="shared" si="89"/>
        <v>20029205</v>
      </c>
      <c r="O276" t="str">
        <f t="shared" si="90"/>
        <v>, '</v>
      </c>
      <c r="P276" t="str">
        <f t="shared" si="91"/>
        <v>Julieth Lorena</v>
      </c>
      <c r="Q276" t="str">
        <f t="shared" si="92"/>
        <v>', '</v>
      </c>
      <c r="R276" t="str">
        <f t="shared" si="93"/>
        <v>Barbosa</v>
      </c>
      <c r="S276" t="str">
        <f t="shared" si="94"/>
        <v>', '</v>
      </c>
      <c r="T276" t="str">
        <f t="shared" si="95"/>
        <v>Quintero</v>
      </c>
      <c r="U276" t="str">
        <f t="shared" si="96"/>
        <v>', '</v>
      </c>
      <c r="V276" t="str">
        <f t="shared" si="97"/>
        <v>julieth.barbosa@javeriana.edu.co</v>
      </c>
      <c r="W276" t="str">
        <f t="shared" si="98"/>
        <v xml:space="preserve">', </v>
      </c>
      <c r="X276">
        <f t="shared" si="99"/>
        <v>1073505340</v>
      </c>
      <c r="Y276" t="str">
        <f t="shared" si="100"/>
        <v>, '</v>
      </c>
      <c r="Z276" t="str">
        <f t="shared" si="101"/>
        <v>Normal</v>
      </c>
      <c r="AA276" t="str">
        <f t="shared" si="102"/>
        <v>', '</v>
      </c>
      <c r="AB276" t="str">
        <f t="shared" si="103"/>
        <v>Resto de Estudiantes</v>
      </c>
      <c r="AC276" t="str">
        <f t="shared" si="104"/>
        <v>', '</v>
      </c>
      <c r="AD276" t="str">
        <f t="shared" si="105"/>
        <v>Nocturna</v>
      </c>
      <c r="AE276" t="str">
        <f t="shared" si="106"/>
        <v>', '</v>
      </c>
      <c r="AF276" t="str">
        <f t="shared" si="107"/>
        <v>N/A</v>
      </c>
      <c r="AG276" t="str">
        <f t="shared" si="108"/>
        <v>', NOW(), NOW())</v>
      </c>
      <c r="AI276" t="str">
        <f t="shared" si="109"/>
        <v>INSERT INTO estudiante (id, nombre, apellido1, apellido2, correo, documento, estado, semestre, jornada, pilo_paga, created_at, updated_at) VALUES (20029205, 'Julieth Lorena', 'Barbosa', 'Quintero', 'julieth.barbosa@javeriana.edu.co', 1073505340, 'Normal', 'Resto de Estudiantes', 'Nocturna', 'N/A', NOW(), NOW())</v>
      </c>
      <c r="BF276" t="s">
        <v>3811</v>
      </c>
    </row>
    <row r="277" spans="1:58" x14ac:dyDescent="0.25">
      <c r="A277">
        <v>20123095</v>
      </c>
      <c r="B277" t="s">
        <v>297</v>
      </c>
      <c r="C277" t="s">
        <v>915</v>
      </c>
      <c r="D277" t="s">
        <v>407</v>
      </c>
      <c r="E277" t="s">
        <v>916</v>
      </c>
      <c r="F277">
        <v>1019040838</v>
      </c>
      <c r="G277" t="s">
        <v>65</v>
      </c>
      <c r="H277" t="s">
        <v>173</v>
      </c>
      <c r="I277" t="s">
        <v>21</v>
      </c>
      <c r="J277" t="s">
        <v>16</v>
      </c>
      <c r="M277" t="str">
        <f t="shared" si="88"/>
        <v>INSERT INTO estudiante (id, nombre, apellido1, apellido2, correo, documento, estado, semestre, jornada, pilo_paga, created_at, updated_at) VALUES (</v>
      </c>
      <c r="N277">
        <f t="shared" si="89"/>
        <v>20123095</v>
      </c>
      <c r="O277" t="str">
        <f t="shared" si="90"/>
        <v>, '</v>
      </c>
      <c r="P277" t="str">
        <f t="shared" si="91"/>
        <v>Santiago Alberto</v>
      </c>
      <c r="Q277" t="str">
        <f t="shared" si="92"/>
        <v>', '</v>
      </c>
      <c r="R277" t="str">
        <f t="shared" si="93"/>
        <v>Baron</v>
      </c>
      <c r="S277" t="str">
        <f t="shared" si="94"/>
        <v>', '</v>
      </c>
      <c r="T277" t="str">
        <f t="shared" si="95"/>
        <v>Garcia</v>
      </c>
      <c r="U277" t="str">
        <f t="shared" si="96"/>
        <v>', '</v>
      </c>
      <c r="V277" t="str">
        <f t="shared" si="97"/>
        <v>santiago.baron@javeriana.edu.co</v>
      </c>
      <c r="W277" t="str">
        <f t="shared" si="98"/>
        <v xml:space="preserve">', </v>
      </c>
      <c r="X277">
        <f t="shared" si="99"/>
        <v>1019040838</v>
      </c>
      <c r="Y277" t="str">
        <f t="shared" si="100"/>
        <v>, '</v>
      </c>
      <c r="Z277" t="str">
        <f t="shared" si="101"/>
        <v>Normal</v>
      </c>
      <c r="AA277" t="str">
        <f t="shared" si="102"/>
        <v>', '</v>
      </c>
      <c r="AB277" t="str">
        <f t="shared" si="103"/>
        <v>Resto de Estudiantes</v>
      </c>
      <c r="AC277" t="str">
        <f t="shared" si="104"/>
        <v>', '</v>
      </c>
      <c r="AD277" t="str">
        <f t="shared" si="105"/>
        <v>Diurna</v>
      </c>
      <c r="AE277" t="str">
        <f t="shared" si="106"/>
        <v>', '</v>
      </c>
      <c r="AF277" t="str">
        <f t="shared" si="107"/>
        <v>N/A</v>
      </c>
      <c r="AG277" t="str">
        <f t="shared" si="108"/>
        <v>', NOW(), NOW())</v>
      </c>
      <c r="AI277" t="str">
        <f t="shared" si="109"/>
        <v>INSERT INTO estudiante (id, nombre, apellido1, apellido2, correo, documento, estado, semestre, jornada, pilo_paga, created_at, updated_at) VALUES (20123095, 'Santiago Alberto', 'Baron', 'Garcia', 'santiago.baron@javeriana.edu.co', 1019040838, 'Normal', 'Resto de Estudiantes', 'Diurna', 'N/A', NOW(), NOW())</v>
      </c>
      <c r="BF277" t="s">
        <v>3811</v>
      </c>
    </row>
    <row r="278" spans="1:58" x14ac:dyDescent="0.25">
      <c r="A278">
        <v>20064785</v>
      </c>
      <c r="B278" t="s">
        <v>179</v>
      </c>
      <c r="C278" t="s">
        <v>917</v>
      </c>
      <c r="D278" t="s">
        <v>810</v>
      </c>
      <c r="E278" t="s">
        <v>918</v>
      </c>
      <c r="F278">
        <v>1020809259</v>
      </c>
      <c r="G278" t="s">
        <v>65</v>
      </c>
      <c r="H278" t="s">
        <v>173</v>
      </c>
      <c r="I278" t="s">
        <v>21</v>
      </c>
      <c r="J278" t="s">
        <v>16</v>
      </c>
      <c r="M278" t="str">
        <f t="shared" si="88"/>
        <v>INSERT INTO estudiante (id, nombre, apellido1, apellido2, correo, documento, estado, semestre, jornada, pilo_paga, created_at, updated_at) VALUES (</v>
      </c>
      <c r="N278">
        <f t="shared" si="89"/>
        <v>20064785</v>
      </c>
      <c r="O278" t="str">
        <f t="shared" si="90"/>
        <v>, '</v>
      </c>
      <c r="P278" t="str">
        <f t="shared" si="91"/>
        <v>Maria Camila</v>
      </c>
      <c r="Q278" t="str">
        <f t="shared" si="92"/>
        <v>', '</v>
      </c>
      <c r="R278" t="str">
        <f t="shared" si="93"/>
        <v>Bautista</v>
      </c>
      <c r="S278" t="str">
        <f t="shared" si="94"/>
        <v>', '</v>
      </c>
      <c r="T278" t="str">
        <f t="shared" si="95"/>
        <v>Salazar</v>
      </c>
      <c r="U278" t="str">
        <f t="shared" si="96"/>
        <v>', '</v>
      </c>
      <c r="V278" t="str">
        <f t="shared" si="97"/>
        <v>mbautistas@javeriana.edu.co</v>
      </c>
      <c r="W278" t="str">
        <f t="shared" si="98"/>
        <v xml:space="preserve">', </v>
      </c>
      <c r="X278">
        <f t="shared" si="99"/>
        <v>1020809259</v>
      </c>
      <c r="Y278" t="str">
        <f t="shared" si="100"/>
        <v>, '</v>
      </c>
      <c r="Z278" t="str">
        <f t="shared" si="101"/>
        <v>Normal</v>
      </c>
      <c r="AA278" t="str">
        <f t="shared" si="102"/>
        <v>', '</v>
      </c>
      <c r="AB278" t="str">
        <f t="shared" si="103"/>
        <v>Resto de Estudiantes</v>
      </c>
      <c r="AC278" t="str">
        <f t="shared" si="104"/>
        <v>', '</v>
      </c>
      <c r="AD278" t="str">
        <f t="shared" si="105"/>
        <v>Diurna</v>
      </c>
      <c r="AE278" t="str">
        <f t="shared" si="106"/>
        <v>', '</v>
      </c>
      <c r="AF278" t="str">
        <f t="shared" si="107"/>
        <v>N/A</v>
      </c>
      <c r="AG278" t="str">
        <f t="shared" si="108"/>
        <v>', NOW(), NOW())</v>
      </c>
      <c r="AI278" t="str">
        <f t="shared" si="109"/>
        <v>INSERT INTO estudiante (id, nombre, apellido1, apellido2, correo, documento, estado, semestre, jornada, pilo_paga, created_at, updated_at) VALUES (20064785, 'Maria Camila', 'Bautista', 'Salazar', 'mbautistas@javeriana.edu.co', 1020809259, 'Normal', 'Resto de Estudiantes', 'Diurna', 'N/A', NOW(), NOW())</v>
      </c>
      <c r="BF278" t="s">
        <v>3811</v>
      </c>
    </row>
    <row r="279" spans="1:58" x14ac:dyDescent="0.25">
      <c r="A279">
        <v>10132252</v>
      </c>
      <c r="B279" t="s">
        <v>919</v>
      </c>
      <c r="C279" t="s">
        <v>284</v>
      </c>
      <c r="D279" t="s">
        <v>920</v>
      </c>
      <c r="E279" t="s">
        <v>921</v>
      </c>
      <c r="F279">
        <v>1020753683</v>
      </c>
      <c r="G279" t="s">
        <v>65</v>
      </c>
      <c r="H279" t="s">
        <v>173</v>
      </c>
      <c r="I279" t="s">
        <v>15</v>
      </c>
      <c r="J279" t="s">
        <v>16</v>
      </c>
      <c r="M279" t="str">
        <f t="shared" si="88"/>
        <v>INSERT INTO estudiante (id, nombre, apellido1, apellido2, correo, documento, estado, semestre, jornada, pilo_paga, created_at, updated_at) VALUES (</v>
      </c>
      <c r="N279">
        <f t="shared" si="89"/>
        <v>10132252</v>
      </c>
      <c r="O279" t="str">
        <f t="shared" si="90"/>
        <v>, '</v>
      </c>
      <c r="P279" t="str">
        <f t="shared" si="91"/>
        <v>Jorge Ivan</v>
      </c>
      <c r="Q279" t="str">
        <f t="shared" si="92"/>
        <v>', '</v>
      </c>
      <c r="R279" t="str">
        <f t="shared" si="93"/>
        <v>Bernal</v>
      </c>
      <c r="S279" t="str">
        <f t="shared" si="94"/>
        <v>', '</v>
      </c>
      <c r="T279" t="str">
        <f t="shared" si="95"/>
        <v>Ayala</v>
      </c>
      <c r="U279" t="str">
        <f t="shared" si="96"/>
        <v>', '</v>
      </c>
      <c r="V279" t="str">
        <f t="shared" si="97"/>
        <v>jorge-bernal@javeriana.edu.co</v>
      </c>
      <c r="W279" t="str">
        <f t="shared" si="98"/>
        <v xml:space="preserve">', </v>
      </c>
      <c r="X279">
        <f t="shared" si="99"/>
        <v>1020753683</v>
      </c>
      <c r="Y279" t="str">
        <f t="shared" si="100"/>
        <v>, '</v>
      </c>
      <c r="Z279" t="str">
        <f t="shared" si="101"/>
        <v>Normal</v>
      </c>
      <c r="AA279" t="str">
        <f t="shared" si="102"/>
        <v>', '</v>
      </c>
      <c r="AB279" t="str">
        <f t="shared" si="103"/>
        <v>Resto de Estudiantes</v>
      </c>
      <c r="AC279" t="str">
        <f t="shared" si="104"/>
        <v>', '</v>
      </c>
      <c r="AD279" t="str">
        <f t="shared" si="105"/>
        <v>Nocturna</v>
      </c>
      <c r="AE279" t="str">
        <f t="shared" si="106"/>
        <v>', '</v>
      </c>
      <c r="AF279" t="str">
        <f t="shared" si="107"/>
        <v>N/A</v>
      </c>
      <c r="AG279" t="str">
        <f t="shared" si="108"/>
        <v>', NOW(), NOW())</v>
      </c>
      <c r="AI279" t="str">
        <f t="shared" si="109"/>
        <v>INSERT INTO estudiante (id, nombre, apellido1, apellido2, correo, documento, estado, semestre, jornada, pilo_paga, created_at, updated_at) VALUES (10132252, 'Jorge Ivan', 'Bernal', 'Ayala', 'jorge-bernal@javeriana.edu.co', 1020753683, 'Normal', 'Resto de Estudiantes', 'Nocturna', 'N/A', NOW(), NOW())</v>
      </c>
      <c r="BF279" t="s">
        <v>3811</v>
      </c>
    </row>
    <row r="280" spans="1:58" x14ac:dyDescent="0.25">
      <c r="A280">
        <v>20142984</v>
      </c>
      <c r="B280" t="s">
        <v>922</v>
      </c>
      <c r="C280" t="s">
        <v>727</v>
      </c>
      <c r="D280" t="s">
        <v>923</v>
      </c>
      <c r="E280" t="s">
        <v>924</v>
      </c>
      <c r="F280">
        <v>1020820002</v>
      </c>
      <c r="G280" t="s">
        <v>65</v>
      </c>
      <c r="H280" t="s">
        <v>173</v>
      </c>
      <c r="I280" t="s">
        <v>21</v>
      </c>
      <c r="J280" t="s">
        <v>16</v>
      </c>
      <c r="M280" t="str">
        <f t="shared" si="88"/>
        <v>INSERT INTO estudiante (id, nombre, apellido1, apellido2, correo, documento, estado, semestre, jornada, pilo_paga, created_at, updated_at) VALUES (</v>
      </c>
      <c r="N280">
        <f t="shared" si="89"/>
        <v>20142984</v>
      </c>
      <c r="O280" t="str">
        <f t="shared" si="90"/>
        <v>, '</v>
      </c>
      <c r="P280" t="str">
        <f t="shared" si="91"/>
        <v>Jorge Esteban</v>
      </c>
      <c r="Q280" t="str">
        <f t="shared" si="92"/>
        <v>', '</v>
      </c>
      <c r="R280" t="str">
        <f t="shared" si="93"/>
        <v>Castellanos</v>
      </c>
      <c r="S280" t="str">
        <f t="shared" si="94"/>
        <v>', '</v>
      </c>
      <c r="T280" t="str">
        <f t="shared" si="95"/>
        <v>Barrantes</v>
      </c>
      <c r="U280" t="str">
        <f t="shared" si="96"/>
        <v>', '</v>
      </c>
      <c r="V280" t="str">
        <f t="shared" si="97"/>
        <v>jorge-castellanos@javeriana.edu.co</v>
      </c>
      <c r="W280" t="str">
        <f t="shared" si="98"/>
        <v xml:space="preserve">', </v>
      </c>
      <c r="X280">
        <f t="shared" si="99"/>
        <v>1020820002</v>
      </c>
      <c r="Y280" t="str">
        <f t="shared" si="100"/>
        <v>, '</v>
      </c>
      <c r="Z280" t="str">
        <f t="shared" si="101"/>
        <v>Normal</v>
      </c>
      <c r="AA280" t="str">
        <f t="shared" si="102"/>
        <v>', '</v>
      </c>
      <c r="AB280" t="str">
        <f t="shared" si="103"/>
        <v>Resto de Estudiantes</v>
      </c>
      <c r="AC280" t="str">
        <f t="shared" si="104"/>
        <v>', '</v>
      </c>
      <c r="AD280" t="str">
        <f t="shared" si="105"/>
        <v>Diurna</v>
      </c>
      <c r="AE280" t="str">
        <f t="shared" si="106"/>
        <v>', '</v>
      </c>
      <c r="AF280" t="str">
        <f t="shared" si="107"/>
        <v>N/A</v>
      </c>
      <c r="AG280" t="str">
        <f t="shared" si="108"/>
        <v>', NOW(), NOW())</v>
      </c>
      <c r="AI280" t="str">
        <f t="shared" si="109"/>
        <v>INSERT INTO estudiante (id, nombre, apellido1, apellido2, correo, documento, estado, semestre, jornada, pilo_paga, created_at, updated_at) VALUES (20142984, 'Jorge Esteban', 'Castellanos', 'Barrantes', 'jorge-castellanos@javeriana.edu.co', 1020820002, 'Normal', 'Resto de Estudiantes', 'Diurna', 'N/A', NOW(), NOW())</v>
      </c>
      <c r="BF280" t="s">
        <v>3811</v>
      </c>
    </row>
    <row r="281" spans="1:58" x14ac:dyDescent="0.25">
      <c r="A281">
        <v>20140538</v>
      </c>
      <c r="B281" t="s">
        <v>925</v>
      </c>
      <c r="C281" t="s">
        <v>926</v>
      </c>
      <c r="D281" t="s">
        <v>926</v>
      </c>
      <c r="E281" t="s">
        <v>927</v>
      </c>
      <c r="F281">
        <v>1018498081</v>
      </c>
      <c r="G281" t="s">
        <v>65</v>
      </c>
      <c r="H281" t="s">
        <v>173</v>
      </c>
      <c r="I281" t="s">
        <v>21</v>
      </c>
      <c r="J281" t="s">
        <v>16</v>
      </c>
      <c r="M281" t="str">
        <f t="shared" si="88"/>
        <v>INSERT INTO estudiante (id, nombre, apellido1, apellido2, correo, documento, estado, semestre, jornada, pilo_paga, created_at, updated_at) VALUES (</v>
      </c>
      <c r="N281">
        <f t="shared" si="89"/>
        <v>20140538</v>
      </c>
      <c r="O281" t="str">
        <f t="shared" si="90"/>
        <v>, '</v>
      </c>
      <c r="P281" t="str">
        <f t="shared" si="91"/>
        <v>Kelly Johanna</v>
      </c>
      <c r="Q281" t="str">
        <f t="shared" si="92"/>
        <v>', '</v>
      </c>
      <c r="R281" t="str">
        <f t="shared" si="93"/>
        <v>Cordoba</v>
      </c>
      <c r="S281" t="str">
        <f t="shared" si="94"/>
        <v>', '</v>
      </c>
      <c r="T281" t="str">
        <f t="shared" si="95"/>
        <v>Cordoba</v>
      </c>
      <c r="U281" t="str">
        <f t="shared" si="96"/>
        <v>', '</v>
      </c>
      <c r="V281" t="str">
        <f t="shared" si="97"/>
        <v>cordoba_kelly@javeriana.edu.co</v>
      </c>
      <c r="W281" t="str">
        <f t="shared" si="98"/>
        <v xml:space="preserve">', </v>
      </c>
      <c r="X281">
        <f t="shared" si="99"/>
        <v>1018498081</v>
      </c>
      <c r="Y281" t="str">
        <f t="shared" si="100"/>
        <v>, '</v>
      </c>
      <c r="Z281" t="str">
        <f t="shared" si="101"/>
        <v>Normal</v>
      </c>
      <c r="AA281" t="str">
        <f t="shared" si="102"/>
        <v>', '</v>
      </c>
      <c r="AB281" t="str">
        <f t="shared" si="103"/>
        <v>Resto de Estudiantes</v>
      </c>
      <c r="AC281" t="str">
        <f t="shared" si="104"/>
        <v>', '</v>
      </c>
      <c r="AD281" t="str">
        <f t="shared" si="105"/>
        <v>Diurna</v>
      </c>
      <c r="AE281" t="str">
        <f t="shared" si="106"/>
        <v>', '</v>
      </c>
      <c r="AF281" t="str">
        <f t="shared" si="107"/>
        <v>N/A</v>
      </c>
      <c r="AG281" t="str">
        <f t="shared" si="108"/>
        <v>', NOW(), NOW())</v>
      </c>
      <c r="AI281" t="str">
        <f t="shared" si="109"/>
        <v>INSERT INTO estudiante (id, nombre, apellido1, apellido2, correo, documento, estado, semestre, jornada, pilo_paga, created_at, updated_at) VALUES (20140538, 'Kelly Johanna', 'Cordoba', 'Cordoba', 'cordoba_kelly@javeriana.edu.co', 1018498081, 'Normal', 'Resto de Estudiantes', 'Diurna', 'N/A', NOW(), NOW())</v>
      </c>
      <c r="BF281" t="s">
        <v>3811</v>
      </c>
    </row>
    <row r="282" spans="1:58" x14ac:dyDescent="0.25">
      <c r="A282">
        <v>20145308</v>
      </c>
      <c r="B282" t="s">
        <v>22</v>
      </c>
      <c r="C282" t="s">
        <v>928</v>
      </c>
      <c r="D282" t="s">
        <v>357</v>
      </c>
      <c r="E282" t="s">
        <v>929</v>
      </c>
      <c r="F282">
        <v>1018494621</v>
      </c>
      <c r="G282" t="s">
        <v>65</v>
      </c>
      <c r="H282" t="s">
        <v>173</v>
      </c>
      <c r="I282" t="s">
        <v>21</v>
      </c>
      <c r="J282" t="s">
        <v>16</v>
      </c>
      <c r="M282" t="str">
        <f t="shared" si="88"/>
        <v>INSERT INTO estudiante (id, nombre, apellido1, apellido2, correo, documento, estado, semestre, jornada, pilo_paga, created_at, updated_at) VALUES (</v>
      </c>
      <c r="N282">
        <f t="shared" si="89"/>
        <v>20145308</v>
      </c>
      <c r="O282" t="str">
        <f t="shared" si="90"/>
        <v>, '</v>
      </c>
      <c r="P282" t="str">
        <f t="shared" si="91"/>
        <v>Juan Sebastian</v>
      </c>
      <c r="Q282" t="str">
        <f t="shared" si="92"/>
        <v>', '</v>
      </c>
      <c r="R282" t="str">
        <f t="shared" si="93"/>
        <v>Delgadillo</v>
      </c>
      <c r="S282" t="str">
        <f t="shared" si="94"/>
        <v>', '</v>
      </c>
      <c r="T282" t="str">
        <f t="shared" si="95"/>
        <v>Martinez</v>
      </c>
      <c r="U282" t="str">
        <f t="shared" si="96"/>
        <v>', '</v>
      </c>
      <c r="V282" t="str">
        <f t="shared" si="97"/>
        <v>juan.delgadillo@javeriana.edu.co</v>
      </c>
      <c r="W282" t="str">
        <f t="shared" si="98"/>
        <v xml:space="preserve">', </v>
      </c>
      <c r="X282">
        <f t="shared" si="99"/>
        <v>1018494621</v>
      </c>
      <c r="Y282" t="str">
        <f t="shared" si="100"/>
        <v>, '</v>
      </c>
      <c r="Z282" t="str">
        <f t="shared" si="101"/>
        <v>Normal</v>
      </c>
      <c r="AA282" t="str">
        <f t="shared" si="102"/>
        <v>', '</v>
      </c>
      <c r="AB282" t="str">
        <f t="shared" si="103"/>
        <v>Resto de Estudiantes</v>
      </c>
      <c r="AC282" t="str">
        <f t="shared" si="104"/>
        <v>', '</v>
      </c>
      <c r="AD282" t="str">
        <f t="shared" si="105"/>
        <v>Diurna</v>
      </c>
      <c r="AE282" t="str">
        <f t="shared" si="106"/>
        <v>', '</v>
      </c>
      <c r="AF282" t="str">
        <f t="shared" si="107"/>
        <v>N/A</v>
      </c>
      <c r="AG282" t="str">
        <f t="shared" si="108"/>
        <v>', NOW(), NOW())</v>
      </c>
      <c r="AI282" t="str">
        <f t="shared" si="109"/>
        <v>INSERT INTO estudiante (id, nombre, apellido1, apellido2, correo, documento, estado, semestre, jornada, pilo_paga, created_at, updated_at) VALUES (20145308, 'Juan Sebastian', 'Delgadillo', 'Martinez', 'juan.delgadillo@javeriana.edu.co', 1018494621, 'Normal', 'Resto de Estudiantes', 'Diurna', 'N/A', NOW(), NOW())</v>
      </c>
      <c r="BF282" t="s">
        <v>3811</v>
      </c>
    </row>
    <row r="283" spans="1:58" x14ac:dyDescent="0.25">
      <c r="A283">
        <v>20247450</v>
      </c>
      <c r="B283" t="s">
        <v>930</v>
      </c>
      <c r="C283" t="s">
        <v>850</v>
      </c>
      <c r="D283" t="s">
        <v>787</v>
      </c>
      <c r="E283" t="s">
        <v>931</v>
      </c>
      <c r="F283">
        <v>1020833546</v>
      </c>
      <c r="G283" t="s">
        <v>65</v>
      </c>
      <c r="H283" t="s">
        <v>173</v>
      </c>
      <c r="I283" t="s">
        <v>21</v>
      </c>
      <c r="J283" t="s">
        <v>16</v>
      </c>
      <c r="M283" t="str">
        <f t="shared" si="88"/>
        <v>INSERT INTO estudiante (id, nombre, apellido1, apellido2, correo, documento, estado, semestre, jornada, pilo_paga, created_at, updated_at) VALUES (</v>
      </c>
      <c r="N283">
        <f t="shared" si="89"/>
        <v>20247450</v>
      </c>
      <c r="O283" t="str">
        <f t="shared" si="90"/>
        <v>, '</v>
      </c>
      <c r="P283" t="str">
        <f t="shared" si="91"/>
        <v xml:space="preserve">Santiago </v>
      </c>
      <c r="Q283" t="str">
        <f t="shared" si="92"/>
        <v>', '</v>
      </c>
      <c r="R283" t="str">
        <f t="shared" si="93"/>
        <v>Diaz</v>
      </c>
      <c r="S283" t="str">
        <f t="shared" si="94"/>
        <v>', '</v>
      </c>
      <c r="T283" t="str">
        <f t="shared" si="95"/>
        <v>Castillo</v>
      </c>
      <c r="U283" t="str">
        <f t="shared" si="96"/>
        <v>', '</v>
      </c>
      <c r="V283" t="str">
        <f t="shared" si="97"/>
        <v>diaz_s@javeriana.edu.co</v>
      </c>
      <c r="W283" t="str">
        <f t="shared" si="98"/>
        <v xml:space="preserve">', </v>
      </c>
      <c r="X283">
        <f t="shared" si="99"/>
        <v>1020833546</v>
      </c>
      <c r="Y283" t="str">
        <f t="shared" si="100"/>
        <v>, '</v>
      </c>
      <c r="Z283" t="str">
        <f t="shared" si="101"/>
        <v>Normal</v>
      </c>
      <c r="AA283" t="str">
        <f t="shared" si="102"/>
        <v>', '</v>
      </c>
      <c r="AB283" t="str">
        <f t="shared" si="103"/>
        <v>Resto de Estudiantes</v>
      </c>
      <c r="AC283" t="str">
        <f t="shared" si="104"/>
        <v>', '</v>
      </c>
      <c r="AD283" t="str">
        <f t="shared" si="105"/>
        <v>Diurna</v>
      </c>
      <c r="AE283" t="str">
        <f t="shared" si="106"/>
        <v>', '</v>
      </c>
      <c r="AF283" t="str">
        <f t="shared" si="107"/>
        <v>N/A</v>
      </c>
      <c r="AG283" t="str">
        <f t="shared" si="108"/>
        <v>', NOW(), NOW())</v>
      </c>
      <c r="AI283" t="str">
        <f t="shared" si="109"/>
        <v>INSERT INTO estudiante (id, nombre, apellido1, apellido2, correo, documento, estado, semestre, jornada, pilo_paga, created_at, updated_at) VALUES (20247450, 'Santiago ', 'Diaz', 'Castillo', 'diaz_s@javeriana.edu.co', 1020833546, 'Normal', 'Resto de Estudiantes', 'Diurna', 'N/A', NOW(), NOW())</v>
      </c>
      <c r="BF283" t="s">
        <v>3811</v>
      </c>
    </row>
    <row r="284" spans="1:58" x14ac:dyDescent="0.25">
      <c r="A284">
        <v>20115323</v>
      </c>
      <c r="B284" t="s">
        <v>932</v>
      </c>
      <c r="C284" t="s">
        <v>933</v>
      </c>
      <c r="D284" t="s">
        <v>934</v>
      </c>
      <c r="E284" t="s">
        <v>935</v>
      </c>
      <c r="F284">
        <v>1125230511</v>
      </c>
      <c r="G284" t="s">
        <v>65</v>
      </c>
      <c r="H284" t="s">
        <v>173</v>
      </c>
      <c r="I284" t="s">
        <v>21</v>
      </c>
      <c r="J284" t="s">
        <v>16</v>
      </c>
      <c r="M284" t="str">
        <f t="shared" si="88"/>
        <v>INSERT INTO estudiante (id, nombre, apellido1, apellido2, correo, documento, estado, semestre, jornada, pilo_paga, created_at, updated_at) VALUES (</v>
      </c>
      <c r="N284">
        <f t="shared" si="89"/>
        <v>20115323</v>
      </c>
      <c r="O284" t="str">
        <f t="shared" si="90"/>
        <v>, '</v>
      </c>
      <c r="P284" t="str">
        <f t="shared" si="91"/>
        <v>Javier Santiago</v>
      </c>
      <c r="Q284" t="str">
        <f t="shared" si="92"/>
        <v>', '</v>
      </c>
      <c r="R284" t="str">
        <f t="shared" si="93"/>
        <v>DIaz</v>
      </c>
      <c r="S284" t="str">
        <f t="shared" si="94"/>
        <v>', '</v>
      </c>
      <c r="T284" t="str">
        <f t="shared" si="95"/>
        <v>Becerra</v>
      </c>
      <c r="U284" t="str">
        <f t="shared" si="96"/>
        <v>', '</v>
      </c>
      <c r="V284" t="str">
        <f t="shared" si="97"/>
        <v>javier_diaz@javeriana.edu.co</v>
      </c>
      <c r="W284" t="str">
        <f t="shared" si="98"/>
        <v xml:space="preserve">', </v>
      </c>
      <c r="X284">
        <f t="shared" si="99"/>
        <v>1125230511</v>
      </c>
      <c r="Y284" t="str">
        <f t="shared" si="100"/>
        <v>, '</v>
      </c>
      <c r="Z284" t="str">
        <f t="shared" si="101"/>
        <v>Normal</v>
      </c>
      <c r="AA284" t="str">
        <f t="shared" si="102"/>
        <v>', '</v>
      </c>
      <c r="AB284" t="str">
        <f t="shared" si="103"/>
        <v>Resto de Estudiantes</v>
      </c>
      <c r="AC284" t="str">
        <f t="shared" si="104"/>
        <v>', '</v>
      </c>
      <c r="AD284" t="str">
        <f t="shared" si="105"/>
        <v>Diurna</v>
      </c>
      <c r="AE284" t="str">
        <f t="shared" si="106"/>
        <v>', '</v>
      </c>
      <c r="AF284" t="str">
        <f t="shared" si="107"/>
        <v>N/A</v>
      </c>
      <c r="AG284" t="str">
        <f t="shared" si="108"/>
        <v>', NOW(), NOW())</v>
      </c>
      <c r="AI284" t="str">
        <f t="shared" si="109"/>
        <v>INSERT INTO estudiante (id, nombre, apellido1, apellido2, correo, documento, estado, semestre, jornada, pilo_paga, created_at, updated_at) VALUES (20115323, 'Javier Santiago', 'DIaz', 'Becerra', 'javier_diaz@javeriana.edu.co', 1125230511, 'Normal', 'Resto de Estudiantes', 'Diurna', 'N/A', NOW(), NOW())</v>
      </c>
      <c r="BF284" t="s">
        <v>3811</v>
      </c>
    </row>
    <row r="285" spans="1:58" x14ac:dyDescent="0.25">
      <c r="A285">
        <v>20143461</v>
      </c>
      <c r="B285" t="s">
        <v>354</v>
      </c>
      <c r="C285" t="s">
        <v>936</v>
      </c>
      <c r="D285" t="s">
        <v>639</v>
      </c>
      <c r="E285" t="s">
        <v>937</v>
      </c>
      <c r="F285">
        <v>1018500576</v>
      </c>
      <c r="G285" t="s">
        <v>65</v>
      </c>
      <c r="H285" t="s">
        <v>173</v>
      </c>
      <c r="I285" t="s">
        <v>21</v>
      </c>
      <c r="J285" t="s">
        <v>16</v>
      </c>
      <c r="M285" t="str">
        <f t="shared" si="88"/>
        <v>INSERT INTO estudiante (id, nombre, apellido1, apellido2, correo, documento, estado, semestre, jornada, pilo_paga, created_at, updated_at) VALUES (</v>
      </c>
      <c r="N285">
        <f t="shared" si="89"/>
        <v>20143461</v>
      </c>
      <c r="O285" t="str">
        <f t="shared" si="90"/>
        <v>, '</v>
      </c>
      <c r="P285" t="str">
        <f t="shared" si="91"/>
        <v>Juan Pablo</v>
      </c>
      <c r="Q285" t="str">
        <f t="shared" si="92"/>
        <v>', '</v>
      </c>
      <c r="R285" t="str">
        <f t="shared" si="93"/>
        <v>Fonseca</v>
      </c>
      <c r="S285" t="str">
        <f t="shared" si="94"/>
        <v>', '</v>
      </c>
      <c r="T285" t="str">
        <f t="shared" si="95"/>
        <v>Giraldo</v>
      </c>
      <c r="U285" t="str">
        <f t="shared" si="96"/>
        <v>', '</v>
      </c>
      <c r="V285" t="str">
        <f t="shared" si="97"/>
        <v>ju.fonseca@javeriana.edu.co</v>
      </c>
      <c r="W285" t="str">
        <f t="shared" si="98"/>
        <v xml:space="preserve">', </v>
      </c>
      <c r="X285">
        <f t="shared" si="99"/>
        <v>1018500576</v>
      </c>
      <c r="Y285" t="str">
        <f t="shared" si="100"/>
        <v>, '</v>
      </c>
      <c r="Z285" t="str">
        <f t="shared" si="101"/>
        <v>Normal</v>
      </c>
      <c r="AA285" t="str">
        <f t="shared" si="102"/>
        <v>', '</v>
      </c>
      <c r="AB285" t="str">
        <f t="shared" si="103"/>
        <v>Resto de Estudiantes</v>
      </c>
      <c r="AC285" t="str">
        <f t="shared" si="104"/>
        <v>', '</v>
      </c>
      <c r="AD285" t="str">
        <f t="shared" si="105"/>
        <v>Diurna</v>
      </c>
      <c r="AE285" t="str">
        <f t="shared" si="106"/>
        <v>', '</v>
      </c>
      <c r="AF285" t="str">
        <f t="shared" si="107"/>
        <v>N/A</v>
      </c>
      <c r="AG285" t="str">
        <f t="shared" si="108"/>
        <v>', NOW(), NOW())</v>
      </c>
      <c r="AI285" t="str">
        <f t="shared" si="109"/>
        <v>INSERT INTO estudiante (id, nombre, apellido1, apellido2, correo, documento, estado, semestre, jornada, pilo_paga, created_at, updated_at) VALUES (20143461, 'Juan Pablo', 'Fonseca', 'Giraldo', 'ju.fonseca@javeriana.edu.co', 1018500576, 'Normal', 'Resto de Estudiantes', 'Diurna', 'N/A', NOW(), NOW())</v>
      </c>
      <c r="BF285" t="s">
        <v>3811</v>
      </c>
    </row>
    <row r="286" spans="1:58" x14ac:dyDescent="0.25">
      <c r="A286">
        <v>20095666</v>
      </c>
      <c r="B286" t="s">
        <v>938</v>
      </c>
      <c r="C286" t="s">
        <v>939</v>
      </c>
      <c r="D286" t="s">
        <v>940</v>
      </c>
      <c r="E286" t="s">
        <v>941</v>
      </c>
      <c r="F286">
        <v>1018477621</v>
      </c>
      <c r="G286" t="s">
        <v>65</v>
      </c>
      <c r="H286" t="s">
        <v>173</v>
      </c>
      <c r="I286" t="s">
        <v>21</v>
      </c>
      <c r="J286" t="s">
        <v>16</v>
      </c>
      <c r="M286" t="str">
        <f t="shared" si="88"/>
        <v>INSERT INTO estudiante (id, nombre, apellido1, apellido2, correo, documento, estado, semestre, jornada, pilo_paga, created_at, updated_at) VALUES (</v>
      </c>
      <c r="N286">
        <f t="shared" si="89"/>
        <v>20095666</v>
      </c>
      <c r="O286" t="str">
        <f t="shared" si="90"/>
        <v>, '</v>
      </c>
      <c r="P286" t="str">
        <f t="shared" si="91"/>
        <v>LAURA MELISSA</v>
      </c>
      <c r="Q286" t="str">
        <f t="shared" si="92"/>
        <v>', '</v>
      </c>
      <c r="R286" t="str">
        <f t="shared" si="93"/>
        <v>GALINDO</v>
      </c>
      <c r="S286" t="str">
        <f t="shared" si="94"/>
        <v>', '</v>
      </c>
      <c r="T286" t="str">
        <f t="shared" si="95"/>
        <v>ACUNA</v>
      </c>
      <c r="U286" t="str">
        <f t="shared" si="96"/>
        <v>', '</v>
      </c>
      <c r="V286" t="str">
        <f t="shared" si="97"/>
        <v>galindo-laura@javeriana.edu.co</v>
      </c>
      <c r="W286" t="str">
        <f t="shared" si="98"/>
        <v xml:space="preserve">', </v>
      </c>
      <c r="X286">
        <f t="shared" si="99"/>
        <v>1018477621</v>
      </c>
      <c r="Y286" t="str">
        <f t="shared" si="100"/>
        <v>, '</v>
      </c>
      <c r="Z286" t="str">
        <f t="shared" si="101"/>
        <v>Normal</v>
      </c>
      <c r="AA286" t="str">
        <f t="shared" si="102"/>
        <v>', '</v>
      </c>
      <c r="AB286" t="str">
        <f t="shared" si="103"/>
        <v>Resto de Estudiantes</v>
      </c>
      <c r="AC286" t="str">
        <f t="shared" si="104"/>
        <v>', '</v>
      </c>
      <c r="AD286" t="str">
        <f t="shared" si="105"/>
        <v>Diurna</v>
      </c>
      <c r="AE286" t="str">
        <f t="shared" si="106"/>
        <v>', '</v>
      </c>
      <c r="AF286" t="str">
        <f t="shared" si="107"/>
        <v>N/A</v>
      </c>
      <c r="AG286" t="str">
        <f t="shared" si="108"/>
        <v>', NOW(), NOW())</v>
      </c>
      <c r="AI286" t="str">
        <f t="shared" si="109"/>
        <v>INSERT INTO estudiante (id, nombre, apellido1, apellido2, correo, documento, estado, semestre, jornada, pilo_paga, created_at, updated_at) VALUES (20095666, 'LAURA MELISSA', 'GALINDO', 'ACUNA', 'galindo-laura@javeriana.edu.co', 1018477621, 'Normal', 'Resto de Estudiantes', 'Diurna', 'N/A', NOW(), NOW())</v>
      </c>
      <c r="BF286" t="s">
        <v>3811</v>
      </c>
    </row>
    <row r="287" spans="1:58" x14ac:dyDescent="0.25">
      <c r="A287">
        <v>20248521</v>
      </c>
      <c r="B287" t="s">
        <v>339</v>
      </c>
      <c r="C287" t="s">
        <v>942</v>
      </c>
      <c r="D287" t="s">
        <v>943</v>
      </c>
      <c r="E287" t="s">
        <v>944</v>
      </c>
      <c r="F287">
        <v>1032491530</v>
      </c>
      <c r="G287" t="s">
        <v>65</v>
      </c>
      <c r="H287" t="s">
        <v>173</v>
      </c>
      <c r="I287" t="s">
        <v>21</v>
      </c>
      <c r="J287" t="s">
        <v>16</v>
      </c>
      <c r="M287" t="str">
        <f t="shared" si="88"/>
        <v>INSERT INTO estudiante (id, nombre, apellido1, apellido2, correo, documento, estado, semestre, jornada, pilo_paga, created_at, updated_at) VALUES (</v>
      </c>
      <c r="N287">
        <f t="shared" si="89"/>
        <v>20248521</v>
      </c>
      <c r="O287" t="str">
        <f t="shared" si="90"/>
        <v>, '</v>
      </c>
      <c r="P287" t="str">
        <f t="shared" si="91"/>
        <v>Andres Felipe</v>
      </c>
      <c r="Q287" t="str">
        <f t="shared" si="92"/>
        <v>', '</v>
      </c>
      <c r="R287" t="str">
        <f t="shared" si="93"/>
        <v>Gaona</v>
      </c>
      <c r="S287" t="str">
        <f t="shared" si="94"/>
        <v>', '</v>
      </c>
      <c r="T287" t="str">
        <f t="shared" si="95"/>
        <v>Delgado</v>
      </c>
      <c r="U287" t="str">
        <f t="shared" si="96"/>
        <v>', '</v>
      </c>
      <c r="V287" t="str">
        <f t="shared" si="97"/>
        <v>andres-gaona@javeriana.edu.co</v>
      </c>
      <c r="W287" t="str">
        <f t="shared" si="98"/>
        <v xml:space="preserve">', </v>
      </c>
      <c r="X287">
        <f t="shared" si="99"/>
        <v>1032491530</v>
      </c>
      <c r="Y287" t="str">
        <f t="shared" si="100"/>
        <v>, '</v>
      </c>
      <c r="Z287" t="str">
        <f t="shared" si="101"/>
        <v>Normal</v>
      </c>
      <c r="AA287" t="str">
        <f t="shared" si="102"/>
        <v>', '</v>
      </c>
      <c r="AB287" t="str">
        <f t="shared" si="103"/>
        <v>Resto de Estudiantes</v>
      </c>
      <c r="AC287" t="str">
        <f t="shared" si="104"/>
        <v>', '</v>
      </c>
      <c r="AD287" t="str">
        <f t="shared" si="105"/>
        <v>Diurna</v>
      </c>
      <c r="AE287" t="str">
        <f t="shared" si="106"/>
        <v>', '</v>
      </c>
      <c r="AF287" t="str">
        <f t="shared" si="107"/>
        <v>N/A</v>
      </c>
      <c r="AG287" t="str">
        <f t="shared" si="108"/>
        <v>', NOW(), NOW())</v>
      </c>
      <c r="AI287" t="str">
        <f t="shared" si="109"/>
        <v>INSERT INTO estudiante (id, nombre, apellido1, apellido2, correo, documento, estado, semestre, jornada, pilo_paga, created_at, updated_at) VALUES (20248521, 'Andres Felipe', 'Gaona', 'Delgado', 'andres-gaona@javeriana.edu.co', 1032491530, 'Normal', 'Resto de Estudiantes', 'Diurna', 'N/A', NOW(), NOW())</v>
      </c>
      <c r="BF287" t="s">
        <v>3811</v>
      </c>
    </row>
    <row r="288" spans="1:58" x14ac:dyDescent="0.25">
      <c r="A288">
        <v>20004531</v>
      </c>
      <c r="B288" t="s">
        <v>945</v>
      </c>
      <c r="C288" t="s">
        <v>946</v>
      </c>
      <c r="D288" t="s">
        <v>288</v>
      </c>
      <c r="E288" t="s">
        <v>947</v>
      </c>
      <c r="F288">
        <v>1104703935</v>
      </c>
      <c r="G288" t="s">
        <v>65</v>
      </c>
      <c r="H288" t="s">
        <v>173</v>
      </c>
      <c r="I288" t="s">
        <v>21</v>
      </c>
      <c r="J288" t="s">
        <v>16</v>
      </c>
      <c r="M288" t="str">
        <f t="shared" si="88"/>
        <v>INSERT INTO estudiante (id, nombre, apellido1, apellido2, correo, documento, estado, semestre, jornada, pilo_paga, created_at, updated_at) VALUES (</v>
      </c>
      <c r="N288">
        <f t="shared" si="89"/>
        <v>20004531</v>
      </c>
      <c r="O288" t="str">
        <f t="shared" si="90"/>
        <v>, '</v>
      </c>
      <c r="P288" t="str">
        <f t="shared" si="91"/>
        <v>Lizette Ximena</v>
      </c>
      <c r="Q288" t="str">
        <f t="shared" si="92"/>
        <v>', '</v>
      </c>
      <c r="R288" t="str">
        <f t="shared" si="93"/>
        <v>Gil</v>
      </c>
      <c r="S288" t="str">
        <f t="shared" si="94"/>
        <v>', '</v>
      </c>
      <c r="T288" t="str">
        <f t="shared" si="95"/>
        <v>Gonzalez</v>
      </c>
      <c r="U288" t="str">
        <f t="shared" si="96"/>
        <v>', '</v>
      </c>
      <c r="V288" t="str">
        <f t="shared" si="97"/>
        <v>lizette_gil@javeriana.edu.co</v>
      </c>
      <c r="W288" t="str">
        <f t="shared" si="98"/>
        <v xml:space="preserve">', </v>
      </c>
      <c r="X288">
        <f t="shared" si="99"/>
        <v>1104703935</v>
      </c>
      <c r="Y288" t="str">
        <f t="shared" si="100"/>
        <v>, '</v>
      </c>
      <c r="Z288" t="str">
        <f t="shared" si="101"/>
        <v>Normal</v>
      </c>
      <c r="AA288" t="str">
        <f t="shared" si="102"/>
        <v>', '</v>
      </c>
      <c r="AB288" t="str">
        <f t="shared" si="103"/>
        <v>Resto de Estudiantes</v>
      </c>
      <c r="AC288" t="str">
        <f t="shared" si="104"/>
        <v>', '</v>
      </c>
      <c r="AD288" t="str">
        <f t="shared" si="105"/>
        <v>Diurna</v>
      </c>
      <c r="AE288" t="str">
        <f t="shared" si="106"/>
        <v>', '</v>
      </c>
      <c r="AF288" t="str">
        <f t="shared" si="107"/>
        <v>N/A</v>
      </c>
      <c r="AG288" t="str">
        <f t="shared" si="108"/>
        <v>', NOW(), NOW())</v>
      </c>
      <c r="AI288" t="str">
        <f t="shared" si="109"/>
        <v>INSERT INTO estudiante (id, nombre, apellido1, apellido2, correo, documento, estado, semestre, jornada, pilo_paga, created_at, updated_at) VALUES (20004531, 'Lizette Ximena', 'Gil', 'Gonzalez', 'lizette_gil@javeriana.edu.co', 1104703935, 'Normal', 'Resto de Estudiantes', 'Diurna', 'N/A', NOW(), NOW())</v>
      </c>
      <c r="BF288" t="s">
        <v>3811</v>
      </c>
    </row>
    <row r="289" spans="1:58" x14ac:dyDescent="0.25">
      <c r="A289">
        <v>20147229</v>
      </c>
      <c r="B289" t="s">
        <v>517</v>
      </c>
      <c r="C289" t="s">
        <v>948</v>
      </c>
      <c r="D289" t="s">
        <v>326</v>
      </c>
      <c r="E289" t="s">
        <v>949</v>
      </c>
      <c r="F289">
        <v>1019127961</v>
      </c>
      <c r="G289" t="s">
        <v>65</v>
      </c>
      <c r="H289" t="s">
        <v>173</v>
      </c>
      <c r="I289" t="s">
        <v>21</v>
      </c>
      <c r="J289" t="s">
        <v>16</v>
      </c>
      <c r="M289" t="str">
        <f t="shared" si="88"/>
        <v>INSERT INTO estudiante (id, nombre, apellido1, apellido2, correo, documento, estado, semestre, jornada, pilo_paga, created_at, updated_at) VALUES (</v>
      </c>
      <c r="N289">
        <f t="shared" si="89"/>
        <v>20147229</v>
      </c>
      <c r="O289" t="str">
        <f t="shared" si="90"/>
        <v>, '</v>
      </c>
      <c r="P289" t="str">
        <f t="shared" si="91"/>
        <v xml:space="preserve">Juanita </v>
      </c>
      <c r="Q289" t="str">
        <f t="shared" si="92"/>
        <v>', '</v>
      </c>
      <c r="R289" t="str">
        <f t="shared" si="93"/>
        <v>Godoy</v>
      </c>
      <c r="S289" t="str">
        <f t="shared" si="94"/>
        <v>', '</v>
      </c>
      <c r="T289" t="str">
        <f t="shared" si="95"/>
        <v>Fajardo</v>
      </c>
      <c r="U289" t="str">
        <f t="shared" si="96"/>
        <v>', '</v>
      </c>
      <c r="V289" t="str">
        <f t="shared" si="97"/>
        <v>j_godoy@javeriana.edu.co</v>
      </c>
      <c r="W289" t="str">
        <f t="shared" si="98"/>
        <v xml:space="preserve">', </v>
      </c>
      <c r="X289">
        <f t="shared" si="99"/>
        <v>1019127961</v>
      </c>
      <c r="Y289" t="str">
        <f t="shared" si="100"/>
        <v>, '</v>
      </c>
      <c r="Z289" t="str">
        <f t="shared" si="101"/>
        <v>Normal</v>
      </c>
      <c r="AA289" t="str">
        <f t="shared" si="102"/>
        <v>', '</v>
      </c>
      <c r="AB289" t="str">
        <f t="shared" si="103"/>
        <v>Resto de Estudiantes</v>
      </c>
      <c r="AC289" t="str">
        <f t="shared" si="104"/>
        <v>', '</v>
      </c>
      <c r="AD289" t="str">
        <f t="shared" si="105"/>
        <v>Diurna</v>
      </c>
      <c r="AE289" t="str">
        <f t="shared" si="106"/>
        <v>', '</v>
      </c>
      <c r="AF289" t="str">
        <f t="shared" si="107"/>
        <v>N/A</v>
      </c>
      <c r="AG289" t="str">
        <f t="shared" si="108"/>
        <v>', NOW(), NOW())</v>
      </c>
      <c r="AI289" t="str">
        <f t="shared" si="109"/>
        <v>INSERT INTO estudiante (id, nombre, apellido1, apellido2, correo, documento, estado, semestre, jornada, pilo_paga, created_at, updated_at) VALUES (20147229, 'Juanita ', 'Godoy', 'Fajardo', 'j_godoy@javeriana.edu.co', 1019127961, 'Normal', 'Resto de Estudiantes', 'Diurna', 'N/A', NOW(), NOW())</v>
      </c>
      <c r="BF289" t="s">
        <v>3811</v>
      </c>
    </row>
    <row r="290" spans="1:58" x14ac:dyDescent="0.25">
      <c r="A290">
        <v>20097192</v>
      </c>
      <c r="B290" t="s">
        <v>359</v>
      </c>
      <c r="C290" t="s">
        <v>73</v>
      </c>
      <c r="D290" t="s">
        <v>950</v>
      </c>
      <c r="E290" t="s">
        <v>951</v>
      </c>
      <c r="F290">
        <v>1020789221</v>
      </c>
      <c r="G290" t="s">
        <v>65</v>
      </c>
      <c r="H290" t="s">
        <v>173</v>
      </c>
      <c r="I290" t="s">
        <v>15</v>
      </c>
      <c r="J290" t="s">
        <v>16</v>
      </c>
      <c r="M290" t="str">
        <f t="shared" si="88"/>
        <v>INSERT INTO estudiante (id, nombre, apellido1, apellido2, correo, documento, estado, semestre, jornada, pilo_paga, created_at, updated_at) VALUES (</v>
      </c>
      <c r="N290">
        <f t="shared" si="89"/>
        <v>20097192</v>
      </c>
      <c r="O290" t="str">
        <f t="shared" si="90"/>
        <v>, '</v>
      </c>
      <c r="P290" t="str">
        <f t="shared" si="91"/>
        <v>Juan Camilo</v>
      </c>
      <c r="Q290" t="str">
        <f t="shared" si="92"/>
        <v>', '</v>
      </c>
      <c r="R290" t="str">
        <f t="shared" si="93"/>
        <v>Gomez</v>
      </c>
      <c r="S290" t="str">
        <f t="shared" si="94"/>
        <v>', '</v>
      </c>
      <c r="T290" t="str">
        <f t="shared" si="95"/>
        <v>Del Gallego</v>
      </c>
      <c r="U290" t="str">
        <f t="shared" si="96"/>
        <v>', '</v>
      </c>
      <c r="V290" t="str">
        <f t="shared" si="97"/>
        <v>j_gomezd@javeriana.edu.co</v>
      </c>
      <c r="W290" t="str">
        <f t="shared" si="98"/>
        <v xml:space="preserve">', </v>
      </c>
      <c r="X290">
        <f t="shared" si="99"/>
        <v>1020789221</v>
      </c>
      <c r="Y290" t="str">
        <f t="shared" si="100"/>
        <v>, '</v>
      </c>
      <c r="Z290" t="str">
        <f t="shared" si="101"/>
        <v>Normal</v>
      </c>
      <c r="AA290" t="str">
        <f t="shared" si="102"/>
        <v>', '</v>
      </c>
      <c r="AB290" t="str">
        <f t="shared" si="103"/>
        <v>Resto de Estudiantes</v>
      </c>
      <c r="AC290" t="str">
        <f t="shared" si="104"/>
        <v>', '</v>
      </c>
      <c r="AD290" t="str">
        <f t="shared" si="105"/>
        <v>Nocturna</v>
      </c>
      <c r="AE290" t="str">
        <f t="shared" si="106"/>
        <v>', '</v>
      </c>
      <c r="AF290" t="str">
        <f t="shared" si="107"/>
        <v>N/A</v>
      </c>
      <c r="AG290" t="str">
        <f t="shared" si="108"/>
        <v>', NOW(), NOW())</v>
      </c>
      <c r="AI290" t="str">
        <f t="shared" si="109"/>
        <v>INSERT INTO estudiante (id, nombre, apellido1, apellido2, correo, documento, estado, semestre, jornada, pilo_paga, created_at, updated_at) VALUES (20097192, 'Juan Camilo', 'Gomez', 'Del Gallego', 'j_gomezd@javeriana.edu.co', 1020789221, 'Normal', 'Resto de Estudiantes', 'Nocturna', 'N/A', NOW(), NOW())</v>
      </c>
      <c r="BF290" t="s">
        <v>3811</v>
      </c>
    </row>
    <row r="291" spans="1:58" x14ac:dyDescent="0.25">
      <c r="A291">
        <v>20134564</v>
      </c>
      <c r="B291" t="s">
        <v>952</v>
      </c>
      <c r="C291" t="s">
        <v>953</v>
      </c>
      <c r="D291" t="s">
        <v>689</v>
      </c>
      <c r="E291" t="s">
        <v>954</v>
      </c>
      <c r="F291">
        <v>1018496736</v>
      </c>
      <c r="G291" t="s">
        <v>65</v>
      </c>
      <c r="H291" t="s">
        <v>173</v>
      </c>
      <c r="I291" t="s">
        <v>21</v>
      </c>
      <c r="J291" t="s">
        <v>16</v>
      </c>
      <c r="M291" t="str">
        <f t="shared" si="88"/>
        <v>INSERT INTO estudiante (id, nombre, apellido1, apellido2, correo, documento, estado, semestre, jornada, pilo_paga, created_at, updated_at) VALUES (</v>
      </c>
      <c r="N291">
        <f t="shared" si="89"/>
        <v>20134564</v>
      </c>
      <c r="O291" t="str">
        <f t="shared" si="90"/>
        <v>, '</v>
      </c>
      <c r="P291" t="str">
        <f t="shared" si="91"/>
        <v xml:space="preserve">Veronica </v>
      </c>
      <c r="Q291" t="str">
        <f t="shared" si="92"/>
        <v>', '</v>
      </c>
      <c r="R291" t="str">
        <f t="shared" si="93"/>
        <v>GOmez</v>
      </c>
      <c r="S291" t="str">
        <f t="shared" si="94"/>
        <v>', '</v>
      </c>
      <c r="T291" t="str">
        <f t="shared" si="95"/>
        <v>Ceballos</v>
      </c>
      <c r="U291" t="str">
        <f t="shared" si="96"/>
        <v>', '</v>
      </c>
      <c r="V291" t="str">
        <f t="shared" si="97"/>
        <v>veronicagomez@javeriana.edu.co</v>
      </c>
      <c r="W291" t="str">
        <f t="shared" si="98"/>
        <v xml:space="preserve">', </v>
      </c>
      <c r="X291">
        <f t="shared" si="99"/>
        <v>1018496736</v>
      </c>
      <c r="Y291" t="str">
        <f t="shared" si="100"/>
        <v>, '</v>
      </c>
      <c r="Z291" t="str">
        <f t="shared" si="101"/>
        <v>Normal</v>
      </c>
      <c r="AA291" t="str">
        <f t="shared" si="102"/>
        <v>', '</v>
      </c>
      <c r="AB291" t="str">
        <f t="shared" si="103"/>
        <v>Resto de Estudiantes</v>
      </c>
      <c r="AC291" t="str">
        <f t="shared" si="104"/>
        <v>', '</v>
      </c>
      <c r="AD291" t="str">
        <f t="shared" si="105"/>
        <v>Diurna</v>
      </c>
      <c r="AE291" t="str">
        <f t="shared" si="106"/>
        <v>', '</v>
      </c>
      <c r="AF291" t="str">
        <f t="shared" si="107"/>
        <v>N/A</v>
      </c>
      <c r="AG291" t="str">
        <f t="shared" si="108"/>
        <v>', NOW(), NOW())</v>
      </c>
      <c r="AI291" t="str">
        <f t="shared" si="109"/>
        <v>INSERT INTO estudiante (id, nombre, apellido1, apellido2, correo, documento, estado, semestre, jornada, pilo_paga, created_at, updated_at) VALUES (20134564, 'Veronica ', 'GOmez', 'Ceballos', 'veronicagomez@javeriana.edu.co', 1018496736, 'Normal', 'Resto de Estudiantes', 'Diurna', 'N/A', NOW(), NOW())</v>
      </c>
      <c r="BF291" t="s">
        <v>3811</v>
      </c>
    </row>
    <row r="292" spans="1:58" x14ac:dyDescent="0.25">
      <c r="A292">
        <v>20045300</v>
      </c>
      <c r="B292" t="s">
        <v>955</v>
      </c>
      <c r="C292" t="s">
        <v>347</v>
      </c>
      <c r="D292" t="s">
        <v>633</v>
      </c>
      <c r="E292" t="s">
        <v>956</v>
      </c>
      <c r="F292">
        <v>1126318872</v>
      </c>
      <c r="G292" t="s">
        <v>65</v>
      </c>
      <c r="H292" t="s">
        <v>173</v>
      </c>
      <c r="I292" t="s">
        <v>15</v>
      </c>
      <c r="J292" t="s">
        <v>16</v>
      </c>
      <c r="M292" t="str">
        <f t="shared" si="88"/>
        <v>INSERT INTO estudiante (id, nombre, apellido1, apellido2, correo, documento, estado, semestre, jornada, pilo_paga, created_at, updated_at) VALUES (</v>
      </c>
      <c r="N292">
        <f t="shared" si="89"/>
        <v>20045300</v>
      </c>
      <c r="O292" t="str">
        <f t="shared" si="90"/>
        <v>, '</v>
      </c>
      <c r="P292" t="str">
        <f t="shared" si="91"/>
        <v>Mario Alejandro</v>
      </c>
      <c r="Q292" t="str">
        <f t="shared" si="92"/>
        <v>', '</v>
      </c>
      <c r="R292" t="str">
        <f t="shared" si="93"/>
        <v>Gutierrez</v>
      </c>
      <c r="S292" t="str">
        <f t="shared" si="94"/>
        <v>', '</v>
      </c>
      <c r="T292" t="str">
        <f t="shared" si="95"/>
        <v>Mora</v>
      </c>
      <c r="U292" t="str">
        <f t="shared" si="96"/>
        <v>', '</v>
      </c>
      <c r="V292" t="str">
        <f t="shared" si="97"/>
        <v>mario-gutierrez@javeriana.edu.co</v>
      </c>
      <c r="W292" t="str">
        <f t="shared" si="98"/>
        <v xml:space="preserve">', </v>
      </c>
      <c r="X292">
        <f t="shared" si="99"/>
        <v>1126318872</v>
      </c>
      <c r="Y292" t="str">
        <f t="shared" si="100"/>
        <v>, '</v>
      </c>
      <c r="Z292" t="str">
        <f t="shared" si="101"/>
        <v>Normal</v>
      </c>
      <c r="AA292" t="str">
        <f t="shared" si="102"/>
        <v>', '</v>
      </c>
      <c r="AB292" t="str">
        <f t="shared" si="103"/>
        <v>Resto de Estudiantes</v>
      </c>
      <c r="AC292" t="str">
        <f t="shared" si="104"/>
        <v>', '</v>
      </c>
      <c r="AD292" t="str">
        <f t="shared" si="105"/>
        <v>Nocturna</v>
      </c>
      <c r="AE292" t="str">
        <f t="shared" si="106"/>
        <v>', '</v>
      </c>
      <c r="AF292" t="str">
        <f t="shared" si="107"/>
        <v>N/A</v>
      </c>
      <c r="AG292" t="str">
        <f t="shared" si="108"/>
        <v>', NOW(), NOW())</v>
      </c>
      <c r="AI292" t="str">
        <f t="shared" si="109"/>
        <v>INSERT INTO estudiante (id, nombre, apellido1, apellido2, correo, documento, estado, semestre, jornada, pilo_paga, created_at, updated_at) VALUES (20045300, 'Mario Alejandro', 'Gutierrez', 'Mora', 'mario-gutierrez@javeriana.edu.co', 1126318872, 'Normal', 'Resto de Estudiantes', 'Nocturna', 'N/A', NOW(), NOW())</v>
      </c>
      <c r="BF292" t="s">
        <v>3811</v>
      </c>
    </row>
    <row r="293" spans="1:58" x14ac:dyDescent="0.25">
      <c r="A293">
        <v>20068336</v>
      </c>
      <c r="B293" t="s">
        <v>957</v>
      </c>
      <c r="C293" t="s">
        <v>958</v>
      </c>
      <c r="D293" t="s">
        <v>959</v>
      </c>
      <c r="E293" t="s">
        <v>960</v>
      </c>
      <c r="F293">
        <v>1020809677</v>
      </c>
      <c r="G293" t="s">
        <v>65</v>
      </c>
      <c r="H293" t="s">
        <v>173</v>
      </c>
      <c r="I293" t="s">
        <v>21</v>
      </c>
      <c r="J293" t="s">
        <v>16</v>
      </c>
      <c r="M293" t="str">
        <f t="shared" si="88"/>
        <v>INSERT INTO estudiante (id, nombre, apellido1, apellido2, correo, documento, estado, semestre, jornada, pilo_paga, created_at, updated_at) VALUES (</v>
      </c>
      <c r="N293">
        <f t="shared" si="89"/>
        <v>20068336</v>
      </c>
      <c r="O293" t="str">
        <f t="shared" si="90"/>
        <v>, '</v>
      </c>
      <c r="P293" t="str">
        <f t="shared" si="91"/>
        <v>LINDA MARCELA</v>
      </c>
      <c r="Q293" t="str">
        <f t="shared" si="92"/>
        <v>', '</v>
      </c>
      <c r="R293" t="str">
        <f t="shared" si="93"/>
        <v>HADENCHY</v>
      </c>
      <c r="S293" t="str">
        <f t="shared" si="94"/>
        <v>', '</v>
      </c>
      <c r="T293" t="str">
        <f t="shared" si="95"/>
        <v>ARGOTE</v>
      </c>
      <c r="U293" t="str">
        <f t="shared" si="96"/>
        <v>', '</v>
      </c>
      <c r="V293" t="str">
        <f t="shared" si="97"/>
        <v>lhadenchny@javeriana.edu.co</v>
      </c>
      <c r="W293" t="str">
        <f t="shared" si="98"/>
        <v xml:space="preserve">', </v>
      </c>
      <c r="X293">
        <f t="shared" si="99"/>
        <v>1020809677</v>
      </c>
      <c r="Y293" t="str">
        <f t="shared" si="100"/>
        <v>, '</v>
      </c>
      <c r="Z293" t="str">
        <f t="shared" si="101"/>
        <v>Normal</v>
      </c>
      <c r="AA293" t="str">
        <f t="shared" si="102"/>
        <v>', '</v>
      </c>
      <c r="AB293" t="str">
        <f t="shared" si="103"/>
        <v>Resto de Estudiantes</v>
      </c>
      <c r="AC293" t="str">
        <f t="shared" si="104"/>
        <v>', '</v>
      </c>
      <c r="AD293" t="str">
        <f t="shared" si="105"/>
        <v>Diurna</v>
      </c>
      <c r="AE293" t="str">
        <f t="shared" si="106"/>
        <v>', '</v>
      </c>
      <c r="AF293" t="str">
        <f t="shared" si="107"/>
        <v>N/A</v>
      </c>
      <c r="AG293" t="str">
        <f t="shared" si="108"/>
        <v>', NOW(), NOW())</v>
      </c>
      <c r="AI293" t="str">
        <f t="shared" si="109"/>
        <v>INSERT INTO estudiante (id, nombre, apellido1, apellido2, correo, documento, estado, semestre, jornada, pilo_paga, created_at, updated_at) VALUES (20068336, 'LINDA MARCELA', 'HADENCHY', 'ARGOTE', 'lhadenchny@javeriana.edu.co', 1020809677, 'Normal', 'Resto de Estudiantes', 'Diurna', 'N/A', NOW(), NOW())</v>
      </c>
      <c r="BF293" t="s">
        <v>3811</v>
      </c>
    </row>
    <row r="294" spans="1:58" x14ac:dyDescent="0.25">
      <c r="A294">
        <v>20008138</v>
      </c>
      <c r="B294" t="s">
        <v>961</v>
      </c>
      <c r="C294" t="s">
        <v>962</v>
      </c>
      <c r="D294" t="s">
        <v>120</v>
      </c>
      <c r="E294" t="s">
        <v>963</v>
      </c>
      <c r="F294">
        <v>1026577028</v>
      </c>
      <c r="G294" t="s">
        <v>65</v>
      </c>
      <c r="H294" t="s">
        <v>173</v>
      </c>
      <c r="I294" t="s">
        <v>21</v>
      </c>
      <c r="J294" t="s">
        <v>16</v>
      </c>
      <c r="M294" t="str">
        <f t="shared" si="88"/>
        <v>INSERT INTO estudiante (id, nombre, apellido1, apellido2, correo, documento, estado, semestre, jornada, pilo_paga, created_at, updated_at) VALUES (</v>
      </c>
      <c r="N294">
        <f t="shared" si="89"/>
        <v>20008138</v>
      </c>
      <c r="O294" t="str">
        <f t="shared" si="90"/>
        <v>, '</v>
      </c>
      <c r="P294" t="str">
        <f t="shared" si="91"/>
        <v>ANA MARIA</v>
      </c>
      <c r="Q294" t="str">
        <f t="shared" si="92"/>
        <v>', '</v>
      </c>
      <c r="R294" t="str">
        <f t="shared" si="93"/>
        <v>LAGUNA</v>
      </c>
      <c r="S294" t="str">
        <f t="shared" si="94"/>
        <v>', '</v>
      </c>
      <c r="T294" t="str">
        <f t="shared" si="95"/>
        <v>GARCIA</v>
      </c>
      <c r="U294" t="str">
        <f t="shared" si="96"/>
        <v>', '</v>
      </c>
      <c r="V294" t="str">
        <f t="shared" si="97"/>
        <v>lagunaa@javeriana.edu.co</v>
      </c>
      <c r="W294" t="str">
        <f t="shared" si="98"/>
        <v xml:space="preserve">', </v>
      </c>
      <c r="X294">
        <f t="shared" si="99"/>
        <v>1026577028</v>
      </c>
      <c r="Y294" t="str">
        <f t="shared" si="100"/>
        <v>, '</v>
      </c>
      <c r="Z294" t="str">
        <f t="shared" si="101"/>
        <v>Normal</v>
      </c>
      <c r="AA294" t="str">
        <f t="shared" si="102"/>
        <v>', '</v>
      </c>
      <c r="AB294" t="str">
        <f t="shared" si="103"/>
        <v>Resto de Estudiantes</v>
      </c>
      <c r="AC294" t="str">
        <f t="shared" si="104"/>
        <v>', '</v>
      </c>
      <c r="AD294" t="str">
        <f t="shared" si="105"/>
        <v>Diurna</v>
      </c>
      <c r="AE294" t="str">
        <f t="shared" si="106"/>
        <v>', '</v>
      </c>
      <c r="AF294" t="str">
        <f t="shared" si="107"/>
        <v>N/A</v>
      </c>
      <c r="AG294" t="str">
        <f t="shared" si="108"/>
        <v>', NOW(), NOW())</v>
      </c>
      <c r="AI294" t="str">
        <f t="shared" si="109"/>
        <v>INSERT INTO estudiante (id, nombre, apellido1, apellido2, correo, documento, estado, semestre, jornada, pilo_paga, created_at, updated_at) VALUES (20008138, 'ANA MARIA', 'LAGUNA', 'GARCIA', 'lagunaa@javeriana.edu.co', 1026577028, 'Normal', 'Resto de Estudiantes', 'Diurna', 'N/A', NOW(), NOW())</v>
      </c>
      <c r="BF294" t="s">
        <v>3811</v>
      </c>
    </row>
    <row r="295" spans="1:58" x14ac:dyDescent="0.25">
      <c r="A295">
        <v>20114172</v>
      </c>
      <c r="B295" t="s">
        <v>964</v>
      </c>
      <c r="C295" t="s">
        <v>965</v>
      </c>
      <c r="D295" t="s">
        <v>966</v>
      </c>
      <c r="E295" t="s">
        <v>967</v>
      </c>
      <c r="F295">
        <v>1013667235</v>
      </c>
      <c r="G295" t="s">
        <v>65</v>
      </c>
      <c r="H295" t="s">
        <v>173</v>
      </c>
      <c r="I295" t="s">
        <v>21</v>
      </c>
      <c r="J295" t="s">
        <v>16</v>
      </c>
      <c r="M295" t="str">
        <f t="shared" si="88"/>
        <v>INSERT INTO estudiante (id, nombre, apellido1, apellido2, correo, documento, estado, semestre, jornada, pilo_paga, created_at, updated_at) VALUES (</v>
      </c>
      <c r="N295">
        <f t="shared" si="89"/>
        <v>20114172</v>
      </c>
      <c r="O295" t="str">
        <f t="shared" si="90"/>
        <v>, '</v>
      </c>
      <c r="P295" t="str">
        <f t="shared" si="91"/>
        <v xml:space="preserve">GERALDINE </v>
      </c>
      <c r="Q295" t="str">
        <f t="shared" si="92"/>
        <v>', '</v>
      </c>
      <c r="R295" t="str">
        <f t="shared" si="93"/>
        <v>LOZANO</v>
      </c>
      <c r="S295" t="str">
        <f t="shared" si="94"/>
        <v>', '</v>
      </c>
      <c r="T295" t="str">
        <f t="shared" si="95"/>
        <v>BUITRAGO</v>
      </c>
      <c r="U295" t="str">
        <f t="shared" si="96"/>
        <v>', '</v>
      </c>
      <c r="V295" t="str">
        <f t="shared" si="97"/>
        <v>mlozanob@javeriana.edu.co</v>
      </c>
      <c r="W295" t="str">
        <f t="shared" si="98"/>
        <v xml:space="preserve">', </v>
      </c>
      <c r="X295">
        <f t="shared" si="99"/>
        <v>1013667235</v>
      </c>
      <c r="Y295" t="str">
        <f t="shared" si="100"/>
        <v>, '</v>
      </c>
      <c r="Z295" t="str">
        <f t="shared" si="101"/>
        <v>Normal</v>
      </c>
      <c r="AA295" t="str">
        <f t="shared" si="102"/>
        <v>', '</v>
      </c>
      <c r="AB295" t="str">
        <f t="shared" si="103"/>
        <v>Resto de Estudiantes</v>
      </c>
      <c r="AC295" t="str">
        <f t="shared" si="104"/>
        <v>', '</v>
      </c>
      <c r="AD295" t="str">
        <f t="shared" si="105"/>
        <v>Diurna</v>
      </c>
      <c r="AE295" t="str">
        <f t="shared" si="106"/>
        <v>', '</v>
      </c>
      <c r="AF295" t="str">
        <f t="shared" si="107"/>
        <v>N/A</v>
      </c>
      <c r="AG295" t="str">
        <f t="shared" si="108"/>
        <v>', NOW(), NOW())</v>
      </c>
      <c r="AI295" t="str">
        <f t="shared" si="109"/>
        <v>INSERT INTO estudiante (id, nombre, apellido1, apellido2, correo, documento, estado, semestre, jornada, pilo_paga, created_at, updated_at) VALUES (20114172, 'GERALDINE ', 'LOZANO', 'BUITRAGO', 'mlozanob@javeriana.edu.co', 1013667235, 'Normal', 'Resto de Estudiantes', 'Diurna', 'N/A', NOW(), NOW())</v>
      </c>
      <c r="BF295" t="s">
        <v>3811</v>
      </c>
    </row>
    <row r="296" spans="1:58" x14ac:dyDescent="0.25">
      <c r="A296">
        <v>20248968</v>
      </c>
      <c r="B296" t="s">
        <v>968</v>
      </c>
      <c r="C296" t="s">
        <v>969</v>
      </c>
      <c r="D296" t="s">
        <v>76</v>
      </c>
      <c r="E296" t="s">
        <v>970</v>
      </c>
      <c r="F296">
        <v>1018494205</v>
      </c>
      <c r="G296" t="s">
        <v>65</v>
      </c>
      <c r="H296" t="s">
        <v>173</v>
      </c>
      <c r="I296" t="s">
        <v>15</v>
      </c>
      <c r="J296" t="s">
        <v>16</v>
      </c>
      <c r="M296" t="str">
        <f t="shared" si="88"/>
        <v>INSERT INTO estudiante (id, nombre, apellido1, apellido2, correo, documento, estado, semestre, jornada, pilo_paga, created_at, updated_at) VALUES (</v>
      </c>
      <c r="N296">
        <f t="shared" si="89"/>
        <v>20248968</v>
      </c>
      <c r="O296" t="str">
        <f t="shared" si="90"/>
        <v>, '</v>
      </c>
      <c r="P296" t="str">
        <f t="shared" si="91"/>
        <v>Angie Catherine</v>
      </c>
      <c r="Q296" t="str">
        <f t="shared" si="92"/>
        <v>', '</v>
      </c>
      <c r="R296" t="str">
        <f t="shared" si="93"/>
        <v>Luna</v>
      </c>
      <c r="S296" t="str">
        <f t="shared" si="94"/>
        <v>', '</v>
      </c>
      <c r="T296" t="str">
        <f t="shared" si="95"/>
        <v>Acosta</v>
      </c>
      <c r="U296" t="str">
        <f t="shared" si="96"/>
        <v>', '</v>
      </c>
      <c r="V296" t="str">
        <f t="shared" si="97"/>
        <v>luna-angie@javeriana.edu.co</v>
      </c>
      <c r="W296" t="str">
        <f t="shared" si="98"/>
        <v xml:space="preserve">', </v>
      </c>
      <c r="X296">
        <f t="shared" si="99"/>
        <v>1018494205</v>
      </c>
      <c r="Y296" t="str">
        <f t="shared" si="100"/>
        <v>, '</v>
      </c>
      <c r="Z296" t="str">
        <f t="shared" si="101"/>
        <v>Normal</v>
      </c>
      <c r="AA296" t="str">
        <f t="shared" si="102"/>
        <v>', '</v>
      </c>
      <c r="AB296" t="str">
        <f t="shared" si="103"/>
        <v>Resto de Estudiantes</v>
      </c>
      <c r="AC296" t="str">
        <f t="shared" si="104"/>
        <v>', '</v>
      </c>
      <c r="AD296" t="str">
        <f t="shared" si="105"/>
        <v>Nocturna</v>
      </c>
      <c r="AE296" t="str">
        <f t="shared" si="106"/>
        <v>', '</v>
      </c>
      <c r="AF296" t="str">
        <f t="shared" si="107"/>
        <v>N/A</v>
      </c>
      <c r="AG296" t="str">
        <f t="shared" si="108"/>
        <v>', NOW(), NOW())</v>
      </c>
      <c r="AI296" t="str">
        <f t="shared" si="109"/>
        <v>INSERT INTO estudiante (id, nombre, apellido1, apellido2, correo, documento, estado, semestre, jornada, pilo_paga, created_at, updated_at) VALUES (20248968, 'Angie Catherine', 'Luna', 'Acosta', 'luna-angie@javeriana.edu.co', 1018494205, 'Normal', 'Resto de Estudiantes', 'Nocturna', 'N/A', NOW(), NOW())</v>
      </c>
      <c r="BF296" t="s">
        <v>3811</v>
      </c>
    </row>
    <row r="297" spans="1:58" x14ac:dyDescent="0.25">
      <c r="A297">
        <v>20113798</v>
      </c>
      <c r="B297" t="s">
        <v>971</v>
      </c>
      <c r="C297" t="s">
        <v>972</v>
      </c>
      <c r="D297" t="s">
        <v>973</v>
      </c>
      <c r="E297" t="s">
        <v>974</v>
      </c>
      <c r="F297">
        <v>1032468965</v>
      </c>
      <c r="G297" t="s">
        <v>65</v>
      </c>
      <c r="H297" t="s">
        <v>173</v>
      </c>
      <c r="I297" t="s">
        <v>21</v>
      </c>
      <c r="J297" t="s">
        <v>16</v>
      </c>
      <c r="M297" t="str">
        <f t="shared" si="88"/>
        <v>INSERT INTO estudiante (id, nombre, apellido1, apellido2, correo, documento, estado, semestre, jornada, pilo_paga, created_at, updated_at) VALUES (</v>
      </c>
      <c r="N297">
        <f t="shared" si="89"/>
        <v>20113798</v>
      </c>
      <c r="O297" t="str">
        <f t="shared" si="90"/>
        <v>, '</v>
      </c>
      <c r="P297" t="str">
        <f t="shared" si="91"/>
        <v>DANIEL FELIPE</v>
      </c>
      <c r="Q297" t="str">
        <f t="shared" si="92"/>
        <v>', '</v>
      </c>
      <c r="R297" t="str">
        <f t="shared" si="93"/>
        <v>MARTHA</v>
      </c>
      <c r="S297" t="str">
        <f t="shared" si="94"/>
        <v>', '</v>
      </c>
      <c r="T297" t="str">
        <f t="shared" si="95"/>
        <v>ERASO</v>
      </c>
      <c r="U297" t="str">
        <f t="shared" si="96"/>
        <v>', '</v>
      </c>
      <c r="V297" t="str">
        <f t="shared" si="97"/>
        <v>marthad@javeriana.edu.co</v>
      </c>
      <c r="W297" t="str">
        <f t="shared" si="98"/>
        <v xml:space="preserve">', </v>
      </c>
      <c r="X297">
        <f t="shared" si="99"/>
        <v>1032468965</v>
      </c>
      <c r="Y297" t="str">
        <f t="shared" si="100"/>
        <v>, '</v>
      </c>
      <c r="Z297" t="str">
        <f t="shared" si="101"/>
        <v>Normal</v>
      </c>
      <c r="AA297" t="str">
        <f t="shared" si="102"/>
        <v>', '</v>
      </c>
      <c r="AB297" t="str">
        <f t="shared" si="103"/>
        <v>Resto de Estudiantes</v>
      </c>
      <c r="AC297" t="str">
        <f t="shared" si="104"/>
        <v>', '</v>
      </c>
      <c r="AD297" t="str">
        <f t="shared" si="105"/>
        <v>Diurna</v>
      </c>
      <c r="AE297" t="str">
        <f t="shared" si="106"/>
        <v>', '</v>
      </c>
      <c r="AF297" t="str">
        <f t="shared" si="107"/>
        <v>N/A</v>
      </c>
      <c r="AG297" t="str">
        <f t="shared" si="108"/>
        <v>', NOW(), NOW())</v>
      </c>
      <c r="AI297" t="str">
        <f t="shared" si="109"/>
        <v>INSERT INTO estudiante (id, nombre, apellido1, apellido2, correo, documento, estado, semestre, jornada, pilo_paga, created_at, updated_at) VALUES (20113798, 'DANIEL FELIPE', 'MARTHA', 'ERASO', 'marthad@javeriana.edu.co', 1032468965, 'Normal', 'Resto de Estudiantes', 'Diurna', 'N/A', NOW(), NOW())</v>
      </c>
      <c r="BF297" t="s">
        <v>3811</v>
      </c>
    </row>
    <row r="298" spans="1:58" x14ac:dyDescent="0.25">
      <c r="A298">
        <v>20036853</v>
      </c>
      <c r="B298" t="s">
        <v>975</v>
      </c>
      <c r="C298" t="s">
        <v>357</v>
      </c>
      <c r="D298" t="s">
        <v>831</v>
      </c>
      <c r="E298" t="s">
        <v>976</v>
      </c>
      <c r="F298">
        <v>1032463300</v>
      </c>
      <c r="G298" t="s">
        <v>65</v>
      </c>
      <c r="H298" t="s">
        <v>173</v>
      </c>
      <c r="I298" t="s">
        <v>21</v>
      </c>
      <c r="J298" t="s">
        <v>16</v>
      </c>
      <c r="M298" t="str">
        <f t="shared" si="88"/>
        <v>INSERT INTO estudiante (id, nombre, apellido1, apellido2, correo, documento, estado, semestre, jornada, pilo_paga, created_at, updated_at) VALUES (</v>
      </c>
      <c r="N298">
        <f t="shared" si="89"/>
        <v>20036853</v>
      </c>
      <c r="O298" t="str">
        <f t="shared" si="90"/>
        <v>, '</v>
      </c>
      <c r="P298" t="str">
        <f t="shared" si="91"/>
        <v>Carol Alexandra</v>
      </c>
      <c r="Q298" t="str">
        <f t="shared" si="92"/>
        <v>', '</v>
      </c>
      <c r="R298" t="str">
        <f t="shared" si="93"/>
        <v>Martinez</v>
      </c>
      <c r="S298" t="str">
        <f t="shared" si="94"/>
        <v>', '</v>
      </c>
      <c r="T298" t="str">
        <f t="shared" si="95"/>
        <v>Granados</v>
      </c>
      <c r="U298" t="str">
        <f t="shared" si="96"/>
        <v>', '</v>
      </c>
      <c r="V298" t="str">
        <f t="shared" si="97"/>
        <v>martinez.carol@javeriana.edu.co</v>
      </c>
      <c r="W298" t="str">
        <f t="shared" si="98"/>
        <v xml:space="preserve">', </v>
      </c>
      <c r="X298">
        <f t="shared" si="99"/>
        <v>1032463300</v>
      </c>
      <c r="Y298" t="str">
        <f t="shared" si="100"/>
        <v>, '</v>
      </c>
      <c r="Z298" t="str">
        <f t="shared" si="101"/>
        <v>Normal</v>
      </c>
      <c r="AA298" t="str">
        <f t="shared" si="102"/>
        <v>', '</v>
      </c>
      <c r="AB298" t="str">
        <f t="shared" si="103"/>
        <v>Resto de Estudiantes</v>
      </c>
      <c r="AC298" t="str">
        <f t="shared" si="104"/>
        <v>', '</v>
      </c>
      <c r="AD298" t="str">
        <f t="shared" si="105"/>
        <v>Diurna</v>
      </c>
      <c r="AE298" t="str">
        <f t="shared" si="106"/>
        <v>', '</v>
      </c>
      <c r="AF298" t="str">
        <f t="shared" si="107"/>
        <v>N/A</v>
      </c>
      <c r="AG298" t="str">
        <f t="shared" si="108"/>
        <v>', NOW(), NOW())</v>
      </c>
      <c r="AI298" t="str">
        <f t="shared" si="109"/>
        <v>INSERT INTO estudiante (id, nombre, apellido1, apellido2, correo, documento, estado, semestre, jornada, pilo_paga, created_at, updated_at) VALUES (20036853, 'Carol Alexandra', 'Martinez', 'Granados', 'martinez.carol@javeriana.edu.co', 1032463300, 'Normal', 'Resto de Estudiantes', 'Diurna', 'N/A', NOW(), NOW())</v>
      </c>
      <c r="BF298" t="s">
        <v>3811</v>
      </c>
    </row>
    <row r="299" spans="1:58" x14ac:dyDescent="0.25">
      <c r="A299">
        <v>20112167</v>
      </c>
      <c r="B299" t="s">
        <v>977</v>
      </c>
      <c r="C299" t="s">
        <v>978</v>
      </c>
      <c r="D299" t="s">
        <v>979</v>
      </c>
      <c r="E299" t="s">
        <v>980</v>
      </c>
      <c r="F299">
        <v>1020804460</v>
      </c>
      <c r="G299" t="s">
        <v>65</v>
      </c>
      <c r="H299" t="s">
        <v>173</v>
      </c>
      <c r="I299" t="s">
        <v>21</v>
      </c>
      <c r="J299" t="s">
        <v>16</v>
      </c>
      <c r="M299" t="str">
        <f t="shared" si="88"/>
        <v>INSERT INTO estudiante (id, nombre, apellido1, apellido2, correo, documento, estado, semestre, jornada, pilo_paga, created_at, updated_at) VALUES (</v>
      </c>
      <c r="N299">
        <f t="shared" si="89"/>
        <v>20112167</v>
      </c>
      <c r="O299" t="str">
        <f t="shared" si="90"/>
        <v>, '</v>
      </c>
      <c r="P299" t="str">
        <f t="shared" si="91"/>
        <v>Javier Felipe</v>
      </c>
      <c r="Q299" t="str">
        <f t="shared" si="92"/>
        <v>', '</v>
      </c>
      <c r="R299" t="str">
        <f t="shared" si="93"/>
        <v>Merchan</v>
      </c>
      <c r="S299" t="str">
        <f t="shared" si="94"/>
        <v>', '</v>
      </c>
      <c r="T299" t="str">
        <f t="shared" si="95"/>
        <v>Paipa</v>
      </c>
      <c r="U299" t="str">
        <f t="shared" si="96"/>
        <v>', '</v>
      </c>
      <c r="V299" t="str">
        <f t="shared" si="97"/>
        <v>javier.merchan@javeriana.edu.co</v>
      </c>
      <c r="W299" t="str">
        <f t="shared" si="98"/>
        <v xml:space="preserve">', </v>
      </c>
      <c r="X299">
        <f t="shared" si="99"/>
        <v>1020804460</v>
      </c>
      <c r="Y299" t="str">
        <f t="shared" si="100"/>
        <v>, '</v>
      </c>
      <c r="Z299" t="str">
        <f t="shared" si="101"/>
        <v>Normal</v>
      </c>
      <c r="AA299" t="str">
        <f t="shared" si="102"/>
        <v>', '</v>
      </c>
      <c r="AB299" t="str">
        <f t="shared" si="103"/>
        <v>Resto de Estudiantes</v>
      </c>
      <c r="AC299" t="str">
        <f t="shared" si="104"/>
        <v>', '</v>
      </c>
      <c r="AD299" t="str">
        <f t="shared" si="105"/>
        <v>Diurna</v>
      </c>
      <c r="AE299" t="str">
        <f t="shared" si="106"/>
        <v>', '</v>
      </c>
      <c r="AF299" t="str">
        <f t="shared" si="107"/>
        <v>N/A</v>
      </c>
      <c r="AG299" t="str">
        <f t="shared" si="108"/>
        <v>', NOW(), NOW())</v>
      </c>
      <c r="AI299" t="str">
        <f t="shared" si="109"/>
        <v>INSERT INTO estudiante (id, nombre, apellido1, apellido2, correo, documento, estado, semestre, jornada, pilo_paga, created_at, updated_at) VALUES (20112167, 'Javier Felipe', 'Merchan', 'Paipa', 'javier.merchan@javeriana.edu.co', 1020804460, 'Normal', 'Resto de Estudiantes', 'Diurna', 'N/A', NOW(), NOW())</v>
      </c>
      <c r="BF299" t="s">
        <v>3811</v>
      </c>
    </row>
    <row r="300" spans="1:58" x14ac:dyDescent="0.25">
      <c r="A300">
        <v>20105828</v>
      </c>
      <c r="B300" t="s">
        <v>388</v>
      </c>
      <c r="C300" t="s">
        <v>289</v>
      </c>
      <c r="D300" t="s">
        <v>601</v>
      </c>
      <c r="E300" t="s">
        <v>981</v>
      </c>
      <c r="F300">
        <v>1020809966</v>
      </c>
      <c r="G300" t="s">
        <v>65</v>
      </c>
      <c r="H300" t="s">
        <v>173</v>
      </c>
      <c r="I300" t="s">
        <v>21</v>
      </c>
      <c r="J300" t="s">
        <v>16</v>
      </c>
      <c r="M300" t="str">
        <f t="shared" si="88"/>
        <v>INSERT INTO estudiante (id, nombre, apellido1, apellido2, correo, documento, estado, semestre, jornada, pilo_paga, created_at, updated_at) VALUES (</v>
      </c>
      <c r="N300">
        <f t="shared" si="89"/>
        <v>20105828</v>
      </c>
      <c r="O300" t="str">
        <f t="shared" si="90"/>
        <v>, '</v>
      </c>
      <c r="P300" t="str">
        <f t="shared" si="91"/>
        <v>Juan Jose</v>
      </c>
      <c r="Q300" t="str">
        <f t="shared" si="92"/>
        <v>', '</v>
      </c>
      <c r="R300" t="str">
        <f t="shared" si="93"/>
        <v>Molano</v>
      </c>
      <c r="S300" t="str">
        <f t="shared" si="94"/>
        <v>', '</v>
      </c>
      <c r="T300" t="str">
        <f t="shared" si="95"/>
        <v>Lopez</v>
      </c>
      <c r="U300" t="str">
        <f t="shared" si="96"/>
        <v>', '</v>
      </c>
      <c r="V300" t="str">
        <f t="shared" si="97"/>
        <v>molano-juan@javeriana.edu.co</v>
      </c>
      <c r="W300" t="str">
        <f t="shared" si="98"/>
        <v xml:space="preserve">', </v>
      </c>
      <c r="X300">
        <f t="shared" si="99"/>
        <v>1020809966</v>
      </c>
      <c r="Y300" t="str">
        <f t="shared" si="100"/>
        <v>, '</v>
      </c>
      <c r="Z300" t="str">
        <f t="shared" si="101"/>
        <v>Normal</v>
      </c>
      <c r="AA300" t="str">
        <f t="shared" si="102"/>
        <v>', '</v>
      </c>
      <c r="AB300" t="str">
        <f t="shared" si="103"/>
        <v>Resto de Estudiantes</v>
      </c>
      <c r="AC300" t="str">
        <f t="shared" si="104"/>
        <v>', '</v>
      </c>
      <c r="AD300" t="str">
        <f t="shared" si="105"/>
        <v>Diurna</v>
      </c>
      <c r="AE300" t="str">
        <f t="shared" si="106"/>
        <v>', '</v>
      </c>
      <c r="AF300" t="str">
        <f t="shared" si="107"/>
        <v>N/A</v>
      </c>
      <c r="AG300" t="str">
        <f t="shared" si="108"/>
        <v>', NOW(), NOW())</v>
      </c>
      <c r="AI300" t="str">
        <f t="shared" si="109"/>
        <v>INSERT INTO estudiante (id, nombre, apellido1, apellido2, correo, documento, estado, semestre, jornada, pilo_paga, created_at, updated_at) VALUES (20105828, 'Juan Jose', 'Molano', 'Lopez', 'molano-juan@javeriana.edu.co', 1020809966, 'Normal', 'Resto de Estudiantes', 'Diurna', 'N/A', NOW(), NOW())</v>
      </c>
      <c r="BF300" t="s">
        <v>3811</v>
      </c>
    </row>
    <row r="301" spans="1:58" x14ac:dyDescent="0.25">
      <c r="A301">
        <v>20249249</v>
      </c>
      <c r="B301" t="s">
        <v>982</v>
      </c>
      <c r="C301" t="s">
        <v>983</v>
      </c>
      <c r="D301" t="s">
        <v>984</v>
      </c>
      <c r="E301" t="s">
        <v>985</v>
      </c>
      <c r="F301">
        <v>1013610665</v>
      </c>
      <c r="G301" t="s">
        <v>65</v>
      </c>
      <c r="H301" t="s">
        <v>173</v>
      </c>
      <c r="I301" t="s">
        <v>15</v>
      </c>
      <c r="J301" t="s">
        <v>16</v>
      </c>
      <c r="M301" t="str">
        <f t="shared" si="88"/>
        <v>INSERT INTO estudiante (id, nombre, apellido1, apellido2, correo, documento, estado, semestre, jornada, pilo_paga, created_at, updated_at) VALUES (</v>
      </c>
      <c r="N301">
        <f t="shared" si="89"/>
        <v>20249249</v>
      </c>
      <c r="O301" t="str">
        <f t="shared" si="90"/>
        <v>, '</v>
      </c>
      <c r="P301" t="str">
        <f t="shared" si="91"/>
        <v>Lady Johana</v>
      </c>
      <c r="Q301" t="str">
        <f t="shared" si="92"/>
        <v>', '</v>
      </c>
      <c r="R301" t="str">
        <f t="shared" si="93"/>
        <v>Moya</v>
      </c>
      <c r="S301" t="str">
        <f t="shared" si="94"/>
        <v>', '</v>
      </c>
      <c r="T301" t="str">
        <f t="shared" si="95"/>
        <v>Bedoya</v>
      </c>
      <c r="U301" t="str">
        <f t="shared" si="96"/>
        <v>', '</v>
      </c>
      <c r="V301" t="str">
        <f t="shared" si="97"/>
        <v>moya.lady@javeriana.edu.co</v>
      </c>
      <c r="W301" t="str">
        <f t="shared" si="98"/>
        <v xml:space="preserve">', </v>
      </c>
      <c r="X301">
        <f t="shared" si="99"/>
        <v>1013610665</v>
      </c>
      <c r="Y301" t="str">
        <f t="shared" si="100"/>
        <v>, '</v>
      </c>
      <c r="Z301" t="str">
        <f t="shared" si="101"/>
        <v>Normal</v>
      </c>
      <c r="AA301" t="str">
        <f t="shared" si="102"/>
        <v>', '</v>
      </c>
      <c r="AB301" t="str">
        <f t="shared" si="103"/>
        <v>Resto de Estudiantes</v>
      </c>
      <c r="AC301" t="str">
        <f t="shared" si="104"/>
        <v>', '</v>
      </c>
      <c r="AD301" t="str">
        <f t="shared" si="105"/>
        <v>Nocturna</v>
      </c>
      <c r="AE301" t="str">
        <f t="shared" si="106"/>
        <v>', '</v>
      </c>
      <c r="AF301" t="str">
        <f t="shared" si="107"/>
        <v>N/A</v>
      </c>
      <c r="AG301" t="str">
        <f t="shared" si="108"/>
        <v>', NOW(), NOW())</v>
      </c>
      <c r="AI301" t="str">
        <f t="shared" si="109"/>
        <v>INSERT INTO estudiante (id, nombre, apellido1, apellido2, correo, documento, estado, semestre, jornada, pilo_paga, created_at, updated_at) VALUES (20249249, 'Lady Johana', 'Moya', 'Bedoya', 'moya.lady@javeriana.edu.co', 1013610665, 'Normal', 'Resto de Estudiantes', 'Nocturna', 'N/A', NOW(), NOW())</v>
      </c>
      <c r="BF301" t="s">
        <v>3811</v>
      </c>
    </row>
    <row r="302" spans="1:58" x14ac:dyDescent="0.25">
      <c r="A302">
        <v>20112831</v>
      </c>
      <c r="B302" t="s">
        <v>986</v>
      </c>
      <c r="C302" t="s">
        <v>308</v>
      </c>
      <c r="D302" t="s">
        <v>84</v>
      </c>
      <c r="E302" t="s">
        <v>987</v>
      </c>
      <c r="F302">
        <v>1019120485</v>
      </c>
      <c r="G302" t="s">
        <v>65</v>
      </c>
      <c r="H302" t="s">
        <v>173</v>
      </c>
      <c r="I302" t="s">
        <v>21</v>
      </c>
      <c r="J302" t="s">
        <v>16</v>
      </c>
      <c r="M302" t="str">
        <f t="shared" si="88"/>
        <v>INSERT INTO estudiante (id, nombre, apellido1, apellido2, correo, documento, estado, semestre, jornada, pilo_paga, created_at, updated_at) VALUES (</v>
      </c>
      <c r="N302">
        <f t="shared" si="89"/>
        <v>20112831</v>
      </c>
      <c r="O302" t="str">
        <f t="shared" si="90"/>
        <v>, '</v>
      </c>
      <c r="P302" t="str">
        <f t="shared" si="91"/>
        <v>Laura Daniela</v>
      </c>
      <c r="Q302" t="str">
        <f t="shared" si="92"/>
        <v>', '</v>
      </c>
      <c r="R302" t="str">
        <f t="shared" si="93"/>
        <v>MuNoz</v>
      </c>
      <c r="S302" t="str">
        <f t="shared" si="94"/>
        <v>', '</v>
      </c>
      <c r="T302" t="str">
        <f t="shared" si="95"/>
        <v>Cabezas</v>
      </c>
      <c r="U302" t="str">
        <f t="shared" si="96"/>
        <v>', '</v>
      </c>
      <c r="V302" t="str">
        <f t="shared" si="97"/>
        <v>lmunoz.c@javeriana.edu.co</v>
      </c>
      <c r="W302" t="str">
        <f t="shared" si="98"/>
        <v xml:space="preserve">', </v>
      </c>
      <c r="X302">
        <f t="shared" si="99"/>
        <v>1019120485</v>
      </c>
      <c r="Y302" t="str">
        <f t="shared" si="100"/>
        <v>, '</v>
      </c>
      <c r="Z302" t="str">
        <f t="shared" si="101"/>
        <v>Normal</v>
      </c>
      <c r="AA302" t="str">
        <f t="shared" si="102"/>
        <v>', '</v>
      </c>
      <c r="AB302" t="str">
        <f t="shared" si="103"/>
        <v>Resto de Estudiantes</v>
      </c>
      <c r="AC302" t="str">
        <f t="shared" si="104"/>
        <v>', '</v>
      </c>
      <c r="AD302" t="str">
        <f t="shared" si="105"/>
        <v>Diurna</v>
      </c>
      <c r="AE302" t="str">
        <f t="shared" si="106"/>
        <v>', '</v>
      </c>
      <c r="AF302" t="str">
        <f t="shared" si="107"/>
        <v>N/A</v>
      </c>
      <c r="AG302" t="str">
        <f t="shared" si="108"/>
        <v>', NOW(), NOW())</v>
      </c>
      <c r="AI302" t="str">
        <f t="shared" si="109"/>
        <v>INSERT INTO estudiante (id, nombre, apellido1, apellido2, correo, documento, estado, semestre, jornada, pilo_paga, created_at, updated_at) VALUES (20112831, 'Laura Daniela', 'MuNoz', 'Cabezas', 'lmunoz.c@javeriana.edu.co', 1019120485, 'Normal', 'Resto de Estudiantes', 'Diurna', 'N/A', NOW(), NOW())</v>
      </c>
      <c r="BF302" t="s">
        <v>3811</v>
      </c>
    </row>
    <row r="303" spans="1:58" x14ac:dyDescent="0.25">
      <c r="A303">
        <v>20106478</v>
      </c>
      <c r="B303" t="s">
        <v>22</v>
      </c>
      <c r="C303" t="s">
        <v>308</v>
      </c>
      <c r="D303" t="s">
        <v>521</v>
      </c>
      <c r="E303" t="s">
        <v>988</v>
      </c>
      <c r="F303">
        <v>1111203079</v>
      </c>
      <c r="G303" t="s">
        <v>65</v>
      </c>
      <c r="H303" t="s">
        <v>173</v>
      </c>
      <c r="I303" t="s">
        <v>21</v>
      </c>
      <c r="J303" t="s">
        <v>16</v>
      </c>
      <c r="M303" t="str">
        <f t="shared" si="88"/>
        <v>INSERT INTO estudiante (id, nombre, apellido1, apellido2, correo, documento, estado, semestre, jornada, pilo_paga, created_at, updated_at) VALUES (</v>
      </c>
      <c r="N303">
        <f t="shared" si="89"/>
        <v>20106478</v>
      </c>
      <c r="O303" t="str">
        <f t="shared" si="90"/>
        <v>, '</v>
      </c>
      <c r="P303" t="str">
        <f t="shared" si="91"/>
        <v>Juan Sebastian</v>
      </c>
      <c r="Q303" t="str">
        <f t="shared" si="92"/>
        <v>', '</v>
      </c>
      <c r="R303" t="str">
        <f t="shared" si="93"/>
        <v>MuNoz</v>
      </c>
      <c r="S303" t="str">
        <f t="shared" si="94"/>
        <v>', '</v>
      </c>
      <c r="T303" t="str">
        <f t="shared" si="95"/>
        <v>Galvis</v>
      </c>
      <c r="U303" t="str">
        <f t="shared" si="96"/>
        <v>', '</v>
      </c>
      <c r="V303" t="str">
        <f t="shared" si="97"/>
        <v>j.munozg@javeriana.edu.co</v>
      </c>
      <c r="W303" t="str">
        <f t="shared" si="98"/>
        <v xml:space="preserve">', </v>
      </c>
      <c r="X303">
        <f t="shared" si="99"/>
        <v>1111203079</v>
      </c>
      <c r="Y303" t="str">
        <f t="shared" si="100"/>
        <v>, '</v>
      </c>
      <c r="Z303" t="str">
        <f t="shared" si="101"/>
        <v>Normal</v>
      </c>
      <c r="AA303" t="str">
        <f t="shared" si="102"/>
        <v>', '</v>
      </c>
      <c r="AB303" t="str">
        <f t="shared" si="103"/>
        <v>Resto de Estudiantes</v>
      </c>
      <c r="AC303" t="str">
        <f t="shared" si="104"/>
        <v>', '</v>
      </c>
      <c r="AD303" t="str">
        <f t="shared" si="105"/>
        <v>Diurna</v>
      </c>
      <c r="AE303" t="str">
        <f t="shared" si="106"/>
        <v>', '</v>
      </c>
      <c r="AF303" t="str">
        <f t="shared" si="107"/>
        <v>N/A</v>
      </c>
      <c r="AG303" t="str">
        <f t="shared" si="108"/>
        <v>', NOW(), NOW())</v>
      </c>
      <c r="AI303" t="str">
        <f t="shared" si="109"/>
        <v>INSERT INTO estudiante (id, nombre, apellido1, apellido2, correo, documento, estado, semestre, jornada, pilo_paga, created_at, updated_at) VALUES (20106478, 'Juan Sebastian', 'MuNoz', 'Galvis', 'j.munozg@javeriana.edu.co', 1111203079, 'Normal', 'Resto de Estudiantes', 'Diurna', 'N/A', NOW(), NOW())</v>
      </c>
      <c r="BF303" t="s">
        <v>3811</v>
      </c>
    </row>
    <row r="304" spans="1:58" x14ac:dyDescent="0.25">
      <c r="A304">
        <v>20154982</v>
      </c>
      <c r="B304" t="s">
        <v>930</v>
      </c>
      <c r="C304" t="s">
        <v>989</v>
      </c>
      <c r="D304" t="s">
        <v>990</v>
      </c>
      <c r="E304" t="s">
        <v>991</v>
      </c>
      <c r="F304">
        <v>75107852</v>
      </c>
      <c r="G304" t="s">
        <v>65</v>
      </c>
      <c r="H304" t="s">
        <v>173</v>
      </c>
      <c r="I304" t="s">
        <v>15</v>
      </c>
      <c r="J304" t="s">
        <v>16</v>
      </c>
      <c r="M304" t="str">
        <f t="shared" si="88"/>
        <v>INSERT INTO estudiante (id, nombre, apellido1, apellido2, correo, documento, estado, semestre, jornada, pilo_paga, created_at, updated_at) VALUES (</v>
      </c>
      <c r="N304">
        <f t="shared" si="89"/>
        <v>20154982</v>
      </c>
      <c r="O304" t="str">
        <f t="shared" si="90"/>
        <v>, '</v>
      </c>
      <c r="P304" t="str">
        <f t="shared" si="91"/>
        <v xml:space="preserve">Santiago </v>
      </c>
      <c r="Q304" t="str">
        <f t="shared" si="92"/>
        <v>', '</v>
      </c>
      <c r="R304" t="str">
        <f t="shared" si="93"/>
        <v>Naranjo</v>
      </c>
      <c r="S304" t="str">
        <f t="shared" si="94"/>
        <v>', '</v>
      </c>
      <c r="T304" t="str">
        <f t="shared" si="95"/>
        <v>Granada</v>
      </c>
      <c r="U304" t="str">
        <f t="shared" si="96"/>
        <v>', '</v>
      </c>
      <c r="V304" t="str">
        <f t="shared" si="97"/>
        <v>santiagonaranjo@javeriana.edu.co</v>
      </c>
      <c r="W304" t="str">
        <f t="shared" si="98"/>
        <v xml:space="preserve">', </v>
      </c>
      <c r="X304">
        <f t="shared" si="99"/>
        <v>75107852</v>
      </c>
      <c r="Y304" t="str">
        <f t="shared" si="100"/>
        <v>, '</v>
      </c>
      <c r="Z304" t="str">
        <f t="shared" si="101"/>
        <v>Normal</v>
      </c>
      <c r="AA304" t="str">
        <f t="shared" si="102"/>
        <v>', '</v>
      </c>
      <c r="AB304" t="str">
        <f t="shared" si="103"/>
        <v>Resto de Estudiantes</v>
      </c>
      <c r="AC304" t="str">
        <f t="shared" si="104"/>
        <v>', '</v>
      </c>
      <c r="AD304" t="str">
        <f t="shared" si="105"/>
        <v>Nocturna</v>
      </c>
      <c r="AE304" t="str">
        <f t="shared" si="106"/>
        <v>', '</v>
      </c>
      <c r="AF304" t="str">
        <f t="shared" si="107"/>
        <v>N/A</v>
      </c>
      <c r="AG304" t="str">
        <f t="shared" si="108"/>
        <v>', NOW(), NOW())</v>
      </c>
      <c r="AI304" t="str">
        <f t="shared" si="109"/>
        <v>INSERT INTO estudiante (id, nombre, apellido1, apellido2, correo, documento, estado, semestre, jornada, pilo_paga, created_at, updated_at) VALUES (20154982, 'Santiago ', 'Naranjo', 'Granada', 'santiagonaranjo@javeriana.edu.co', 75107852, 'Normal', 'Resto de Estudiantes', 'Nocturna', 'N/A', NOW(), NOW())</v>
      </c>
      <c r="BF304" t="s">
        <v>3811</v>
      </c>
    </row>
    <row r="305" spans="1:58" x14ac:dyDescent="0.25">
      <c r="A305">
        <v>20058733</v>
      </c>
      <c r="B305" t="s">
        <v>992</v>
      </c>
      <c r="C305" t="s">
        <v>993</v>
      </c>
      <c r="D305" t="s">
        <v>798</v>
      </c>
      <c r="E305" t="s">
        <v>994</v>
      </c>
      <c r="F305">
        <v>1019091973</v>
      </c>
      <c r="G305" t="s">
        <v>65</v>
      </c>
      <c r="H305" t="s">
        <v>173</v>
      </c>
      <c r="I305" t="s">
        <v>21</v>
      </c>
      <c r="J305" t="s">
        <v>16</v>
      </c>
      <c r="M305" t="str">
        <f t="shared" si="88"/>
        <v>INSERT INTO estudiante (id, nombre, apellido1, apellido2, correo, documento, estado, semestre, jornada, pilo_paga, created_at, updated_at) VALUES (</v>
      </c>
      <c r="N305">
        <f t="shared" si="89"/>
        <v>20058733</v>
      </c>
      <c r="O305" t="str">
        <f t="shared" si="90"/>
        <v>, '</v>
      </c>
      <c r="P305" t="str">
        <f t="shared" si="91"/>
        <v>Camila</v>
      </c>
      <c r="Q305" t="str">
        <f t="shared" si="92"/>
        <v>', '</v>
      </c>
      <c r="R305" t="str">
        <f t="shared" si="93"/>
        <v>NUNez</v>
      </c>
      <c r="S305" t="str">
        <f t="shared" si="94"/>
        <v>', '</v>
      </c>
      <c r="T305" t="str">
        <f t="shared" si="95"/>
        <v>SAnchez</v>
      </c>
      <c r="U305" t="str">
        <f t="shared" si="96"/>
        <v>', '</v>
      </c>
      <c r="V305" t="str">
        <f t="shared" si="97"/>
        <v>camila.nunez@javeriana.edu.co</v>
      </c>
      <c r="W305" t="str">
        <f t="shared" si="98"/>
        <v xml:space="preserve">', </v>
      </c>
      <c r="X305">
        <f t="shared" si="99"/>
        <v>1019091973</v>
      </c>
      <c r="Y305" t="str">
        <f t="shared" si="100"/>
        <v>, '</v>
      </c>
      <c r="Z305" t="str">
        <f t="shared" si="101"/>
        <v>Normal</v>
      </c>
      <c r="AA305" t="str">
        <f t="shared" si="102"/>
        <v>', '</v>
      </c>
      <c r="AB305" t="str">
        <f t="shared" si="103"/>
        <v>Resto de Estudiantes</v>
      </c>
      <c r="AC305" t="str">
        <f t="shared" si="104"/>
        <v>', '</v>
      </c>
      <c r="AD305" t="str">
        <f t="shared" si="105"/>
        <v>Diurna</v>
      </c>
      <c r="AE305" t="str">
        <f t="shared" si="106"/>
        <v>', '</v>
      </c>
      <c r="AF305" t="str">
        <f t="shared" si="107"/>
        <v>N/A</v>
      </c>
      <c r="AG305" t="str">
        <f t="shared" si="108"/>
        <v>', NOW(), NOW())</v>
      </c>
      <c r="AI305" t="str">
        <f t="shared" si="109"/>
        <v>INSERT INTO estudiante (id, nombre, apellido1, apellido2, correo, documento, estado, semestre, jornada, pilo_paga, created_at, updated_at) VALUES (20058733, 'Camila', 'NUNez', 'SAnchez', 'camila.nunez@javeriana.edu.co', 1019091973, 'Normal', 'Resto de Estudiantes', 'Diurna', 'N/A', NOW(), NOW())</v>
      </c>
      <c r="BF305" t="s">
        <v>3811</v>
      </c>
    </row>
    <row r="306" spans="1:58" x14ac:dyDescent="0.25">
      <c r="A306">
        <v>20099235</v>
      </c>
      <c r="B306" t="s">
        <v>995</v>
      </c>
      <c r="C306" t="s">
        <v>996</v>
      </c>
      <c r="D306" t="s">
        <v>997</v>
      </c>
      <c r="E306" t="s">
        <v>998</v>
      </c>
      <c r="F306">
        <v>1018472502</v>
      </c>
      <c r="G306" t="s">
        <v>65</v>
      </c>
      <c r="H306" t="s">
        <v>173</v>
      </c>
      <c r="I306" t="s">
        <v>21</v>
      </c>
      <c r="J306" t="s">
        <v>16</v>
      </c>
      <c r="M306" t="str">
        <f t="shared" si="88"/>
        <v>INSERT INTO estudiante (id, nombre, apellido1, apellido2, correo, documento, estado, semestre, jornada, pilo_paga, created_at, updated_at) VALUES (</v>
      </c>
      <c r="N306">
        <f t="shared" si="89"/>
        <v>20099235</v>
      </c>
      <c r="O306" t="str">
        <f t="shared" si="90"/>
        <v>, '</v>
      </c>
      <c r="P306" t="str">
        <f t="shared" si="91"/>
        <v>Santiago Felipe</v>
      </c>
      <c r="Q306" t="str">
        <f t="shared" si="92"/>
        <v>', '</v>
      </c>
      <c r="R306" t="str">
        <f t="shared" si="93"/>
        <v>Ocampo</v>
      </c>
      <c r="S306" t="str">
        <f t="shared" si="94"/>
        <v>', '</v>
      </c>
      <c r="T306" t="str">
        <f t="shared" si="95"/>
        <v>Amezquita</v>
      </c>
      <c r="U306" t="str">
        <f t="shared" si="96"/>
        <v>', '</v>
      </c>
      <c r="V306" t="str">
        <f t="shared" si="97"/>
        <v>ocampo.santiago@javeriana.edu.co</v>
      </c>
      <c r="W306" t="str">
        <f t="shared" si="98"/>
        <v xml:space="preserve">', </v>
      </c>
      <c r="X306">
        <f t="shared" si="99"/>
        <v>1018472502</v>
      </c>
      <c r="Y306" t="str">
        <f t="shared" si="100"/>
        <v>, '</v>
      </c>
      <c r="Z306" t="str">
        <f t="shared" si="101"/>
        <v>Normal</v>
      </c>
      <c r="AA306" t="str">
        <f t="shared" si="102"/>
        <v>', '</v>
      </c>
      <c r="AB306" t="str">
        <f t="shared" si="103"/>
        <v>Resto de Estudiantes</v>
      </c>
      <c r="AC306" t="str">
        <f t="shared" si="104"/>
        <v>', '</v>
      </c>
      <c r="AD306" t="str">
        <f t="shared" si="105"/>
        <v>Diurna</v>
      </c>
      <c r="AE306" t="str">
        <f t="shared" si="106"/>
        <v>', '</v>
      </c>
      <c r="AF306" t="str">
        <f t="shared" si="107"/>
        <v>N/A</v>
      </c>
      <c r="AG306" t="str">
        <f t="shared" si="108"/>
        <v>', NOW(), NOW())</v>
      </c>
      <c r="AI306" t="str">
        <f t="shared" si="109"/>
        <v>INSERT INTO estudiante (id, nombre, apellido1, apellido2, correo, documento, estado, semestre, jornada, pilo_paga, created_at, updated_at) VALUES (20099235, 'Santiago Felipe', 'Ocampo', 'Amezquita', 'ocampo.santiago@javeriana.edu.co', 1018472502, 'Normal', 'Resto de Estudiantes', 'Diurna', 'N/A', NOW(), NOW())</v>
      </c>
      <c r="BF306" t="s">
        <v>3811</v>
      </c>
    </row>
    <row r="307" spans="1:58" x14ac:dyDescent="0.25">
      <c r="A307">
        <v>20122924</v>
      </c>
      <c r="B307" t="s">
        <v>366</v>
      </c>
      <c r="C307" t="s">
        <v>999</v>
      </c>
      <c r="D307" t="s">
        <v>273</v>
      </c>
      <c r="E307" t="s">
        <v>1000</v>
      </c>
      <c r="F307">
        <v>1020811281</v>
      </c>
      <c r="G307" t="s">
        <v>65</v>
      </c>
      <c r="H307" t="s">
        <v>173</v>
      </c>
      <c r="I307" t="s">
        <v>21</v>
      </c>
      <c r="J307" t="s">
        <v>16</v>
      </c>
      <c r="M307" t="str">
        <f t="shared" si="88"/>
        <v>INSERT INTO estudiante (id, nombre, apellido1, apellido2, correo, documento, estado, semestre, jornada, pilo_paga, created_at, updated_at) VALUES (</v>
      </c>
      <c r="N307">
        <f t="shared" si="89"/>
        <v>20122924</v>
      </c>
      <c r="O307" t="str">
        <f t="shared" si="90"/>
        <v>, '</v>
      </c>
      <c r="P307" t="str">
        <f t="shared" si="91"/>
        <v>Daniela</v>
      </c>
      <c r="Q307" t="str">
        <f t="shared" si="92"/>
        <v>', '</v>
      </c>
      <c r="R307" t="str">
        <f t="shared" si="93"/>
        <v>Ochoa</v>
      </c>
      <c r="S307" t="str">
        <f t="shared" si="94"/>
        <v>', '</v>
      </c>
      <c r="T307" t="str">
        <f t="shared" si="95"/>
        <v>GarcIa</v>
      </c>
      <c r="U307" t="str">
        <f t="shared" si="96"/>
        <v>', '</v>
      </c>
      <c r="V307" t="str">
        <f t="shared" si="97"/>
        <v>danielaochoa@javeriana.edu.co</v>
      </c>
      <c r="W307" t="str">
        <f t="shared" si="98"/>
        <v xml:space="preserve">', </v>
      </c>
      <c r="X307">
        <f t="shared" si="99"/>
        <v>1020811281</v>
      </c>
      <c r="Y307" t="str">
        <f t="shared" si="100"/>
        <v>, '</v>
      </c>
      <c r="Z307" t="str">
        <f t="shared" si="101"/>
        <v>Normal</v>
      </c>
      <c r="AA307" t="str">
        <f t="shared" si="102"/>
        <v>', '</v>
      </c>
      <c r="AB307" t="str">
        <f t="shared" si="103"/>
        <v>Resto de Estudiantes</v>
      </c>
      <c r="AC307" t="str">
        <f t="shared" si="104"/>
        <v>', '</v>
      </c>
      <c r="AD307" t="str">
        <f t="shared" si="105"/>
        <v>Diurna</v>
      </c>
      <c r="AE307" t="str">
        <f t="shared" si="106"/>
        <v>', '</v>
      </c>
      <c r="AF307" t="str">
        <f t="shared" si="107"/>
        <v>N/A</v>
      </c>
      <c r="AG307" t="str">
        <f t="shared" si="108"/>
        <v>', NOW(), NOW())</v>
      </c>
      <c r="AI307" t="str">
        <f t="shared" si="109"/>
        <v>INSERT INTO estudiante (id, nombre, apellido1, apellido2, correo, documento, estado, semestre, jornada, pilo_paga, created_at, updated_at) VALUES (20122924, 'Daniela', 'Ochoa', 'GarcIa', 'danielaochoa@javeriana.edu.co', 1020811281, 'Normal', 'Resto de Estudiantes', 'Diurna', 'N/A', NOW(), NOW())</v>
      </c>
      <c r="BF307" t="s">
        <v>3811</v>
      </c>
    </row>
    <row r="308" spans="1:58" x14ac:dyDescent="0.25">
      <c r="A308">
        <v>20142915</v>
      </c>
      <c r="B308" t="s">
        <v>424</v>
      </c>
      <c r="C308" t="s">
        <v>1001</v>
      </c>
      <c r="D308" t="s">
        <v>600</v>
      </c>
      <c r="E308" t="s">
        <v>1002</v>
      </c>
      <c r="F308">
        <v>1022427023</v>
      </c>
      <c r="G308" t="s">
        <v>65</v>
      </c>
      <c r="H308" t="s">
        <v>173</v>
      </c>
      <c r="I308" t="s">
        <v>21</v>
      </c>
      <c r="J308" t="s">
        <v>16</v>
      </c>
      <c r="M308" t="str">
        <f t="shared" si="88"/>
        <v>INSERT INTO estudiante (id, nombre, apellido1, apellido2, correo, documento, estado, semestre, jornada, pilo_paga, created_at, updated_at) VALUES (</v>
      </c>
      <c r="N308">
        <f t="shared" si="89"/>
        <v>20142915</v>
      </c>
      <c r="O308" t="str">
        <f t="shared" si="90"/>
        <v>, '</v>
      </c>
      <c r="P308" t="str">
        <f t="shared" si="91"/>
        <v>David Felipe</v>
      </c>
      <c r="Q308" t="str">
        <f t="shared" si="92"/>
        <v>', '</v>
      </c>
      <c r="R308" t="str">
        <f t="shared" si="93"/>
        <v>Olivos</v>
      </c>
      <c r="S308" t="str">
        <f t="shared" si="94"/>
        <v>', '</v>
      </c>
      <c r="T308" t="str">
        <f t="shared" si="95"/>
        <v>Jimenez</v>
      </c>
      <c r="U308" t="str">
        <f t="shared" si="96"/>
        <v>', '</v>
      </c>
      <c r="V308" t="str">
        <f t="shared" si="97"/>
        <v>david.olivos@javeriana.edu.co</v>
      </c>
      <c r="W308" t="str">
        <f t="shared" si="98"/>
        <v xml:space="preserve">', </v>
      </c>
      <c r="X308">
        <f t="shared" si="99"/>
        <v>1022427023</v>
      </c>
      <c r="Y308" t="str">
        <f t="shared" si="100"/>
        <v>, '</v>
      </c>
      <c r="Z308" t="str">
        <f t="shared" si="101"/>
        <v>Normal</v>
      </c>
      <c r="AA308" t="str">
        <f t="shared" si="102"/>
        <v>', '</v>
      </c>
      <c r="AB308" t="str">
        <f t="shared" si="103"/>
        <v>Resto de Estudiantes</v>
      </c>
      <c r="AC308" t="str">
        <f t="shared" si="104"/>
        <v>', '</v>
      </c>
      <c r="AD308" t="str">
        <f t="shared" si="105"/>
        <v>Diurna</v>
      </c>
      <c r="AE308" t="str">
        <f t="shared" si="106"/>
        <v>', '</v>
      </c>
      <c r="AF308" t="str">
        <f t="shared" si="107"/>
        <v>N/A</v>
      </c>
      <c r="AG308" t="str">
        <f t="shared" si="108"/>
        <v>', NOW(), NOW())</v>
      </c>
      <c r="AI308" t="str">
        <f t="shared" si="109"/>
        <v>INSERT INTO estudiante (id, nombre, apellido1, apellido2, correo, documento, estado, semestre, jornada, pilo_paga, created_at, updated_at) VALUES (20142915, 'David Felipe', 'Olivos', 'Jimenez', 'david.olivos@javeriana.edu.co', 1022427023, 'Normal', 'Resto de Estudiantes', 'Diurna', 'N/A', NOW(), NOW())</v>
      </c>
      <c r="BF308" t="s">
        <v>3811</v>
      </c>
    </row>
    <row r="309" spans="1:58" x14ac:dyDescent="0.25">
      <c r="A309">
        <v>20063624</v>
      </c>
      <c r="B309" t="s">
        <v>603</v>
      </c>
      <c r="C309" t="s">
        <v>472</v>
      </c>
      <c r="D309" t="s">
        <v>636</v>
      </c>
      <c r="E309" t="s">
        <v>1003</v>
      </c>
      <c r="F309">
        <v>1020803806</v>
      </c>
      <c r="G309" t="s">
        <v>65</v>
      </c>
      <c r="H309" t="s">
        <v>173</v>
      </c>
      <c r="I309" t="s">
        <v>21</v>
      </c>
      <c r="J309" t="s">
        <v>16</v>
      </c>
      <c r="M309" t="str">
        <f t="shared" si="88"/>
        <v>INSERT INTO estudiante (id, nombre, apellido1, apellido2, correo, documento, estado, semestre, jornada, pilo_paga, created_at, updated_at) VALUES (</v>
      </c>
      <c r="N309">
        <f t="shared" si="89"/>
        <v>20063624</v>
      </c>
      <c r="O309" t="str">
        <f t="shared" si="90"/>
        <v>, '</v>
      </c>
      <c r="P309" t="str">
        <f t="shared" si="91"/>
        <v>Maria Jose</v>
      </c>
      <c r="Q309" t="str">
        <f t="shared" si="92"/>
        <v>', '</v>
      </c>
      <c r="R309" t="str">
        <f t="shared" si="93"/>
        <v>Ossa</v>
      </c>
      <c r="S309" t="str">
        <f t="shared" si="94"/>
        <v>', '</v>
      </c>
      <c r="T309" t="str">
        <f t="shared" si="95"/>
        <v>Morales</v>
      </c>
      <c r="U309" t="str">
        <f t="shared" si="96"/>
        <v>', '</v>
      </c>
      <c r="V309" t="str">
        <f t="shared" si="97"/>
        <v>ossa.m@javeriana.edu.co</v>
      </c>
      <c r="W309" t="str">
        <f t="shared" si="98"/>
        <v xml:space="preserve">', </v>
      </c>
      <c r="X309">
        <f t="shared" si="99"/>
        <v>1020803806</v>
      </c>
      <c r="Y309" t="str">
        <f t="shared" si="100"/>
        <v>, '</v>
      </c>
      <c r="Z309" t="str">
        <f t="shared" si="101"/>
        <v>Normal</v>
      </c>
      <c r="AA309" t="str">
        <f t="shared" si="102"/>
        <v>', '</v>
      </c>
      <c r="AB309" t="str">
        <f t="shared" si="103"/>
        <v>Resto de Estudiantes</v>
      </c>
      <c r="AC309" t="str">
        <f t="shared" si="104"/>
        <v>', '</v>
      </c>
      <c r="AD309" t="str">
        <f t="shared" si="105"/>
        <v>Diurna</v>
      </c>
      <c r="AE309" t="str">
        <f t="shared" si="106"/>
        <v>', '</v>
      </c>
      <c r="AF309" t="str">
        <f t="shared" si="107"/>
        <v>N/A</v>
      </c>
      <c r="AG309" t="str">
        <f t="shared" si="108"/>
        <v>', NOW(), NOW())</v>
      </c>
      <c r="AI309" t="str">
        <f t="shared" si="109"/>
        <v>INSERT INTO estudiante (id, nombre, apellido1, apellido2, correo, documento, estado, semestre, jornada, pilo_paga, created_at, updated_at) VALUES (20063624, 'Maria Jose', 'Ossa', 'Morales', 'ossa.m@javeriana.edu.co', 1020803806, 'Normal', 'Resto de Estudiantes', 'Diurna', 'N/A', NOW(), NOW())</v>
      </c>
      <c r="BF309" t="s">
        <v>3811</v>
      </c>
    </row>
    <row r="310" spans="1:58" x14ac:dyDescent="0.25">
      <c r="A310">
        <v>20042631</v>
      </c>
      <c r="B310" t="s">
        <v>474</v>
      </c>
      <c r="C310" t="s">
        <v>1004</v>
      </c>
      <c r="D310" t="s">
        <v>1005</v>
      </c>
      <c r="E310" t="s">
        <v>1006</v>
      </c>
      <c r="F310">
        <v>1018473407</v>
      </c>
      <c r="G310" t="s">
        <v>65</v>
      </c>
      <c r="H310" t="s">
        <v>173</v>
      </c>
      <c r="I310" t="s">
        <v>21</v>
      </c>
      <c r="J310" t="s">
        <v>16</v>
      </c>
      <c r="M310" t="str">
        <f t="shared" si="88"/>
        <v>INSERT INTO estudiante (id, nombre, apellido1, apellido2, correo, documento, estado, semestre, jornada, pilo_paga, created_at, updated_at) VALUES (</v>
      </c>
      <c r="N310">
        <f t="shared" si="89"/>
        <v>20042631</v>
      </c>
      <c r="O310" t="str">
        <f t="shared" si="90"/>
        <v>, '</v>
      </c>
      <c r="P310" t="str">
        <f t="shared" si="91"/>
        <v>Camilo AndrEs</v>
      </c>
      <c r="Q310" t="str">
        <f t="shared" si="92"/>
        <v>', '</v>
      </c>
      <c r="R310" t="str">
        <f t="shared" si="93"/>
        <v>Oviedo</v>
      </c>
      <c r="S310" t="str">
        <f t="shared" si="94"/>
        <v>', '</v>
      </c>
      <c r="T310" t="str">
        <f t="shared" si="95"/>
        <v>Lizarazo</v>
      </c>
      <c r="U310" t="str">
        <f t="shared" si="96"/>
        <v>', '</v>
      </c>
      <c r="V310" t="str">
        <f t="shared" si="97"/>
        <v>oviedo-c@javeriana.edu.co</v>
      </c>
      <c r="W310" t="str">
        <f t="shared" si="98"/>
        <v xml:space="preserve">', </v>
      </c>
      <c r="X310">
        <f t="shared" si="99"/>
        <v>1018473407</v>
      </c>
      <c r="Y310" t="str">
        <f t="shared" si="100"/>
        <v>, '</v>
      </c>
      <c r="Z310" t="str">
        <f t="shared" si="101"/>
        <v>Normal</v>
      </c>
      <c r="AA310" t="str">
        <f t="shared" si="102"/>
        <v>', '</v>
      </c>
      <c r="AB310" t="str">
        <f t="shared" si="103"/>
        <v>Resto de Estudiantes</v>
      </c>
      <c r="AC310" t="str">
        <f t="shared" si="104"/>
        <v>', '</v>
      </c>
      <c r="AD310" t="str">
        <f t="shared" si="105"/>
        <v>Diurna</v>
      </c>
      <c r="AE310" t="str">
        <f t="shared" si="106"/>
        <v>', '</v>
      </c>
      <c r="AF310" t="str">
        <f t="shared" si="107"/>
        <v>N/A</v>
      </c>
      <c r="AG310" t="str">
        <f t="shared" si="108"/>
        <v>', NOW(), NOW())</v>
      </c>
      <c r="AI310" t="str">
        <f t="shared" si="109"/>
        <v>INSERT INTO estudiante (id, nombre, apellido1, apellido2, correo, documento, estado, semestre, jornada, pilo_paga, created_at, updated_at) VALUES (20042631, 'Camilo AndrEs', 'Oviedo', 'Lizarazo', 'oviedo-c@javeriana.edu.co', 1018473407, 'Normal', 'Resto de Estudiantes', 'Diurna', 'N/A', NOW(), NOW())</v>
      </c>
      <c r="BF310" t="s">
        <v>3811</v>
      </c>
    </row>
    <row r="311" spans="1:58" x14ac:dyDescent="0.25">
      <c r="A311">
        <v>10149059</v>
      </c>
      <c r="B311" t="s">
        <v>1007</v>
      </c>
      <c r="C311" t="s">
        <v>495</v>
      </c>
      <c r="D311" t="s">
        <v>42</v>
      </c>
      <c r="E311" t="s">
        <v>1008</v>
      </c>
      <c r="F311">
        <v>1022927789</v>
      </c>
      <c r="G311" t="s">
        <v>65</v>
      </c>
      <c r="H311" t="s">
        <v>173</v>
      </c>
      <c r="I311" t="s">
        <v>15</v>
      </c>
      <c r="J311" t="s">
        <v>16</v>
      </c>
      <c r="M311" t="str">
        <f t="shared" si="88"/>
        <v>INSERT INTO estudiante (id, nombre, apellido1, apellido2, correo, documento, estado, semestre, jornada, pilo_paga, created_at, updated_at) VALUES (</v>
      </c>
      <c r="N311">
        <f t="shared" si="89"/>
        <v>10149059</v>
      </c>
      <c r="O311" t="str">
        <f t="shared" si="90"/>
        <v>, '</v>
      </c>
      <c r="P311" t="str">
        <f t="shared" si="91"/>
        <v>German Eduardo</v>
      </c>
      <c r="Q311" t="str">
        <f t="shared" si="92"/>
        <v>', '</v>
      </c>
      <c r="R311" t="str">
        <f t="shared" si="93"/>
        <v>Pachon</v>
      </c>
      <c r="S311" t="str">
        <f t="shared" si="94"/>
        <v>', '</v>
      </c>
      <c r="T311" t="str">
        <f t="shared" si="95"/>
        <v>Miranda</v>
      </c>
      <c r="U311" t="str">
        <f t="shared" si="96"/>
        <v>', '</v>
      </c>
      <c r="V311" t="str">
        <f t="shared" si="97"/>
        <v>pachon.g@javeriana.edu.co</v>
      </c>
      <c r="W311" t="str">
        <f t="shared" si="98"/>
        <v xml:space="preserve">', </v>
      </c>
      <c r="X311">
        <f t="shared" si="99"/>
        <v>1022927789</v>
      </c>
      <c r="Y311" t="str">
        <f t="shared" si="100"/>
        <v>, '</v>
      </c>
      <c r="Z311" t="str">
        <f t="shared" si="101"/>
        <v>Normal</v>
      </c>
      <c r="AA311" t="str">
        <f t="shared" si="102"/>
        <v>', '</v>
      </c>
      <c r="AB311" t="str">
        <f t="shared" si="103"/>
        <v>Resto de Estudiantes</v>
      </c>
      <c r="AC311" t="str">
        <f t="shared" si="104"/>
        <v>', '</v>
      </c>
      <c r="AD311" t="str">
        <f t="shared" si="105"/>
        <v>Nocturna</v>
      </c>
      <c r="AE311" t="str">
        <f t="shared" si="106"/>
        <v>', '</v>
      </c>
      <c r="AF311" t="str">
        <f t="shared" si="107"/>
        <v>N/A</v>
      </c>
      <c r="AG311" t="str">
        <f t="shared" si="108"/>
        <v>', NOW(), NOW())</v>
      </c>
      <c r="AI311" t="str">
        <f t="shared" si="109"/>
        <v>INSERT INTO estudiante (id, nombre, apellido1, apellido2, correo, documento, estado, semestre, jornada, pilo_paga, created_at, updated_at) VALUES (10149059, 'German Eduardo', 'Pachon', 'Miranda', 'pachon.g@javeriana.edu.co', 1022927789, 'Normal', 'Resto de Estudiantes', 'Nocturna', 'N/A', NOW(), NOW())</v>
      </c>
      <c r="BF311" t="s">
        <v>3811</v>
      </c>
    </row>
    <row r="312" spans="1:58" x14ac:dyDescent="0.25">
      <c r="A312">
        <v>20086148</v>
      </c>
      <c r="B312" t="s">
        <v>501</v>
      </c>
      <c r="C312" t="s">
        <v>1009</v>
      </c>
      <c r="D312" t="s">
        <v>636</v>
      </c>
      <c r="E312" t="s">
        <v>1010</v>
      </c>
      <c r="F312">
        <v>1019108250</v>
      </c>
      <c r="G312" t="s">
        <v>65</v>
      </c>
      <c r="H312" t="s">
        <v>173</v>
      </c>
      <c r="I312" t="s">
        <v>21</v>
      </c>
      <c r="J312" t="s">
        <v>16</v>
      </c>
      <c r="M312" t="str">
        <f t="shared" si="88"/>
        <v>INSERT INTO estudiante (id, nombre, apellido1, apellido2, correo, documento, estado, semestre, jornada, pilo_paga, created_at, updated_at) VALUES (</v>
      </c>
      <c r="N312">
        <f t="shared" si="89"/>
        <v>20086148</v>
      </c>
      <c r="O312" t="str">
        <f t="shared" si="90"/>
        <v>, '</v>
      </c>
      <c r="P312" t="str">
        <f t="shared" si="91"/>
        <v xml:space="preserve">Nicolas </v>
      </c>
      <c r="Q312" t="str">
        <f t="shared" si="92"/>
        <v>', '</v>
      </c>
      <c r="R312" t="str">
        <f t="shared" si="93"/>
        <v>Pineda</v>
      </c>
      <c r="S312" t="str">
        <f t="shared" si="94"/>
        <v>', '</v>
      </c>
      <c r="T312" t="str">
        <f t="shared" si="95"/>
        <v>Morales</v>
      </c>
      <c r="U312" t="str">
        <f t="shared" si="96"/>
        <v>', '</v>
      </c>
      <c r="V312" t="str">
        <f t="shared" si="97"/>
        <v>pineda.nicolas@javeriana.edu.co</v>
      </c>
      <c r="W312" t="str">
        <f t="shared" si="98"/>
        <v xml:space="preserve">', </v>
      </c>
      <c r="X312">
        <f t="shared" si="99"/>
        <v>1019108250</v>
      </c>
      <c r="Y312" t="str">
        <f t="shared" si="100"/>
        <v>, '</v>
      </c>
      <c r="Z312" t="str">
        <f t="shared" si="101"/>
        <v>Normal</v>
      </c>
      <c r="AA312" t="str">
        <f t="shared" si="102"/>
        <v>', '</v>
      </c>
      <c r="AB312" t="str">
        <f t="shared" si="103"/>
        <v>Resto de Estudiantes</v>
      </c>
      <c r="AC312" t="str">
        <f t="shared" si="104"/>
        <v>', '</v>
      </c>
      <c r="AD312" t="str">
        <f t="shared" si="105"/>
        <v>Diurna</v>
      </c>
      <c r="AE312" t="str">
        <f t="shared" si="106"/>
        <v>', '</v>
      </c>
      <c r="AF312" t="str">
        <f t="shared" si="107"/>
        <v>N/A</v>
      </c>
      <c r="AG312" t="str">
        <f t="shared" si="108"/>
        <v>', NOW(), NOW())</v>
      </c>
      <c r="AI312" t="str">
        <f t="shared" si="109"/>
        <v>INSERT INTO estudiante (id, nombre, apellido1, apellido2, correo, documento, estado, semestre, jornada, pilo_paga, created_at, updated_at) VALUES (20086148, 'Nicolas ', 'Pineda', 'Morales', 'pineda.nicolas@javeriana.edu.co', 1019108250, 'Normal', 'Resto de Estudiantes', 'Diurna', 'N/A', NOW(), NOW())</v>
      </c>
      <c r="BF312" t="s">
        <v>3811</v>
      </c>
    </row>
    <row r="313" spans="1:58" x14ac:dyDescent="0.25">
      <c r="A313">
        <v>20089872</v>
      </c>
      <c r="B313" t="s">
        <v>641</v>
      </c>
      <c r="C313" t="s">
        <v>1011</v>
      </c>
      <c r="D313" t="s">
        <v>363</v>
      </c>
      <c r="E313" t="s">
        <v>1012</v>
      </c>
      <c r="F313">
        <v>1032474156</v>
      </c>
      <c r="G313" t="s">
        <v>65</v>
      </c>
      <c r="H313" t="s">
        <v>173</v>
      </c>
      <c r="I313" t="s">
        <v>21</v>
      </c>
      <c r="J313" t="s">
        <v>16</v>
      </c>
      <c r="M313" t="str">
        <f t="shared" si="88"/>
        <v>INSERT INTO estudiante (id, nombre, apellido1, apellido2, correo, documento, estado, semestre, jornada, pilo_paga, created_at, updated_at) VALUES (</v>
      </c>
      <c r="N313">
        <f t="shared" si="89"/>
        <v>20089872</v>
      </c>
      <c r="O313" t="str">
        <f t="shared" si="90"/>
        <v>, '</v>
      </c>
      <c r="P313" t="str">
        <f t="shared" si="91"/>
        <v>Paula Alejandra</v>
      </c>
      <c r="Q313" t="str">
        <f t="shared" si="92"/>
        <v>', '</v>
      </c>
      <c r="R313" t="str">
        <f t="shared" si="93"/>
        <v>Rico</v>
      </c>
      <c r="S313" t="str">
        <f t="shared" si="94"/>
        <v>', '</v>
      </c>
      <c r="T313" t="str">
        <f t="shared" si="95"/>
        <v>Hernandez</v>
      </c>
      <c r="U313" t="str">
        <f t="shared" si="96"/>
        <v>', '</v>
      </c>
      <c r="V313" t="str">
        <f t="shared" si="97"/>
        <v>ricop@javeriana.edu.co</v>
      </c>
      <c r="W313" t="str">
        <f t="shared" si="98"/>
        <v xml:space="preserve">', </v>
      </c>
      <c r="X313">
        <f t="shared" si="99"/>
        <v>1032474156</v>
      </c>
      <c r="Y313" t="str">
        <f t="shared" si="100"/>
        <v>, '</v>
      </c>
      <c r="Z313" t="str">
        <f t="shared" si="101"/>
        <v>Normal</v>
      </c>
      <c r="AA313" t="str">
        <f t="shared" si="102"/>
        <v>', '</v>
      </c>
      <c r="AB313" t="str">
        <f t="shared" si="103"/>
        <v>Resto de Estudiantes</v>
      </c>
      <c r="AC313" t="str">
        <f t="shared" si="104"/>
        <v>', '</v>
      </c>
      <c r="AD313" t="str">
        <f t="shared" si="105"/>
        <v>Diurna</v>
      </c>
      <c r="AE313" t="str">
        <f t="shared" si="106"/>
        <v>', '</v>
      </c>
      <c r="AF313" t="str">
        <f t="shared" si="107"/>
        <v>N/A</v>
      </c>
      <c r="AG313" t="str">
        <f t="shared" si="108"/>
        <v>', NOW(), NOW())</v>
      </c>
      <c r="AI313" t="str">
        <f t="shared" si="109"/>
        <v>INSERT INTO estudiante (id, nombre, apellido1, apellido2, correo, documento, estado, semestre, jornada, pilo_paga, created_at, updated_at) VALUES (20089872, 'Paula Alejandra', 'Rico', 'Hernandez', 'ricop@javeriana.edu.co', 1032474156, 'Normal', 'Resto de Estudiantes', 'Diurna', 'N/A', NOW(), NOW())</v>
      </c>
      <c r="BF313" t="s">
        <v>3811</v>
      </c>
    </row>
    <row r="314" spans="1:58" x14ac:dyDescent="0.25">
      <c r="A314">
        <v>20094837</v>
      </c>
      <c r="B314" t="s">
        <v>22</v>
      </c>
      <c r="C314" t="s">
        <v>1013</v>
      </c>
      <c r="D314" t="s">
        <v>309</v>
      </c>
      <c r="E314" t="s">
        <v>1014</v>
      </c>
      <c r="F314">
        <v>1019109384</v>
      </c>
      <c r="G314" t="s">
        <v>65</v>
      </c>
      <c r="H314" t="s">
        <v>173</v>
      </c>
      <c r="I314" t="s">
        <v>21</v>
      </c>
      <c r="J314" t="s">
        <v>16</v>
      </c>
      <c r="M314" t="str">
        <f t="shared" si="88"/>
        <v>INSERT INTO estudiante (id, nombre, apellido1, apellido2, correo, documento, estado, semestre, jornada, pilo_paga, created_at, updated_at) VALUES (</v>
      </c>
      <c r="N314">
        <f t="shared" si="89"/>
        <v>20094837</v>
      </c>
      <c r="O314" t="str">
        <f t="shared" si="90"/>
        <v>, '</v>
      </c>
      <c r="P314" t="str">
        <f t="shared" si="91"/>
        <v>Juan Sebastian</v>
      </c>
      <c r="Q314" t="str">
        <f t="shared" si="92"/>
        <v>', '</v>
      </c>
      <c r="R314" t="str">
        <f t="shared" si="93"/>
        <v>Trillos</v>
      </c>
      <c r="S314" t="str">
        <f t="shared" si="94"/>
        <v>', '</v>
      </c>
      <c r="T314" t="str">
        <f t="shared" si="95"/>
        <v>Melo</v>
      </c>
      <c r="U314" t="str">
        <f t="shared" si="96"/>
        <v>', '</v>
      </c>
      <c r="V314" t="str">
        <f t="shared" si="97"/>
        <v>trillos.j@javeriana.edu.co</v>
      </c>
      <c r="W314" t="str">
        <f t="shared" si="98"/>
        <v xml:space="preserve">', </v>
      </c>
      <c r="X314">
        <f t="shared" si="99"/>
        <v>1019109384</v>
      </c>
      <c r="Y314" t="str">
        <f t="shared" si="100"/>
        <v>, '</v>
      </c>
      <c r="Z314" t="str">
        <f t="shared" si="101"/>
        <v>Normal</v>
      </c>
      <c r="AA314" t="str">
        <f t="shared" si="102"/>
        <v>', '</v>
      </c>
      <c r="AB314" t="str">
        <f t="shared" si="103"/>
        <v>Resto de Estudiantes</v>
      </c>
      <c r="AC314" t="str">
        <f t="shared" si="104"/>
        <v>', '</v>
      </c>
      <c r="AD314" t="str">
        <f t="shared" si="105"/>
        <v>Diurna</v>
      </c>
      <c r="AE314" t="str">
        <f t="shared" si="106"/>
        <v>', '</v>
      </c>
      <c r="AF314" t="str">
        <f t="shared" si="107"/>
        <v>N/A</v>
      </c>
      <c r="AG314" t="str">
        <f t="shared" si="108"/>
        <v>', NOW(), NOW())</v>
      </c>
      <c r="AI314" t="str">
        <f t="shared" si="109"/>
        <v>INSERT INTO estudiante (id, nombre, apellido1, apellido2, correo, documento, estado, semestre, jornada, pilo_paga, created_at, updated_at) VALUES (20094837, 'Juan Sebastian', 'Trillos', 'Melo', 'trillos.j@javeriana.edu.co', 1019109384, 'Normal', 'Resto de Estudiantes', 'Diurna', 'N/A', NOW(), NOW())</v>
      </c>
      <c r="BF314" t="s">
        <v>3811</v>
      </c>
    </row>
    <row r="315" spans="1:58" x14ac:dyDescent="0.25">
      <c r="A315">
        <v>20143484</v>
      </c>
      <c r="B315" t="s">
        <v>1015</v>
      </c>
      <c r="C315" t="s">
        <v>1016</v>
      </c>
      <c r="D315" t="s">
        <v>1017</v>
      </c>
      <c r="E315" t="s">
        <v>1018</v>
      </c>
      <c r="F315">
        <v>1032490899</v>
      </c>
      <c r="G315" t="s">
        <v>65</v>
      </c>
      <c r="H315" t="s">
        <v>173</v>
      </c>
      <c r="I315" t="s">
        <v>21</v>
      </c>
      <c r="J315" t="s">
        <v>16</v>
      </c>
      <c r="M315" t="str">
        <f t="shared" si="88"/>
        <v>INSERT INTO estudiante (id, nombre, apellido1, apellido2, correo, documento, estado, semestre, jornada, pilo_paga, created_at, updated_at) VALUES (</v>
      </c>
      <c r="N315">
        <f t="shared" si="89"/>
        <v>20143484</v>
      </c>
      <c r="O315" t="str">
        <f t="shared" si="90"/>
        <v>, '</v>
      </c>
      <c r="P315" t="str">
        <f t="shared" si="91"/>
        <v>Sara Catalina</v>
      </c>
      <c r="Q315" t="str">
        <f t="shared" si="92"/>
        <v>', '</v>
      </c>
      <c r="R315" t="str">
        <f t="shared" si="93"/>
        <v>Varela</v>
      </c>
      <c r="S315" t="str">
        <f t="shared" si="94"/>
        <v>', '</v>
      </c>
      <c r="T315" t="str">
        <f t="shared" si="95"/>
        <v>Yepes</v>
      </c>
      <c r="U315" t="str">
        <f t="shared" si="96"/>
        <v>', '</v>
      </c>
      <c r="V315" t="str">
        <f t="shared" si="97"/>
        <v>s.varela@javeriana.edu.co</v>
      </c>
      <c r="W315" t="str">
        <f t="shared" si="98"/>
        <v xml:space="preserve">', </v>
      </c>
      <c r="X315">
        <f t="shared" si="99"/>
        <v>1032490899</v>
      </c>
      <c r="Y315" t="str">
        <f t="shared" si="100"/>
        <v>, '</v>
      </c>
      <c r="Z315" t="str">
        <f t="shared" si="101"/>
        <v>Normal</v>
      </c>
      <c r="AA315" t="str">
        <f t="shared" si="102"/>
        <v>', '</v>
      </c>
      <c r="AB315" t="str">
        <f t="shared" si="103"/>
        <v>Resto de Estudiantes</v>
      </c>
      <c r="AC315" t="str">
        <f t="shared" si="104"/>
        <v>', '</v>
      </c>
      <c r="AD315" t="str">
        <f t="shared" si="105"/>
        <v>Diurna</v>
      </c>
      <c r="AE315" t="str">
        <f t="shared" si="106"/>
        <v>', '</v>
      </c>
      <c r="AF315" t="str">
        <f t="shared" si="107"/>
        <v>N/A</v>
      </c>
      <c r="AG315" t="str">
        <f t="shared" si="108"/>
        <v>', NOW(), NOW())</v>
      </c>
      <c r="AI315" t="str">
        <f t="shared" si="109"/>
        <v>INSERT INTO estudiante (id, nombre, apellido1, apellido2, correo, documento, estado, semestre, jornada, pilo_paga, created_at, updated_at) VALUES (20143484, 'Sara Catalina', 'Varela', 'Yepes', 's.varela@javeriana.edu.co', 1032490899, 'Normal', 'Resto de Estudiantes', 'Diurna', 'N/A', NOW(), NOW())</v>
      </c>
      <c r="BF315" t="s">
        <v>3811</v>
      </c>
    </row>
    <row r="316" spans="1:58" x14ac:dyDescent="0.25">
      <c r="A316">
        <v>20007996</v>
      </c>
      <c r="B316" t="s">
        <v>1019</v>
      </c>
      <c r="C316" t="s">
        <v>1020</v>
      </c>
      <c r="D316" t="s">
        <v>1021</v>
      </c>
      <c r="E316" t="s">
        <v>1022</v>
      </c>
      <c r="F316">
        <v>1018471300</v>
      </c>
      <c r="G316" t="s">
        <v>65</v>
      </c>
      <c r="H316" t="s">
        <v>173</v>
      </c>
      <c r="I316" t="s">
        <v>21</v>
      </c>
      <c r="J316" t="s">
        <v>16</v>
      </c>
      <c r="M316" t="str">
        <f t="shared" si="88"/>
        <v>INSERT INTO estudiante (id, nombre, apellido1, apellido2, correo, documento, estado, semestre, jornada, pilo_paga, created_at, updated_at) VALUES (</v>
      </c>
      <c r="N316">
        <f t="shared" si="89"/>
        <v>20007996</v>
      </c>
      <c r="O316" t="str">
        <f t="shared" si="90"/>
        <v>, '</v>
      </c>
      <c r="P316" t="str">
        <f t="shared" si="91"/>
        <v>Karoll Ximena</v>
      </c>
      <c r="Q316" t="str">
        <f t="shared" si="92"/>
        <v>', '</v>
      </c>
      <c r="R316" t="str">
        <f t="shared" si="93"/>
        <v>Velasquez</v>
      </c>
      <c r="S316" t="str">
        <f t="shared" si="94"/>
        <v>', '</v>
      </c>
      <c r="T316" t="str">
        <f t="shared" si="95"/>
        <v>Pulido</v>
      </c>
      <c r="U316" t="str">
        <f t="shared" si="96"/>
        <v>', '</v>
      </c>
      <c r="V316" t="str">
        <f t="shared" si="97"/>
        <v>karoll.velasquez@javeriana.edu.co</v>
      </c>
      <c r="W316" t="str">
        <f t="shared" si="98"/>
        <v xml:space="preserve">', </v>
      </c>
      <c r="X316">
        <f t="shared" si="99"/>
        <v>1018471300</v>
      </c>
      <c r="Y316" t="str">
        <f t="shared" si="100"/>
        <v>, '</v>
      </c>
      <c r="Z316" t="str">
        <f t="shared" si="101"/>
        <v>Normal</v>
      </c>
      <c r="AA316" t="str">
        <f t="shared" si="102"/>
        <v>', '</v>
      </c>
      <c r="AB316" t="str">
        <f t="shared" si="103"/>
        <v>Resto de Estudiantes</v>
      </c>
      <c r="AC316" t="str">
        <f t="shared" si="104"/>
        <v>', '</v>
      </c>
      <c r="AD316" t="str">
        <f t="shared" si="105"/>
        <v>Diurna</v>
      </c>
      <c r="AE316" t="str">
        <f t="shared" si="106"/>
        <v>', '</v>
      </c>
      <c r="AF316" t="str">
        <f t="shared" si="107"/>
        <v>N/A</v>
      </c>
      <c r="AG316" t="str">
        <f t="shared" si="108"/>
        <v>', NOW(), NOW())</v>
      </c>
      <c r="AI316" t="str">
        <f t="shared" si="109"/>
        <v>INSERT INTO estudiante (id, nombre, apellido1, apellido2, correo, documento, estado, semestre, jornada, pilo_paga, created_at, updated_at) VALUES (20007996, 'Karoll Ximena', 'Velasquez', 'Pulido', 'karoll.velasquez@javeriana.edu.co', 1018471300, 'Normal', 'Resto de Estudiantes', 'Diurna', 'N/A', NOW(), NOW())</v>
      </c>
      <c r="BF316" t="s">
        <v>3811</v>
      </c>
    </row>
    <row r="317" spans="1:58" x14ac:dyDescent="0.25">
      <c r="A317">
        <v>20152963</v>
      </c>
      <c r="B317" t="s">
        <v>900</v>
      </c>
      <c r="C317" t="s">
        <v>1023</v>
      </c>
      <c r="D317" t="s">
        <v>225</v>
      </c>
      <c r="E317" t="s">
        <v>1024</v>
      </c>
      <c r="F317">
        <v>1018499009</v>
      </c>
      <c r="G317" t="s">
        <v>65</v>
      </c>
      <c r="H317" t="s">
        <v>173</v>
      </c>
      <c r="I317" t="s">
        <v>21</v>
      </c>
      <c r="J317" t="s">
        <v>16</v>
      </c>
      <c r="M317" t="str">
        <f t="shared" si="88"/>
        <v>INSERT INTO estudiante (id, nombre, apellido1, apellido2, correo, documento, estado, semestre, jornada, pilo_paga, created_at, updated_at) VALUES (</v>
      </c>
      <c r="N317">
        <f t="shared" si="89"/>
        <v>20152963</v>
      </c>
      <c r="O317" t="str">
        <f t="shared" si="90"/>
        <v>, '</v>
      </c>
      <c r="P317" t="str">
        <f t="shared" si="91"/>
        <v>David</v>
      </c>
      <c r="Q317" t="str">
        <f t="shared" si="92"/>
        <v>', '</v>
      </c>
      <c r="R317" t="str">
        <f t="shared" si="93"/>
        <v>Candamil</v>
      </c>
      <c r="S317" t="str">
        <f t="shared" si="94"/>
        <v>', '</v>
      </c>
      <c r="T317" t="str">
        <f t="shared" si="95"/>
        <v>Espitia</v>
      </c>
      <c r="U317" t="str">
        <f t="shared" si="96"/>
        <v>', '</v>
      </c>
      <c r="V317" t="str">
        <f t="shared" si="97"/>
        <v>davidcandamil@javeriana.edu.co</v>
      </c>
      <c r="W317" t="str">
        <f t="shared" si="98"/>
        <v xml:space="preserve">', </v>
      </c>
      <c r="X317">
        <f t="shared" si="99"/>
        <v>1018499009</v>
      </c>
      <c r="Y317" t="str">
        <f t="shared" si="100"/>
        <v>, '</v>
      </c>
      <c r="Z317" t="str">
        <f t="shared" si="101"/>
        <v>Normal</v>
      </c>
      <c r="AA317" t="str">
        <f t="shared" si="102"/>
        <v>', '</v>
      </c>
      <c r="AB317" t="str">
        <f t="shared" si="103"/>
        <v>Resto de Estudiantes</v>
      </c>
      <c r="AC317" t="str">
        <f t="shared" si="104"/>
        <v>', '</v>
      </c>
      <c r="AD317" t="str">
        <f t="shared" si="105"/>
        <v>Diurna</v>
      </c>
      <c r="AE317" t="str">
        <f t="shared" si="106"/>
        <v>', '</v>
      </c>
      <c r="AF317" t="str">
        <f t="shared" si="107"/>
        <v>N/A</v>
      </c>
      <c r="AG317" t="str">
        <f t="shared" si="108"/>
        <v>', NOW(), NOW())</v>
      </c>
      <c r="AI317" t="str">
        <f t="shared" si="109"/>
        <v>INSERT INTO estudiante (id, nombre, apellido1, apellido2, correo, documento, estado, semestre, jornada, pilo_paga, created_at, updated_at) VALUES (20152963, 'David', 'Candamil', 'Espitia', 'davidcandamil@javeriana.edu.co', 1018499009, 'Normal', 'Resto de Estudiantes', 'Diurna', 'N/A', NOW(), NOW())</v>
      </c>
      <c r="BF317" t="s">
        <v>3811</v>
      </c>
    </row>
    <row r="318" spans="1:58" x14ac:dyDescent="0.25">
      <c r="A318">
        <v>20153135</v>
      </c>
      <c r="B318" t="s">
        <v>1025</v>
      </c>
      <c r="C318" t="s">
        <v>653</v>
      </c>
      <c r="D318" t="s">
        <v>418</v>
      </c>
      <c r="E318" t="s">
        <v>1026</v>
      </c>
      <c r="F318">
        <v>1144091387</v>
      </c>
      <c r="G318" t="s">
        <v>65</v>
      </c>
      <c r="H318" t="s">
        <v>173</v>
      </c>
      <c r="I318" t="s">
        <v>21</v>
      </c>
      <c r="J318" t="s">
        <v>16</v>
      </c>
      <c r="M318" t="str">
        <f t="shared" si="88"/>
        <v>INSERT INTO estudiante (id, nombre, apellido1, apellido2, correo, documento, estado, semestre, jornada, pilo_paga, created_at, updated_at) VALUES (</v>
      </c>
      <c r="N318">
        <f t="shared" si="89"/>
        <v>20153135</v>
      </c>
      <c r="O318" t="str">
        <f t="shared" si="90"/>
        <v>, '</v>
      </c>
      <c r="P318" t="str">
        <f t="shared" si="91"/>
        <v>Silvana</v>
      </c>
      <c r="Q318" t="str">
        <f t="shared" si="92"/>
        <v>', '</v>
      </c>
      <c r="R318" t="str">
        <f t="shared" si="93"/>
        <v>Carvajal</v>
      </c>
      <c r="S318" t="str">
        <f t="shared" si="94"/>
        <v>', '</v>
      </c>
      <c r="T318" t="str">
        <f t="shared" si="95"/>
        <v>Henao</v>
      </c>
      <c r="U318" t="str">
        <f t="shared" si="96"/>
        <v>', '</v>
      </c>
      <c r="V318" t="str">
        <f t="shared" si="97"/>
        <v>silvanacarvajal@javeriana.edu.co</v>
      </c>
      <c r="W318" t="str">
        <f t="shared" si="98"/>
        <v xml:space="preserve">', </v>
      </c>
      <c r="X318">
        <f t="shared" si="99"/>
        <v>1144091387</v>
      </c>
      <c r="Y318" t="str">
        <f t="shared" si="100"/>
        <v>, '</v>
      </c>
      <c r="Z318" t="str">
        <f t="shared" si="101"/>
        <v>Normal</v>
      </c>
      <c r="AA318" t="str">
        <f t="shared" si="102"/>
        <v>', '</v>
      </c>
      <c r="AB318" t="str">
        <f t="shared" si="103"/>
        <v>Resto de Estudiantes</v>
      </c>
      <c r="AC318" t="str">
        <f t="shared" si="104"/>
        <v>', '</v>
      </c>
      <c r="AD318" t="str">
        <f t="shared" si="105"/>
        <v>Diurna</v>
      </c>
      <c r="AE318" t="str">
        <f t="shared" si="106"/>
        <v>', '</v>
      </c>
      <c r="AF318" t="str">
        <f t="shared" si="107"/>
        <v>N/A</v>
      </c>
      <c r="AG318" t="str">
        <f t="shared" si="108"/>
        <v>', NOW(), NOW())</v>
      </c>
      <c r="AI318" t="str">
        <f t="shared" si="109"/>
        <v>INSERT INTO estudiante (id, nombre, apellido1, apellido2, correo, documento, estado, semestre, jornada, pilo_paga, created_at, updated_at) VALUES (20153135, 'Silvana', 'Carvajal', 'Henao', 'silvanacarvajal@javeriana.edu.co', 1144091387, 'Normal', 'Resto de Estudiantes', 'Diurna', 'N/A', NOW(), NOW())</v>
      </c>
      <c r="BF318" t="s">
        <v>3811</v>
      </c>
    </row>
    <row r="319" spans="1:58" x14ac:dyDescent="0.25">
      <c r="A319">
        <v>20256404</v>
      </c>
      <c r="B319" t="s">
        <v>528</v>
      </c>
      <c r="C319" t="s">
        <v>437</v>
      </c>
      <c r="D319" t="s">
        <v>1027</v>
      </c>
      <c r="E319" t="s">
        <v>1028</v>
      </c>
      <c r="F319">
        <v>1032505845</v>
      </c>
      <c r="G319" t="s">
        <v>65</v>
      </c>
      <c r="H319" t="s">
        <v>173</v>
      </c>
      <c r="I319" t="s">
        <v>21</v>
      </c>
      <c r="J319" t="s">
        <v>16</v>
      </c>
      <c r="M319" t="str">
        <f t="shared" si="88"/>
        <v>INSERT INTO estudiante (id, nombre, apellido1, apellido2, correo, documento, estado, semestre, jornada, pilo_paga, created_at, updated_at) VALUES (</v>
      </c>
      <c r="N319">
        <f t="shared" si="89"/>
        <v>20256404</v>
      </c>
      <c r="O319" t="str">
        <f t="shared" si="90"/>
        <v>, '</v>
      </c>
      <c r="P319" t="str">
        <f t="shared" si="91"/>
        <v>Camila Andrea</v>
      </c>
      <c r="Q319" t="str">
        <f t="shared" si="92"/>
        <v>', '</v>
      </c>
      <c r="R319" t="str">
        <f t="shared" si="93"/>
        <v>Parada</v>
      </c>
      <c r="S319" t="str">
        <f t="shared" si="94"/>
        <v>', '</v>
      </c>
      <c r="T319" t="str">
        <f t="shared" si="95"/>
        <v>Tuta</v>
      </c>
      <c r="U319" t="str">
        <f t="shared" si="96"/>
        <v>', '</v>
      </c>
      <c r="V319" t="str">
        <f t="shared" si="97"/>
        <v>camila_parada@javeriana.edu.co</v>
      </c>
      <c r="W319" t="str">
        <f t="shared" si="98"/>
        <v xml:space="preserve">', </v>
      </c>
      <c r="X319">
        <f t="shared" si="99"/>
        <v>1032505845</v>
      </c>
      <c r="Y319" t="str">
        <f t="shared" si="100"/>
        <v>, '</v>
      </c>
      <c r="Z319" t="str">
        <f t="shared" si="101"/>
        <v>Normal</v>
      </c>
      <c r="AA319" t="str">
        <f t="shared" si="102"/>
        <v>', '</v>
      </c>
      <c r="AB319" t="str">
        <f t="shared" si="103"/>
        <v>Resto de Estudiantes</v>
      </c>
      <c r="AC319" t="str">
        <f t="shared" si="104"/>
        <v>', '</v>
      </c>
      <c r="AD319" t="str">
        <f t="shared" si="105"/>
        <v>Diurna</v>
      </c>
      <c r="AE319" t="str">
        <f t="shared" si="106"/>
        <v>', '</v>
      </c>
      <c r="AF319" t="str">
        <f t="shared" si="107"/>
        <v>N/A</v>
      </c>
      <c r="AG319" t="str">
        <f t="shared" si="108"/>
        <v>', NOW(), NOW())</v>
      </c>
      <c r="AI319" t="str">
        <f t="shared" si="109"/>
        <v>INSERT INTO estudiante (id, nombre, apellido1, apellido2, correo, documento, estado, semestre, jornada, pilo_paga, created_at, updated_at) VALUES (20256404, 'Camila Andrea', 'Parada', 'Tuta', 'camila_parada@javeriana.edu.co', 1032505845, 'Normal', 'Resto de Estudiantes', 'Diurna', 'N/A', NOW(), NOW())</v>
      </c>
      <c r="BF319" t="s">
        <v>3811</v>
      </c>
    </row>
    <row r="320" spans="1:58" x14ac:dyDescent="0.25">
      <c r="A320">
        <v>20096268</v>
      </c>
      <c r="B320" t="s">
        <v>339</v>
      </c>
      <c r="C320" t="s">
        <v>1029</v>
      </c>
      <c r="D320" t="s">
        <v>77</v>
      </c>
      <c r="E320" t="s">
        <v>1030</v>
      </c>
      <c r="F320">
        <v>1032463013</v>
      </c>
      <c r="G320" t="s">
        <v>65</v>
      </c>
      <c r="H320" t="s">
        <v>173</v>
      </c>
      <c r="I320" t="s">
        <v>21</v>
      </c>
      <c r="J320" t="s">
        <v>16</v>
      </c>
      <c r="M320" t="str">
        <f t="shared" si="88"/>
        <v>INSERT INTO estudiante (id, nombre, apellido1, apellido2, correo, documento, estado, semestre, jornada, pilo_paga, created_at, updated_at) VALUES (</v>
      </c>
      <c r="N320">
        <f t="shared" si="89"/>
        <v>20096268</v>
      </c>
      <c r="O320" t="str">
        <f t="shared" si="90"/>
        <v>, '</v>
      </c>
      <c r="P320" t="str">
        <f t="shared" si="91"/>
        <v>Andres Felipe</v>
      </c>
      <c r="Q320" t="str">
        <f t="shared" si="92"/>
        <v>', '</v>
      </c>
      <c r="R320" t="str">
        <f t="shared" si="93"/>
        <v xml:space="preserve">Arias </v>
      </c>
      <c r="S320" t="str">
        <f t="shared" si="94"/>
        <v>', '</v>
      </c>
      <c r="T320" t="str">
        <f t="shared" si="95"/>
        <v>Rojas</v>
      </c>
      <c r="U320" t="str">
        <f t="shared" si="96"/>
        <v>', '</v>
      </c>
      <c r="V320" t="str">
        <f t="shared" si="97"/>
        <v>aariasr@javeriana.edu.co</v>
      </c>
      <c r="W320" t="str">
        <f t="shared" si="98"/>
        <v xml:space="preserve">', </v>
      </c>
      <c r="X320">
        <f t="shared" si="99"/>
        <v>1032463013</v>
      </c>
      <c r="Y320" t="str">
        <f t="shared" si="100"/>
        <v>, '</v>
      </c>
      <c r="Z320" t="str">
        <f t="shared" si="101"/>
        <v>Normal</v>
      </c>
      <c r="AA320" t="str">
        <f t="shared" si="102"/>
        <v>', '</v>
      </c>
      <c r="AB320" t="str">
        <f t="shared" si="103"/>
        <v>Resto de Estudiantes</v>
      </c>
      <c r="AC320" t="str">
        <f t="shared" si="104"/>
        <v>', '</v>
      </c>
      <c r="AD320" t="str">
        <f t="shared" si="105"/>
        <v>Diurna</v>
      </c>
      <c r="AE320" t="str">
        <f t="shared" si="106"/>
        <v>', '</v>
      </c>
      <c r="AF320" t="str">
        <f t="shared" si="107"/>
        <v>N/A</v>
      </c>
      <c r="AG320" t="str">
        <f t="shared" si="108"/>
        <v>', NOW(), NOW())</v>
      </c>
      <c r="AI320" t="str">
        <f t="shared" si="109"/>
        <v>INSERT INTO estudiante (id, nombre, apellido1, apellido2, correo, documento, estado, semestre, jornada, pilo_paga, created_at, updated_at) VALUES (20096268, 'Andres Felipe', 'Arias ', 'Rojas', 'aariasr@javeriana.edu.co', 1032463013, 'Normal', 'Resto de Estudiantes', 'Diurna', 'N/A', NOW(), NOW())</v>
      </c>
      <c r="BF320" t="s">
        <v>3811</v>
      </c>
    </row>
    <row r="321" spans="1:58" x14ac:dyDescent="0.25">
      <c r="A321">
        <v>20082552</v>
      </c>
      <c r="B321" t="s">
        <v>1031</v>
      </c>
      <c r="C321" t="s">
        <v>894</v>
      </c>
      <c r="D321" t="s">
        <v>329</v>
      </c>
      <c r="E321" t="s">
        <v>1032</v>
      </c>
      <c r="F321">
        <v>1020807079</v>
      </c>
      <c r="G321" t="s">
        <v>65</v>
      </c>
      <c r="H321" t="s">
        <v>173</v>
      </c>
      <c r="I321" t="s">
        <v>21</v>
      </c>
      <c r="J321" t="s">
        <v>16</v>
      </c>
      <c r="M321" t="str">
        <f t="shared" si="88"/>
        <v>INSERT INTO estudiante (id, nombre, apellido1, apellido2, correo, documento, estado, semestre, jornada, pilo_paga, created_at, updated_at) VALUES (</v>
      </c>
      <c r="N321">
        <f t="shared" si="89"/>
        <v>20082552</v>
      </c>
      <c r="O321" t="str">
        <f t="shared" si="90"/>
        <v>, '</v>
      </c>
      <c r="P321" t="str">
        <f t="shared" si="91"/>
        <v>Angela Maria</v>
      </c>
      <c r="Q321" t="str">
        <f t="shared" si="92"/>
        <v>', '</v>
      </c>
      <c r="R321" t="str">
        <f t="shared" si="93"/>
        <v>Aragon</v>
      </c>
      <c r="S321" t="str">
        <f t="shared" si="94"/>
        <v>', '</v>
      </c>
      <c r="T321" t="str">
        <f t="shared" si="95"/>
        <v>Pardo</v>
      </c>
      <c r="U321" t="str">
        <f t="shared" si="96"/>
        <v>', '</v>
      </c>
      <c r="V321" t="str">
        <f t="shared" si="97"/>
        <v>angela.aragon@javeriana.edu.co</v>
      </c>
      <c r="W321" t="str">
        <f t="shared" si="98"/>
        <v xml:space="preserve">', </v>
      </c>
      <c r="X321">
        <f t="shared" si="99"/>
        <v>1020807079</v>
      </c>
      <c r="Y321" t="str">
        <f t="shared" si="100"/>
        <v>, '</v>
      </c>
      <c r="Z321" t="str">
        <f t="shared" si="101"/>
        <v>Normal</v>
      </c>
      <c r="AA321" t="str">
        <f t="shared" si="102"/>
        <v>', '</v>
      </c>
      <c r="AB321" t="str">
        <f t="shared" si="103"/>
        <v>Resto de Estudiantes</v>
      </c>
      <c r="AC321" t="str">
        <f t="shared" si="104"/>
        <v>', '</v>
      </c>
      <c r="AD321" t="str">
        <f t="shared" si="105"/>
        <v>Diurna</v>
      </c>
      <c r="AE321" t="str">
        <f t="shared" si="106"/>
        <v>', '</v>
      </c>
      <c r="AF321" t="str">
        <f t="shared" si="107"/>
        <v>N/A</v>
      </c>
      <c r="AG321" t="str">
        <f t="shared" si="108"/>
        <v>', NOW(), NOW())</v>
      </c>
      <c r="AI321" t="str">
        <f t="shared" si="109"/>
        <v>INSERT INTO estudiante (id, nombre, apellido1, apellido2, correo, documento, estado, semestre, jornada, pilo_paga, created_at, updated_at) VALUES (20082552, 'Angela Maria', 'Aragon', 'Pardo', 'angela.aragon@javeriana.edu.co', 1020807079, 'Normal', 'Resto de Estudiantes', 'Diurna', 'N/A', NOW(), NOW())</v>
      </c>
      <c r="BF321" t="s">
        <v>3811</v>
      </c>
    </row>
    <row r="322" spans="1:58" x14ac:dyDescent="0.25">
      <c r="A322">
        <v>20000126</v>
      </c>
      <c r="B322" t="s">
        <v>390</v>
      </c>
      <c r="C322" t="s">
        <v>431</v>
      </c>
      <c r="D322" t="s">
        <v>1033</v>
      </c>
      <c r="E322" t="s">
        <v>1034</v>
      </c>
      <c r="F322">
        <v>1023910252</v>
      </c>
      <c r="G322" t="s">
        <v>65</v>
      </c>
      <c r="H322" t="s">
        <v>173</v>
      </c>
      <c r="I322" t="s">
        <v>15</v>
      </c>
      <c r="J322" t="s">
        <v>16</v>
      </c>
      <c r="M322" t="str">
        <f t="shared" si="88"/>
        <v>INSERT INTO estudiante (id, nombre, apellido1, apellido2, correo, documento, estado, semestre, jornada, pilo_paga, created_at, updated_at) VALUES (</v>
      </c>
      <c r="N322">
        <f t="shared" si="89"/>
        <v>20000126</v>
      </c>
      <c r="O322" t="str">
        <f t="shared" si="90"/>
        <v>, '</v>
      </c>
      <c r="P322" t="str">
        <f t="shared" si="91"/>
        <v>Miguel Angel</v>
      </c>
      <c r="Q322" t="str">
        <f t="shared" si="92"/>
        <v>', '</v>
      </c>
      <c r="R322" t="str">
        <f t="shared" si="93"/>
        <v>Lozano</v>
      </c>
      <c r="S322" t="str">
        <f t="shared" si="94"/>
        <v>', '</v>
      </c>
      <c r="T322" t="str">
        <f t="shared" si="95"/>
        <v>Cordero</v>
      </c>
      <c r="U322" t="str">
        <f t="shared" si="96"/>
        <v>', '</v>
      </c>
      <c r="V322" t="str">
        <f t="shared" si="97"/>
        <v>lozano-miguel@javeriana.edu.co</v>
      </c>
      <c r="W322" t="str">
        <f t="shared" si="98"/>
        <v xml:space="preserve">', </v>
      </c>
      <c r="X322">
        <f t="shared" si="99"/>
        <v>1023910252</v>
      </c>
      <c r="Y322" t="str">
        <f t="shared" si="100"/>
        <v>, '</v>
      </c>
      <c r="Z322" t="str">
        <f t="shared" si="101"/>
        <v>Normal</v>
      </c>
      <c r="AA322" t="str">
        <f t="shared" si="102"/>
        <v>', '</v>
      </c>
      <c r="AB322" t="str">
        <f t="shared" si="103"/>
        <v>Resto de Estudiantes</v>
      </c>
      <c r="AC322" t="str">
        <f t="shared" si="104"/>
        <v>', '</v>
      </c>
      <c r="AD322" t="str">
        <f t="shared" si="105"/>
        <v>Nocturna</v>
      </c>
      <c r="AE322" t="str">
        <f t="shared" si="106"/>
        <v>', '</v>
      </c>
      <c r="AF322" t="str">
        <f t="shared" si="107"/>
        <v>N/A</v>
      </c>
      <c r="AG322" t="str">
        <f t="shared" si="108"/>
        <v>', NOW(), NOW())</v>
      </c>
      <c r="AI322" t="str">
        <f t="shared" si="109"/>
        <v>INSERT INTO estudiante (id, nombre, apellido1, apellido2, correo, documento, estado, semestre, jornada, pilo_paga, created_at, updated_at) VALUES (20000126, 'Miguel Angel', 'Lozano', 'Cordero', 'lozano-miguel@javeriana.edu.co', 1023910252, 'Normal', 'Resto de Estudiantes', 'Nocturna', 'N/A', NOW(), NOW())</v>
      </c>
      <c r="BF322" t="s">
        <v>3811</v>
      </c>
    </row>
    <row r="323" spans="1:58" x14ac:dyDescent="0.25">
      <c r="A323">
        <v>20006497</v>
      </c>
      <c r="B323" t="s">
        <v>1035</v>
      </c>
      <c r="C323" t="s">
        <v>1036</v>
      </c>
      <c r="D323" t="s">
        <v>633</v>
      </c>
      <c r="E323" t="s">
        <v>1037</v>
      </c>
      <c r="F323">
        <v>1010212390</v>
      </c>
      <c r="G323" t="s">
        <v>65</v>
      </c>
      <c r="H323" t="s">
        <v>173</v>
      </c>
      <c r="I323" t="s">
        <v>1038</v>
      </c>
      <c r="J323" t="s">
        <v>16</v>
      </c>
      <c r="M323" t="str">
        <f t="shared" ref="M323:M386" si="110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323">
        <f t="shared" ref="N323:N386" si="111">A323</f>
        <v>20006497</v>
      </c>
      <c r="O323" t="str">
        <f t="shared" ref="O323:O386" si="112">CONCATENATE(", '")</f>
        <v>, '</v>
      </c>
      <c r="P323" t="str">
        <f t="shared" ref="P323:P386" si="113">B323</f>
        <v>Adriana Rocio</v>
      </c>
      <c r="Q323" t="str">
        <f t="shared" ref="Q323:Q386" si="114">CONCATENATE("', '")</f>
        <v>', '</v>
      </c>
      <c r="R323" t="str">
        <f t="shared" ref="R323:R386" si="115">C323</f>
        <v>Alayon</v>
      </c>
      <c r="S323" t="str">
        <f t="shared" ref="S323:S386" si="116">CONCATENATE("', '")</f>
        <v>', '</v>
      </c>
      <c r="T323" t="str">
        <f t="shared" ref="T323:T386" si="117">D323</f>
        <v>Mora</v>
      </c>
      <c r="U323" t="str">
        <f t="shared" ref="U323:U386" si="118">CONCATENATE("', '")</f>
        <v>', '</v>
      </c>
      <c r="V323" t="str">
        <f t="shared" ref="V323:V386" si="119">E323</f>
        <v>a.alayon@javeriana.edu.co</v>
      </c>
      <c r="W323" t="str">
        <f t="shared" ref="W323:W386" si="120">CONCATENATE("', ")</f>
        <v xml:space="preserve">', </v>
      </c>
      <c r="X323">
        <f t="shared" ref="X323:X386" si="121">F323</f>
        <v>1010212390</v>
      </c>
      <c r="Y323" t="str">
        <f t="shared" ref="Y323:Y386" si="122">CONCATENATE(", '")</f>
        <v>, '</v>
      </c>
      <c r="Z323" t="str">
        <f t="shared" ref="Z323:Z386" si="123">G323</f>
        <v>Normal</v>
      </c>
      <c r="AA323" t="str">
        <f t="shared" ref="AA323:AA386" si="124">CONCATENATE("', '")</f>
        <v>', '</v>
      </c>
      <c r="AB323" t="str">
        <f t="shared" ref="AB323:AB386" si="125">H323</f>
        <v>Resto de Estudiantes</v>
      </c>
      <c r="AC323" t="str">
        <f t="shared" ref="AC323:AC386" si="126">CONCATENATE("', '")</f>
        <v>', '</v>
      </c>
      <c r="AD323" t="str">
        <f t="shared" ref="AD323:AD386" si="127">I323</f>
        <v>Diruna</v>
      </c>
      <c r="AE323" t="str">
        <f t="shared" ref="AE323:AE386" si="128">CONCATENATE("', '")</f>
        <v>', '</v>
      </c>
      <c r="AF323" t="str">
        <f t="shared" ref="AF323:AF386" si="129">J323</f>
        <v>N/A</v>
      </c>
      <c r="AG323" t="str">
        <f t="shared" ref="AG323:AG386" si="130">CONCATENATE("', NOW(), NOW())")</f>
        <v>', NOW(), NOW())</v>
      </c>
      <c r="AI323" t="str">
        <f t="shared" ref="AI323:AI386" si="131">CONCATENATE(M323,N323,O323,P323,Q323,R323,S323,T323,U323,V323,W323,X323,Y323,Z323,AA323,AB323,AC323,AD323,AE323,AF323,AG323)</f>
        <v>INSERT INTO estudiante (id, nombre, apellido1, apellido2, correo, documento, estado, semestre, jornada, pilo_paga, created_at, updated_at) VALUES (20006497, 'Adriana Rocio', 'Alayon', 'Mora', 'a.alayon@javeriana.edu.co', 1010212390, 'Normal', 'Resto de Estudiantes', 'Diruna', 'N/A', NOW(), NOW())</v>
      </c>
      <c r="BF323" t="s">
        <v>3811</v>
      </c>
    </row>
    <row r="324" spans="1:58" x14ac:dyDescent="0.25">
      <c r="A324">
        <v>20059852</v>
      </c>
      <c r="B324" t="s">
        <v>1039</v>
      </c>
      <c r="C324" t="s">
        <v>425</v>
      </c>
      <c r="D324" t="s">
        <v>496</v>
      </c>
      <c r="E324" t="s">
        <v>1040</v>
      </c>
      <c r="F324">
        <v>1024527916</v>
      </c>
      <c r="G324" t="s">
        <v>65</v>
      </c>
      <c r="H324" t="s">
        <v>173</v>
      </c>
      <c r="I324" t="s">
        <v>15</v>
      </c>
      <c r="J324" t="s">
        <v>16</v>
      </c>
      <c r="M324" t="str">
        <f t="shared" si="110"/>
        <v>INSERT INTO estudiante (id, nombre, apellido1, apellido2, correo, documento, estado, semestre, jornada, pilo_paga, created_at, updated_at) VALUES (</v>
      </c>
      <c r="N324">
        <f t="shared" si="111"/>
        <v>20059852</v>
      </c>
      <c r="O324" t="str">
        <f t="shared" si="112"/>
        <v>, '</v>
      </c>
      <c r="P324" t="str">
        <f t="shared" si="113"/>
        <v>Hector Stivens</v>
      </c>
      <c r="Q324" t="str">
        <f t="shared" si="114"/>
        <v>', '</v>
      </c>
      <c r="R324" t="str">
        <f t="shared" si="115"/>
        <v>Vargas</v>
      </c>
      <c r="S324" t="str">
        <f t="shared" si="116"/>
        <v>', '</v>
      </c>
      <c r="T324" t="str">
        <f t="shared" si="117"/>
        <v>Suarez</v>
      </c>
      <c r="U324" t="str">
        <f t="shared" si="118"/>
        <v>', '</v>
      </c>
      <c r="V324" t="str">
        <f t="shared" si="119"/>
        <v>hector-vargas@javeriana.edu.co</v>
      </c>
      <c r="W324" t="str">
        <f t="shared" si="120"/>
        <v xml:space="preserve">', </v>
      </c>
      <c r="X324">
        <f t="shared" si="121"/>
        <v>1024527916</v>
      </c>
      <c r="Y324" t="str">
        <f t="shared" si="122"/>
        <v>, '</v>
      </c>
      <c r="Z324" t="str">
        <f t="shared" si="123"/>
        <v>Normal</v>
      </c>
      <c r="AA324" t="str">
        <f t="shared" si="124"/>
        <v>', '</v>
      </c>
      <c r="AB324" t="str">
        <f t="shared" si="125"/>
        <v>Resto de Estudiantes</v>
      </c>
      <c r="AC324" t="str">
        <f t="shared" si="126"/>
        <v>', '</v>
      </c>
      <c r="AD324" t="str">
        <f t="shared" si="127"/>
        <v>Nocturna</v>
      </c>
      <c r="AE324" t="str">
        <f t="shared" si="128"/>
        <v>', '</v>
      </c>
      <c r="AF324" t="str">
        <f t="shared" si="129"/>
        <v>N/A</v>
      </c>
      <c r="AG324" t="str">
        <f t="shared" si="130"/>
        <v>', NOW(), NOW())</v>
      </c>
      <c r="AI324" t="str">
        <f t="shared" si="131"/>
        <v>INSERT INTO estudiante (id, nombre, apellido1, apellido2, correo, documento, estado, semestre, jornada, pilo_paga, created_at, updated_at) VALUES (20059852, 'Hector Stivens', 'Vargas', 'Suarez', 'hector-vargas@javeriana.edu.co', 1024527916, 'Normal', 'Resto de Estudiantes', 'Nocturna', 'N/A', NOW(), NOW())</v>
      </c>
      <c r="BF324" t="s">
        <v>3811</v>
      </c>
    </row>
    <row r="325" spans="1:58" x14ac:dyDescent="0.25">
      <c r="A325">
        <v>20066211</v>
      </c>
      <c r="B325" t="s">
        <v>1041</v>
      </c>
      <c r="C325" t="s">
        <v>363</v>
      </c>
      <c r="D325" t="s">
        <v>499</v>
      </c>
      <c r="E325" t="s">
        <v>1042</v>
      </c>
      <c r="F325">
        <v>1019086840</v>
      </c>
      <c r="G325" t="s">
        <v>65</v>
      </c>
      <c r="H325" t="s">
        <v>173</v>
      </c>
      <c r="I325" t="s">
        <v>15</v>
      </c>
      <c r="J325" t="s">
        <v>16</v>
      </c>
      <c r="M325" t="str">
        <f t="shared" si="110"/>
        <v>INSERT INTO estudiante (id, nombre, apellido1, apellido2, correo, documento, estado, semestre, jornada, pilo_paga, created_at, updated_at) VALUES (</v>
      </c>
      <c r="N325">
        <f t="shared" si="111"/>
        <v>20066211</v>
      </c>
      <c r="O325" t="str">
        <f t="shared" si="112"/>
        <v>, '</v>
      </c>
      <c r="P325" t="str">
        <f t="shared" si="113"/>
        <v>Manuela</v>
      </c>
      <c r="Q325" t="str">
        <f t="shared" si="114"/>
        <v>', '</v>
      </c>
      <c r="R325" t="str">
        <f t="shared" si="115"/>
        <v>Hernandez</v>
      </c>
      <c r="S325" t="str">
        <f t="shared" si="116"/>
        <v>', '</v>
      </c>
      <c r="T325" t="str">
        <f t="shared" si="117"/>
        <v>Perdomo</v>
      </c>
      <c r="U325" t="str">
        <f t="shared" si="118"/>
        <v>', '</v>
      </c>
      <c r="V325" t="str">
        <f t="shared" si="119"/>
        <v>hernandez.manuela@javeriana.edu.co</v>
      </c>
      <c r="W325" t="str">
        <f t="shared" si="120"/>
        <v xml:space="preserve">', </v>
      </c>
      <c r="X325">
        <f t="shared" si="121"/>
        <v>1019086840</v>
      </c>
      <c r="Y325" t="str">
        <f t="shared" si="122"/>
        <v>, '</v>
      </c>
      <c r="Z325" t="str">
        <f t="shared" si="123"/>
        <v>Normal</v>
      </c>
      <c r="AA325" t="str">
        <f t="shared" si="124"/>
        <v>', '</v>
      </c>
      <c r="AB325" t="str">
        <f t="shared" si="125"/>
        <v>Resto de Estudiantes</v>
      </c>
      <c r="AC325" t="str">
        <f t="shared" si="126"/>
        <v>', '</v>
      </c>
      <c r="AD325" t="str">
        <f t="shared" si="127"/>
        <v>Nocturna</v>
      </c>
      <c r="AE325" t="str">
        <f t="shared" si="128"/>
        <v>', '</v>
      </c>
      <c r="AF325" t="str">
        <f t="shared" si="129"/>
        <v>N/A</v>
      </c>
      <c r="AG325" t="str">
        <f t="shared" si="130"/>
        <v>', NOW(), NOW())</v>
      </c>
      <c r="AI325" t="str">
        <f t="shared" si="131"/>
        <v>INSERT INTO estudiante (id, nombre, apellido1, apellido2, correo, documento, estado, semestre, jornada, pilo_paga, created_at, updated_at) VALUES (20066211, 'Manuela', 'Hernandez', 'Perdomo', 'hernandez.manuela@javeriana.edu.co', 1019086840, 'Normal', 'Resto de Estudiantes', 'Nocturna', 'N/A', NOW(), NOW())</v>
      </c>
      <c r="BF325" t="s">
        <v>3811</v>
      </c>
    </row>
    <row r="326" spans="1:58" x14ac:dyDescent="0.25">
      <c r="A326">
        <v>20029122</v>
      </c>
      <c r="B326" t="s">
        <v>1043</v>
      </c>
      <c r="C326" t="s">
        <v>672</v>
      </c>
      <c r="D326" t="s">
        <v>280</v>
      </c>
      <c r="E326" t="s">
        <v>1044</v>
      </c>
      <c r="F326">
        <v>1032452149</v>
      </c>
      <c r="G326" t="s">
        <v>65</v>
      </c>
      <c r="H326" t="s">
        <v>173</v>
      </c>
      <c r="I326" t="s">
        <v>21</v>
      </c>
      <c r="J326" t="s">
        <v>16</v>
      </c>
      <c r="M326" t="str">
        <f t="shared" si="110"/>
        <v>INSERT INTO estudiante (id, nombre, apellido1, apellido2, correo, documento, estado, semestre, jornada, pilo_paga, created_at, updated_at) VALUES (</v>
      </c>
      <c r="N326">
        <f t="shared" si="111"/>
        <v>20029122</v>
      </c>
      <c r="O326" t="str">
        <f t="shared" si="112"/>
        <v>, '</v>
      </c>
      <c r="P326" t="str">
        <f t="shared" si="113"/>
        <v>Santiago Jose</v>
      </c>
      <c r="Q326" t="str">
        <f t="shared" si="114"/>
        <v>', '</v>
      </c>
      <c r="R326" t="str">
        <f t="shared" si="115"/>
        <v>Arias</v>
      </c>
      <c r="S326" t="str">
        <f t="shared" si="116"/>
        <v>', '</v>
      </c>
      <c r="T326" t="str">
        <f t="shared" si="117"/>
        <v>Fernandez</v>
      </c>
      <c r="U326" t="str">
        <f t="shared" si="118"/>
        <v>', '</v>
      </c>
      <c r="V326" t="str">
        <f t="shared" si="119"/>
        <v>santiago.arias@javeriana.edu.co</v>
      </c>
      <c r="W326" t="str">
        <f t="shared" si="120"/>
        <v xml:space="preserve">', </v>
      </c>
      <c r="X326">
        <f t="shared" si="121"/>
        <v>1032452149</v>
      </c>
      <c r="Y326" t="str">
        <f t="shared" si="122"/>
        <v>, '</v>
      </c>
      <c r="Z326" t="str">
        <f t="shared" si="123"/>
        <v>Normal</v>
      </c>
      <c r="AA326" t="str">
        <f t="shared" si="124"/>
        <v>', '</v>
      </c>
      <c r="AB326" t="str">
        <f t="shared" si="125"/>
        <v>Resto de Estudiantes</v>
      </c>
      <c r="AC326" t="str">
        <f t="shared" si="126"/>
        <v>', '</v>
      </c>
      <c r="AD326" t="str">
        <f t="shared" si="127"/>
        <v>Diurna</v>
      </c>
      <c r="AE326" t="str">
        <f t="shared" si="128"/>
        <v>', '</v>
      </c>
      <c r="AF326" t="str">
        <f t="shared" si="129"/>
        <v>N/A</v>
      </c>
      <c r="AG326" t="str">
        <f t="shared" si="130"/>
        <v>', NOW(), NOW())</v>
      </c>
      <c r="AI326" t="str">
        <f t="shared" si="131"/>
        <v>INSERT INTO estudiante (id, nombre, apellido1, apellido2, correo, documento, estado, semestre, jornada, pilo_paga, created_at, updated_at) VALUES (20029122, 'Santiago Jose', 'Arias', 'Fernandez', 'santiago.arias@javeriana.edu.co', 1032452149, 'Normal', 'Resto de Estudiantes', 'Diurna', 'N/A', NOW(), NOW())</v>
      </c>
      <c r="BF326" t="s">
        <v>3811</v>
      </c>
    </row>
    <row r="327" spans="1:58" x14ac:dyDescent="0.25">
      <c r="A327">
        <v>10119067</v>
      </c>
      <c r="B327" t="s">
        <v>1045</v>
      </c>
      <c r="C327" t="s">
        <v>1046</v>
      </c>
      <c r="D327" t="s">
        <v>1047</v>
      </c>
      <c r="E327" t="s">
        <v>1048</v>
      </c>
      <c r="F327">
        <v>1053789622</v>
      </c>
      <c r="G327" t="s">
        <v>65</v>
      </c>
      <c r="H327" t="s">
        <v>173</v>
      </c>
      <c r="I327" t="s">
        <v>21</v>
      </c>
      <c r="J327" t="s">
        <v>16</v>
      </c>
      <c r="M327" t="str">
        <f t="shared" si="110"/>
        <v>INSERT INTO estudiante (id, nombre, apellido1, apellido2, correo, documento, estado, semestre, jornada, pilo_paga, created_at, updated_at) VALUES (</v>
      </c>
      <c r="N327">
        <f t="shared" si="111"/>
        <v>10119067</v>
      </c>
      <c r="O327" t="str">
        <f t="shared" si="112"/>
        <v>, '</v>
      </c>
      <c r="P327" t="str">
        <f t="shared" si="113"/>
        <v xml:space="preserve">ALEJANDRO </v>
      </c>
      <c r="Q327" t="str">
        <f t="shared" si="114"/>
        <v>', '</v>
      </c>
      <c r="R327" t="str">
        <f t="shared" si="115"/>
        <v xml:space="preserve">CALDERON </v>
      </c>
      <c r="S327" t="str">
        <f t="shared" si="116"/>
        <v>', '</v>
      </c>
      <c r="T327" t="str">
        <f t="shared" si="117"/>
        <v>PINEDA</v>
      </c>
      <c r="U327" t="str">
        <f t="shared" si="118"/>
        <v>', '</v>
      </c>
      <c r="V327" t="str">
        <f t="shared" si="119"/>
        <v>alejandro.calderon@javeriana.edu.co</v>
      </c>
      <c r="W327" t="str">
        <f t="shared" si="120"/>
        <v xml:space="preserve">', </v>
      </c>
      <c r="X327">
        <f t="shared" si="121"/>
        <v>1053789622</v>
      </c>
      <c r="Y327" t="str">
        <f t="shared" si="122"/>
        <v>, '</v>
      </c>
      <c r="Z327" t="str">
        <f t="shared" si="123"/>
        <v>Normal</v>
      </c>
      <c r="AA327" t="str">
        <f t="shared" si="124"/>
        <v>', '</v>
      </c>
      <c r="AB327" t="str">
        <f t="shared" si="125"/>
        <v>Resto de Estudiantes</v>
      </c>
      <c r="AC327" t="str">
        <f t="shared" si="126"/>
        <v>', '</v>
      </c>
      <c r="AD327" t="str">
        <f t="shared" si="127"/>
        <v>Diurna</v>
      </c>
      <c r="AE327" t="str">
        <f t="shared" si="128"/>
        <v>', '</v>
      </c>
      <c r="AF327" t="str">
        <f t="shared" si="129"/>
        <v>N/A</v>
      </c>
      <c r="AG327" t="str">
        <f t="shared" si="130"/>
        <v>', NOW(), NOW())</v>
      </c>
      <c r="AI327" t="str">
        <f t="shared" si="131"/>
        <v>INSERT INTO estudiante (id, nombre, apellido1, apellido2, correo, documento, estado, semestre, jornada, pilo_paga, created_at, updated_at) VALUES (10119067, 'ALEJANDRO ', 'CALDERON ', 'PINEDA', 'alejandro.calderon@javeriana.edu.co', 1053789622, 'Normal', 'Resto de Estudiantes', 'Diurna', 'N/A', NOW(), NOW())</v>
      </c>
      <c r="BF327" t="s">
        <v>3811</v>
      </c>
    </row>
    <row r="328" spans="1:58" x14ac:dyDescent="0.25">
      <c r="A328">
        <v>10129691</v>
      </c>
      <c r="B328" t="s">
        <v>1049</v>
      </c>
      <c r="C328" t="s">
        <v>1050</v>
      </c>
      <c r="D328" t="s">
        <v>145</v>
      </c>
      <c r="E328" t="s">
        <v>1051</v>
      </c>
      <c r="F328">
        <v>1032449999</v>
      </c>
      <c r="G328" t="s">
        <v>65</v>
      </c>
      <c r="H328" t="s">
        <v>173</v>
      </c>
      <c r="I328" t="s">
        <v>21</v>
      </c>
      <c r="J328" t="s">
        <v>16</v>
      </c>
      <c r="M328" t="str">
        <f t="shared" si="110"/>
        <v>INSERT INTO estudiante (id, nombre, apellido1, apellido2, correo, documento, estado, semestre, jornada, pilo_paga, created_at, updated_at) VALUES (</v>
      </c>
      <c r="N328">
        <f t="shared" si="111"/>
        <v>10129691</v>
      </c>
      <c r="O328" t="str">
        <f t="shared" si="112"/>
        <v>, '</v>
      </c>
      <c r="P328" t="str">
        <f t="shared" si="113"/>
        <v>CARLOS ALBERTO</v>
      </c>
      <c r="Q328" t="str">
        <f t="shared" si="114"/>
        <v>', '</v>
      </c>
      <c r="R328" t="str">
        <f t="shared" si="115"/>
        <v>CARDOZO</v>
      </c>
      <c r="S328" t="str">
        <f t="shared" si="116"/>
        <v>', '</v>
      </c>
      <c r="T328" t="str">
        <f t="shared" si="117"/>
        <v>VARGAS</v>
      </c>
      <c r="U328" t="str">
        <f t="shared" si="118"/>
        <v>', '</v>
      </c>
      <c r="V328" t="str">
        <f t="shared" si="119"/>
        <v>c.cardozo@javeriana.edu.co</v>
      </c>
      <c r="W328" t="str">
        <f t="shared" si="120"/>
        <v xml:space="preserve">', </v>
      </c>
      <c r="X328">
        <f t="shared" si="121"/>
        <v>1032449999</v>
      </c>
      <c r="Y328" t="str">
        <f t="shared" si="122"/>
        <v>, '</v>
      </c>
      <c r="Z328" t="str">
        <f t="shared" si="123"/>
        <v>Normal</v>
      </c>
      <c r="AA328" t="str">
        <f t="shared" si="124"/>
        <v>', '</v>
      </c>
      <c r="AB328" t="str">
        <f t="shared" si="125"/>
        <v>Resto de Estudiantes</v>
      </c>
      <c r="AC328" t="str">
        <f t="shared" si="126"/>
        <v>', '</v>
      </c>
      <c r="AD328" t="str">
        <f t="shared" si="127"/>
        <v>Diurna</v>
      </c>
      <c r="AE328" t="str">
        <f t="shared" si="128"/>
        <v>', '</v>
      </c>
      <c r="AF328" t="str">
        <f t="shared" si="129"/>
        <v>N/A</v>
      </c>
      <c r="AG328" t="str">
        <f t="shared" si="130"/>
        <v>', NOW(), NOW())</v>
      </c>
      <c r="AI328" t="str">
        <f t="shared" si="131"/>
        <v>INSERT INTO estudiante (id, nombre, apellido1, apellido2, correo, documento, estado, semestre, jornada, pilo_paga, created_at, updated_at) VALUES (10129691, 'CARLOS ALBERTO', 'CARDOZO', 'VARGAS', 'c.cardozo@javeriana.edu.co', 1032449999, 'Normal', 'Resto de Estudiantes', 'Diurna', 'N/A', NOW(), NOW())</v>
      </c>
      <c r="BF328" t="s">
        <v>3811</v>
      </c>
    </row>
    <row r="329" spans="1:58" x14ac:dyDescent="0.25">
      <c r="A329">
        <v>10175517</v>
      </c>
      <c r="B329" t="s">
        <v>1052</v>
      </c>
      <c r="C329" t="s">
        <v>728</v>
      </c>
      <c r="D329" t="s">
        <v>728</v>
      </c>
      <c r="E329" t="s">
        <v>1053</v>
      </c>
      <c r="F329">
        <v>1010212130</v>
      </c>
      <c r="G329" t="s">
        <v>65</v>
      </c>
      <c r="H329" t="s">
        <v>173</v>
      </c>
      <c r="I329" t="s">
        <v>1054</v>
      </c>
      <c r="J329" t="s">
        <v>16</v>
      </c>
      <c r="M329" t="str">
        <f t="shared" si="110"/>
        <v>INSERT INTO estudiante (id, nombre, apellido1, apellido2, correo, documento, estado, semestre, jornada, pilo_paga, created_at, updated_at) VALUES (</v>
      </c>
      <c r="N329">
        <f t="shared" si="111"/>
        <v>10175517</v>
      </c>
      <c r="O329" t="str">
        <f t="shared" si="112"/>
        <v>, '</v>
      </c>
      <c r="P329" t="str">
        <f t="shared" si="113"/>
        <v>Andrea Liseth</v>
      </c>
      <c r="Q329" t="str">
        <f t="shared" si="114"/>
        <v>', '</v>
      </c>
      <c r="R329" t="str">
        <f t="shared" si="115"/>
        <v>Bonilla</v>
      </c>
      <c r="S329" t="str">
        <f t="shared" si="116"/>
        <v>', '</v>
      </c>
      <c r="T329" t="str">
        <f t="shared" si="117"/>
        <v>Bonilla</v>
      </c>
      <c r="U329" t="str">
        <f t="shared" si="118"/>
        <v>', '</v>
      </c>
      <c r="V329" t="str">
        <f t="shared" si="119"/>
        <v>bonilla.andrea@javeriana.edu.co</v>
      </c>
      <c r="W329" t="str">
        <f t="shared" si="120"/>
        <v xml:space="preserve">', </v>
      </c>
      <c r="X329">
        <f t="shared" si="121"/>
        <v>1010212130</v>
      </c>
      <c r="Y329" t="str">
        <f t="shared" si="122"/>
        <v>, '</v>
      </c>
      <c r="Z329" t="str">
        <f t="shared" si="123"/>
        <v>Normal</v>
      </c>
      <c r="AA329" t="str">
        <f t="shared" si="124"/>
        <v>', '</v>
      </c>
      <c r="AB329" t="str">
        <f t="shared" si="125"/>
        <v>Resto de Estudiantes</v>
      </c>
      <c r="AC329" t="str">
        <f t="shared" si="126"/>
        <v>', '</v>
      </c>
      <c r="AD329" t="str">
        <f t="shared" si="127"/>
        <v>Nocturno</v>
      </c>
      <c r="AE329" t="str">
        <f t="shared" si="128"/>
        <v>', '</v>
      </c>
      <c r="AF329" t="str">
        <f t="shared" si="129"/>
        <v>N/A</v>
      </c>
      <c r="AG329" t="str">
        <f t="shared" si="130"/>
        <v>', NOW(), NOW())</v>
      </c>
      <c r="AI329" t="str">
        <f t="shared" si="131"/>
        <v>INSERT INTO estudiante (id, nombre, apellido1, apellido2, correo, documento, estado, semestre, jornada, pilo_paga, created_at, updated_at) VALUES (10175517, 'Andrea Liseth', 'Bonilla', 'Bonilla', 'bonilla.andrea@javeriana.edu.co', 1010212130, 'Normal', 'Resto de Estudiantes', 'Nocturno', 'N/A', NOW(), NOW())</v>
      </c>
      <c r="BF329" t="s">
        <v>3811</v>
      </c>
    </row>
    <row r="330" spans="1:58" x14ac:dyDescent="0.25">
      <c r="A330">
        <v>20079528</v>
      </c>
      <c r="B330" t="s">
        <v>1055</v>
      </c>
      <c r="C330" t="s">
        <v>1056</v>
      </c>
      <c r="D330" t="s">
        <v>862</v>
      </c>
      <c r="E330" t="s">
        <v>1057</v>
      </c>
      <c r="F330">
        <v>1030643211</v>
      </c>
      <c r="G330" t="s">
        <v>65</v>
      </c>
      <c r="H330" t="s">
        <v>173</v>
      </c>
      <c r="I330" t="s">
        <v>21</v>
      </c>
      <c r="J330" t="s">
        <v>16</v>
      </c>
      <c r="M330" t="str">
        <f t="shared" si="110"/>
        <v>INSERT INTO estudiante (id, nombre, apellido1, apellido2, correo, documento, estado, semestre, jornada, pilo_paga, created_at, updated_at) VALUES (</v>
      </c>
      <c r="N330">
        <f t="shared" si="111"/>
        <v>20079528</v>
      </c>
      <c r="O330" t="str">
        <f t="shared" si="112"/>
        <v>, '</v>
      </c>
      <c r="P330" t="str">
        <f t="shared" si="113"/>
        <v>Laura Alejandra</v>
      </c>
      <c r="Q330" t="str">
        <f t="shared" si="114"/>
        <v>', '</v>
      </c>
      <c r="R330" t="str">
        <f t="shared" si="115"/>
        <v>Ardila</v>
      </c>
      <c r="S330" t="str">
        <f t="shared" si="116"/>
        <v>', '</v>
      </c>
      <c r="T330" t="str">
        <f t="shared" si="117"/>
        <v>OrdoNez</v>
      </c>
      <c r="U330" t="str">
        <f t="shared" si="118"/>
        <v>', '</v>
      </c>
      <c r="V330" t="str">
        <f t="shared" si="119"/>
        <v>laura-ardila@javeriana.edu.co</v>
      </c>
      <c r="W330" t="str">
        <f t="shared" si="120"/>
        <v xml:space="preserve">', </v>
      </c>
      <c r="X330">
        <f t="shared" si="121"/>
        <v>1030643211</v>
      </c>
      <c r="Y330" t="str">
        <f t="shared" si="122"/>
        <v>, '</v>
      </c>
      <c r="Z330" t="str">
        <f t="shared" si="123"/>
        <v>Normal</v>
      </c>
      <c r="AA330" t="str">
        <f t="shared" si="124"/>
        <v>', '</v>
      </c>
      <c r="AB330" t="str">
        <f t="shared" si="125"/>
        <v>Resto de Estudiantes</v>
      </c>
      <c r="AC330" t="str">
        <f t="shared" si="126"/>
        <v>', '</v>
      </c>
      <c r="AD330" t="str">
        <f t="shared" si="127"/>
        <v>Diurna</v>
      </c>
      <c r="AE330" t="str">
        <f t="shared" si="128"/>
        <v>', '</v>
      </c>
      <c r="AF330" t="str">
        <f t="shared" si="129"/>
        <v>N/A</v>
      </c>
      <c r="AG330" t="str">
        <f t="shared" si="130"/>
        <v>', NOW(), NOW())</v>
      </c>
      <c r="AI330" t="str">
        <f t="shared" si="131"/>
        <v>INSERT INTO estudiante (id, nombre, apellido1, apellido2, correo, documento, estado, semestre, jornada, pilo_paga, created_at, updated_at) VALUES (20079528, 'Laura Alejandra', 'Ardila', 'OrdoNez', 'laura-ardila@javeriana.edu.co', 1030643211, 'Normal', 'Resto de Estudiantes', 'Diurna', 'N/A', NOW(), NOW())</v>
      </c>
      <c r="BF330" t="s">
        <v>3811</v>
      </c>
    </row>
    <row r="331" spans="1:58" x14ac:dyDescent="0.25">
      <c r="A331">
        <v>20263011</v>
      </c>
      <c r="B331" t="s">
        <v>1058</v>
      </c>
      <c r="C331" t="s">
        <v>213</v>
      </c>
      <c r="D331" t="s">
        <v>127</v>
      </c>
      <c r="E331" t="s">
        <v>1059</v>
      </c>
      <c r="F331">
        <v>1015470508</v>
      </c>
      <c r="G331" t="s">
        <v>13</v>
      </c>
      <c r="H331" t="s">
        <v>14</v>
      </c>
      <c r="I331" t="s">
        <v>21</v>
      </c>
      <c r="J331" t="s">
        <v>16</v>
      </c>
      <c r="M331" t="str">
        <f t="shared" si="110"/>
        <v>INSERT INTO estudiante (id, nombre, apellido1, apellido2, correo, documento, estado, semestre, jornada, pilo_paga, created_at, updated_at) VALUES (</v>
      </c>
      <c r="N331">
        <f t="shared" si="111"/>
        <v>20263011</v>
      </c>
      <c r="O331" t="str">
        <f t="shared" si="112"/>
        <v>, '</v>
      </c>
      <c r="P331" t="str">
        <f t="shared" si="113"/>
        <v>YENNY DANIELA</v>
      </c>
      <c r="Q331" t="str">
        <f t="shared" si="114"/>
        <v>', '</v>
      </c>
      <c r="R331" t="str">
        <f t="shared" si="115"/>
        <v>RODRIGUEZ</v>
      </c>
      <c r="S331" t="str">
        <f t="shared" si="116"/>
        <v>', '</v>
      </c>
      <c r="T331" t="str">
        <f t="shared" si="117"/>
        <v>OSORIO</v>
      </c>
      <c r="U331" t="str">
        <f t="shared" si="118"/>
        <v>', '</v>
      </c>
      <c r="V331" t="str">
        <f t="shared" si="119"/>
        <v>rodriguez_y@javeriana.edu.co</v>
      </c>
      <c r="W331" t="str">
        <f t="shared" si="120"/>
        <v xml:space="preserve">', </v>
      </c>
      <c r="X331">
        <f t="shared" si="121"/>
        <v>1015470508</v>
      </c>
      <c r="Y331" t="str">
        <f t="shared" si="122"/>
        <v>, '</v>
      </c>
      <c r="Z331" t="str">
        <f t="shared" si="123"/>
        <v>Segunda Prueba</v>
      </c>
      <c r="AA331" t="str">
        <f t="shared" si="124"/>
        <v>', '</v>
      </c>
      <c r="AB331" t="str">
        <f t="shared" si="125"/>
        <v>3ro</v>
      </c>
      <c r="AC331" t="str">
        <f t="shared" si="126"/>
        <v>', '</v>
      </c>
      <c r="AD331" t="str">
        <f t="shared" si="127"/>
        <v>Diurna</v>
      </c>
      <c r="AE331" t="str">
        <f t="shared" si="128"/>
        <v>', '</v>
      </c>
      <c r="AF331" t="str">
        <f t="shared" si="129"/>
        <v>N/A</v>
      </c>
      <c r="AG331" t="str">
        <f t="shared" si="130"/>
        <v>', NOW(), NOW())</v>
      </c>
      <c r="AI331" t="str">
        <f t="shared" si="131"/>
        <v>INSERT INTO estudiante (id, nombre, apellido1, apellido2, correo, documento, estado, semestre, jornada, pilo_paga, created_at, updated_at) VALUES (20263011, 'YENNY DANIELA', 'RODRIGUEZ', 'OSORIO', 'rodriguez_y@javeriana.edu.co', 1015470508, 'Segunda Prueba', '3ro', 'Diurna', 'N/A', NOW(), NOW())</v>
      </c>
      <c r="BF331" t="s">
        <v>3811</v>
      </c>
    </row>
    <row r="332" spans="1:58" x14ac:dyDescent="0.25">
      <c r="A332">
        <v>10013687</v>
      </c>
      <c r="B332" t="s">
        <v>1060</v>
      </c>
      <c r="C332" t="s">
        <v>920</v>
      </c>
      <c r="D332" t="s">
        <v>1061</v>
      </c>
      <c r="E332" t="s">
        <v>1062</v>
      </c>
      <c r="F332">
        <v>1020732188</v>
      </c>
      <c r="G332" t="s">
        <v>13</v>
      </c>
      <c r="H332" t="s">
        <v>173</v>
      </c>
      <c r="I332" t="s">
        <v>15</v>
      </c>
      <c r="J332" t="s">
        <v>16</v>
      </c>
      <c r="M332" t="str">
        <f t="shared" si="110"/>
        <v>INSERT INTO estudiante (id, nombre, apellido1, apellido2, correo, documento, estado, semestre, jornada, pilo_paga, created_at, updated_at) VALUES (</v>
      </c>
      <c r="N332">
        <f t="shared" si="111"/>
        <v>10013687</v>
      </c>
      <c r="O332" t="str">
        <f t="shared" si="112"/>
        <v>, '</v>
      </c>
      <c r="P332" t="str">
        <f t="shared" si="113"/>
        <v xml:space="preserve">Jorge Luis </v>
      </c>
      <c r="Q332" t="str">
        <f t="shared" si="114"/>
        <v>', '</v>
      </c>
      <c r="R332" t="str">
        <f t="shared" si="115"/>
        <v>Ayala</v>
      </c>
      <c r="S332" t="str">
        <f t="shared" si="116"/>
        <v>', '</v>
      </c>
      <c r="T332" t="str">
        <f t="shared" si="117"/>
        <v>Enriquez</v>
      </c>
      <c r="U332" t="str">
        <f t="shared" si="118"/>
        <v>', '</v>
      </c>
      <c r="V332" t="str">
        <f t="shared" si="119"/>
        <v>jayala@javeriana.edu.co</v>
      </c>
      <c r="W332" t="str">
        <f t="shared" si="120"/>
        <v xml:space="preserve">', </v>
      </c>
      <c r="X332">
        <f t="shared" si="121"/>
        <v>1020732188</v>
      </c>
      <c r="Y332" t="str">
        <f t="shared" si="122"/>
        <v>, '</v>
      </c>
      <c r="Z332" t="str">
        <f t="shared" si="123"/>
        <v>Segunda Prueba</v>
      </c>
      <c r="AA332" t="str">
        <f t="shared" si="124"/>
        <v>', '</v>
      </c>
      <c r="AB332" t="str">
        <f t="shared" si="125"/>
        <v>Resto de Estudiantes</v>
      </c>
      <c r="AC332" t="str">
        <f t="shared" si="126"/>
        <v>', '</v>
      </c>
      <c r="AD332" t="str">
        <f t="shared" si="127"/>
        <v>Nocturna</v>
      </c>
      <c r="AE332" t="str">
        <f t="shared" si="128"/>
        <v>', '</v>
      </c>
      <c r="AF332" t="str">
        <f t="shared" si="129"/>
        <v>N/A</v>
      </c>
      <c r="AG332" t="str">
        <f t="shared" si="130"/>
        <v>', NOW(), NOW())</v>
      </c>
      <c r="AI332" t="str">
        <f t="shared" si="131"/>
        <v>INSERT INTO estudiante (id, nombre, apellido1, apellido2, correo, documento, estado, semestre, jornada, pilo_paga, created_at, updated_at) VALUES (10013687, 'Jorge Luis ', 'Ayala', 'Enriquez', 'jayala@javeriana.edu.co', 1020732188, 'Segunda Prueba', 'Resto de Estudiantes', 'Nocturna', 'N/A', NOW(), NOW())</v>
      </c>
      <c r="BF332" t="s">
        <v>3811</v>
      </c>
    </row>
    <row r="333" spans="1:58" x14ac:dyDescent="0.25">
      <c r="A333">
        <v>20151100</v>
      </c>
      <c r="B333" t="s">
        <v>1063</v>
      </c>
      <c r="C333" t="s">
        <v>742</v>
      </c>
      <c r="D333" t="s">
        <v>80</v>
      </c>
      <c r="E333" t="s">
        <v>1064</v>
      </c>
      <c r="F333">
        <v>1032486894</v>
      </c>
      <c r="G333" t="s">
        <v>13</v>
      </c>
      <c r="H333" t="s">
        <v>173</v>
      </c>
      <c r="I333" t="s">
        <v>21</v>
      </c>
      <c r="J333" t="s">
        <v>16</v>
      </c>
      <c r="M333" t="str">
        <f t="shared" si="110"/>
        <v>INSERT INTO estudiante (id, nombre, apellido1, apellido2, correo, documento, estado, semestre, jornada, pilo_paga, created_at, updated_at) VALUES (</v>
      </c>
      <c r="N333">
        <f t="shared" si="111"/>
        <v>20151100</v>
      </c>
      <c r="O333" t="str">
        <f t="shared" si="112"/>
        <v>, '</v>
      </c>
      <c r="P333" t="str">
        <f t="shared" si="113"/>
        <v xml:space="preserve">Alejandro  </v>
      </c>
      <c r="Q333" t="str">
        <f t="shared" si="114"/>
        <v>', '</v>
      </c>
      <c r="R333" t="str">
        <f t="shared" si="115"/>
        <v>Fierro</v>
      </c>
      <c r="S333" t="str">
        <f t="shared" si="116"/>
        <v>', '</v>
      </c>
      <c r="T333" t="str">
        <f t="shared" si="117"/>
        <v>Rodriguez</v>
      </c>
      <c r="U333" t="str">
        <f t="shared" si="118"/>
        <v>', '</v>
      </c>
      <c r="V333" t="str">
        <f t="shared" si="119"/>
        <v>a-fierro@javeriana.edu.co</v>
      </c>
      <c r="W333" t="str">
        <f t="shared" si="120"/>
        <v xml:space="preserve">', </v>
      </c>
      <c r="X333">
        <f t="shared" si="121"/>
        <v>1032486894</v>
      </c>
      <c r="Y333" t="str">
        <f t="shared" si="122"/>
        <v>, '</v>
      </c>
      <c r="Z333" t="str">
        <f t="shared" si="123"/>
        <v>Segunda Prueba</v>
      </c>
      <c r="AA333" t="str">
        <f t="shared" si="124"/>
        <v>', '</v>
      </c>
      <c r="AB333" t="str">
        <f t="shared" si="125"/>
        <v>Resto de Estudiantes</v>
      </c>
      <c r="AC333" t="str">
        <f t="shared" si="126"/>
        <v>', '</v>
      </c>
      <c r="AD333" t="str">
        <f t="shared" si="127"/>
        <v>Diurna</v>
      </c>
      <c r="AE333" t="str">
        <f t="shared" si="128"/>
        <v>', '</v>
      </c>
      <c r="AF333" t="str">
        <f t="shared" si="129"/>
        <v>N/A</v>
      </c>
      <c r="AG333" t="str">
        <f t="shared" si="130"/>
        <v>', NOW(), NOW())</v>
      </c>
      <c r="AI333" t="str">
        <f t="shared" si="131"/>
        <v>INSERT INTO estudiante (id, nombre, apellido1, apellido2, correo, documento, estado, semestre, jornada, pilo_paga, created_at, updated_at) VALUES (20151100, 'Alejandro  ', 'Fierro', 'Rodriguez', 'a-fierro@javeriana.edu.co', 1032486894, 'Segunda Prueba', 'Resto de Estudiantes', 'Diurna', 'N/A', NOW(), NOW())</v>
      </c>
      <c r="BF333" t="s">
        <v>3811</v>
      </c>
    </row>
    <row r="334" spans="1:58" x14ac:dyDescent="0.25">
      <c r="A334">
        <v>20256255</v>
      </c>
      <c r="B334" t="s">
        <v>362</v>
      </c>
      <c r="C334" t="s">
        <v>1065</v>
      </c>
      <c r="D334" t="s">
        <v>1066</v>
      </c>
      <c r="E334" t="s">
        <v>1067</v>
      </c>
      <c r="F334">
        <v>1102883150</v>
      </c>
      <c r="G334" t="s">
        <v>31</v>
      </c>
      <c r="H334" t="s">
        <v>66</v>
      </c>
      <c r="I334" t="s">
        <v>315</v>
      </c>
      <c r="J334" t="s">
        <v>16</v>
      </c>
      <c r="M334" t="str">
        <f t="shared" si="110"/>
        <v>INSERT INTO estudiante (id, nombre, apellido1, apellido2, correo, documento, estado, semestre, jornada, pilo_paga, created_at, updated_at) VALUES (</v>
      </c>
      <c r="N334">
        <f t="shared" si="111"/>
        <v>20256255</v>
      </c>
      <c r="O334" t="str">
        <f t="shared" si="112"/>
        <v>, '</v>
      </c>
      <c r="P334" t="str">
        <f t="shared" si="113"/>
        <v>Valentina</v>
      </c>
      <c r="Q334" t="str">
        <f t="shared" si="114"/>
        <v>', '</v>
      </c>
      <c r="R334" t="str">
        <f t="shared" si="115"/>
        <v>Corrales</v>
      </c>
      <c r="S334" t="str">
        <f t="shared" si="116"/>
        <v>', '</v>
      </c>
      <c r="T334" t="str">
        <f t="shared" si="117"/>
        <v>Urhan</v>
      </c>
      <c r="U334" t="str">
        <f t="shared" si="118"/>
        <v>', '</v>
      </c>
      <c r="V334" t="str">
        <f t="shared" si="119"/>
        <v>v.corrales@javeriana.edu.co</v>
      </c>
      <c r="W334" t="str">
        <f t="shared" si="120"/>
        <v xml:space="preserve">', </v>
      </c>
      <c r="X334">
        <f t="shared" si="121"/>
        <v>1102883150</v>
      </c>
      <c r="Y334" t="str">
        <f t="shared" si="122"/>
        <v>, '</v>
      </c>
      <c r="Z334" t="str">
        <f t="shared" si="123"/>
        <v>Primera Prueba</v>
      </c>
      <c r="AA334" t="str">
        <f t="shared" si="124"/>
        <v>', '</v>
      </c>
      <c r="AB334" t="str">
        <f t="shared" si="125"/>
        <v>2do</v>
      </c>
      <c r="AC334" t="str">
        <f t="shared" si="126"/>
        <v>', '</v>
      </c>
      <c r="AD334" t="str">
        <f t="shared" si="127"/>
        <v>Diurno</v>
      </c>
      <c r="AE334" t="str">
        <f t="shared" si="128"/>
        <v>', '</v>
      </c>
      <c r="AF334" t="str">
        <f t="shared" si="129"/>
        <v>N/A</v>
      </c>
      <c r="AG334" t="str">
        <f t="shared" si="130"/>
        <v>', NOW(), NOW())</v>
      </c>
      <c r="AI334" t="str">
        <f t="shared" si="131"/>
        <v>INSERT INTO estudiante (id, nombre, apellido1, apellido2, correo, documento, estado, semestre, jornada, pilo_paga, created_at, updated_at) VALUES (20256255, 'Valentina', 'Corrales', 'Urhan', 'v.corrales@javeriana.edu.co', 1102883150, 'Primera Prueba', '2do', 'Diurno', 'N/A', NOW(), NOW())</v>
      </c>
      <c r="BF334" t="s">
        <v>3811</v>
      </c>
    </row>
    <row r="335" spans="1:58" x14ac:dyDescent="0.25">
      <c r="A335">
        <v>20269843</v>
      </c>
      <c r="B335" t="s">
        <v>1068</v>
      </c>
      <c r="C335" t="s">
        <v>425</v>
      </c>
      <c r="D335" t="s">
        <v>1069</v>
      </c>
      <c r="E335" t="s">
        <v>1070</v>
      </c>
      <c r="F335">
        <v>1098799309</v>
      </c>
      <c r="G335" t="s">
        <v>31</v>
      </c>
      <c r="H335" t="s">
        <v>66</v>
      </c>
      <c r="I335" t="s">
        <v>315</v>
      </c>
      <c r="J335" t="s">
        <v>16</v>
      </c>
      <c r="M335" t="str">
        <f t="shared" si="110"/>
        <v>INSERT INTO estudiante (id, nombre, apellido1, apellido2, correo, documento, estado, semestre, jornada, pilo_paga, created_at, updated_at) VALUES (</v>
      </c>
      <c r="N335">
        <f t="shared" si="111"/>
        <v>20269843</v>
      </c>
      <c r="O335" t="str">
        <f t="shared" si="112"/>
        <v>, '</v>
      </c>
      <c r="P335" t="str">
        <f t="shared" si="113"/>
        <v>Alvaro Fernando</v>
      </c>
      <c r="Q335" t="str">
        <f t="shared" si="114"/>
        <v>', '</v>
      </c>
      <c r="R335" t="str">
        <f t="shared" si="115"/>
        <v>Vargas</v>
      </c>
      <c r="S335" t="str">
        <f t="shared" si="116"/>
        <v>', '</v>
      </c>
      <c r="T335" t="str">
        <f t="shared" si="117"/>
        <v>Tavera</v>
      </c>
      <c r="U335" t="str">
        <f t="shared" si="118"/>
        <v>', '</v>
      </c>
      <c r="V335" t="str">
        <f t="shared" si="119"/>
        <v>alvarovargas@javeriana.edu.co</v>
      </c>
      <c r="W335" t="str">
        <f t="shared" si="120"/>
        <v xml:space="preserve">', </v>
      </c>
      <c r="X335">
        <f t="shared" si="121"/>
        <v>1098799309</v>
      </c>
      <c r="Y335" t="str">
        <f t="shared" si="122"/>
        <v>, '</v>
      </c>
      <c r="Z335" t="str">
        <f t="shared" si="123"/>
        <v>Primera Prueba</v>
      </c>
      <c r="AA335" t="str">
        <f t="shared" si="124"/>
        <v>', '</v>
      </c>
      <c r="AB335" t="str">
        <f t="shared" si="125"/>
        <v>2do</v>
      </c>
      <c r="AC335" t="str">
        <f t="shared" si="126"/>
        <v>', '</v>
      </c>
      <c r="AD335" t="str">
        <f t="shared" si="127"/>
        <v>Diurno</v>
      </c>
      <c r="AE335" t="str">
        <f t="shared" si="128"/>
        <v>', '</v>
      </c>
      <c r="AF335" t="str">
        <f t="shared" si="129"/>
        <v>N/A</v>
      </c>
      <c r="AG335" t="str">
        <f t="shared" si="130"/>
        <v>', NOW(), NOW())</v>
      </c>
      <c r="AI335" t="str">
        <f t="shared" si="131"/>
        <v>INSERT INTO estudiante (id, nombre, apellido1, apellido2, correo, documento, estado, semestre, jornada, pilo_paga, created_at, updated_at) VALUES (20269843, 'Alvaro Fernando', 'Vargas', 'Tavera', 'alvarovargas@javeriana.edu.co', 1098799309, 'Primera Prueba', '2do', 'Diurno', 'N/A', NOW(), NOW())</v>
      </c>
      <c r="BF335" t="s">
        <v>3811</v>
      </c>
    </row>
    <row r="336" spans="1:58" x14ac:dyDescent="0.25">
      <c r="A336">
        <v>20273967</v>
      </c>
      <c r="B336" t="s">
        <v>1071</v>
      </c>
      <c r="C336" t="s">
        <v>77</v>
      </c>
      <c r="D336" t="s">
        <v>251</v>
      </c>
      <c r="E336" t="s">
        <v>1072</v>
      </c>
      <c r="F336">
        <v>1016098473</v>
      </c>
      <c r="G336" t="s">
        <v>31</v>
      </c>
      <c r="H336" t="s">
        <v>66</v>
      </c>
      <c r="I336" t="s">
        <v>315</v>
      </c>
      <c r="J336" t="s">
        <v>16</v>
      </c>
      <c r="M336" t="str">
        <f t="shared" si="110"/>
        <v>INSERT INTO estudiante (id, nombre, apellido1, apellido2, correo, documento, estado, semestre, jornada, pilo_paga, created_at, updated_at) VALUES (</v>
      </c>
      <c r="N336">
        <f t="shared" si="111"/>
        <v>20273967</v>
      </c>
      <c r="O336" t="str">
        <f t="shared" si="112"/>
        <v>, '</v>
      </c>
      <c r="P336" t="str">
        <f t="shared" si="113"/>
        <v>Juan Felipe</v>
      </c>
      <c r="Q336" t="str">
        <f t="shared" si="114"/>
        <v>', '</v>
      </c>
      <c r="R336" t="str">
        <f t="shared" si="115"/>
        <v>Rojas</v>
      </c>
      <c r="S336" t="str">
        <f t="shared" si="116"/>
        <v>', '</v>
      </c>
      <c r="T336" t="str">
        <f t="shared" si="117"/>
        <v>Ortiz</v>
      </c>
      <c r="U336" t="str">
        <f t="shared" si="118"/>
        <v>', '</v>
      </c>
      <c r="V336" t="str">
        <f t="shared" si="119"/>
        <v>jfrojas@javeriana.edu.co</v>
      </c>
      <c r="W336" t="str">
        <f t="shared" si="120"/>
        <v xml:space="preserve">', </v>
      </c>
      <c r="X336">
        <f t="shared" si="121"/>
        <v>1016098473</v>
      </c>
      <c r="Y336" t="str">
        <f t="shared" si="122"/>
        <v>, '</v>
      </c>
      <c r="Z336" t="str">
        <f t="shared" si="123"/>
        <v>Primera Prueba</v>
      </c>
      <c r="AA336" t="str">
        <f t="shared" si="124"/>
        <v>', '</v>
      </c>
      <c r="AB336" t="str">
        <f t="shared" si="125"/>
        <v>2do</v>
      </c>
      <c r="AC336" t="str">
        <f t="shared" si="126"/>
        <v>', '</v>
      </c>
      <c r="AD336" t="str">
        <f t="shared" si="127"/>
        <v>Diurno</v>
      </c>
      <c r="AE336" t="str">
        <f t="shared" si="128"/>
        <v>', '</v>
      </c>
      <c r="AF336" t="str">
        <f t="shared" si="129"/>
        <v>N/A</v>
      </c>
      <c r="AG336" t="str">
        <f t="shared" si="130"/>
        <v>', NOW(), NOW())</v>
      </c>
      <c r="AI336" t="str">
        <f t="shared" si="131"/>
        <v>INSERT INTO estudiante (id, nombre, apellido1, apellido2, correo, documento, estado, semestre, jornada, pilo_paga, created_at, updated_at) VALUES (20273967, 'Juan Felipe', 'Rojas', 'Ortiz', 'jfrojas@javeriana.edu.co', 1016098473, 'Primera Prueba', '2do', 'Diurno', 'N/A', NOW(), NOW())</v>
      </c>
      <c r="BF336" t="s">
        <v>3811</v>
      </c>
    </row>
    <row r="337" spans="1:58" x14ac:dyDescent="0.25">
      <c r="A337">
        <v>20274226</v>
      </c>
      <c r="B337" t="s">
        <v>362</v>
      </c>
      <c r="C337" t="s">
        <v>448</v>
      </c>
      <c r="D337" t="s">
        <v>1073</v>
      </c>
      <c r="E337" t="s">
        <v>1074</v>
      </c>
      <c r="F337">
        <v>1018509359</v>
      </c>
      <c r="G337" t="s">
        <v>31</v>
      </c>
      <c r="H337" t="s">
        <v>66</v>
      </c>
      <c r="I337" t="s">
        <v>315</v>
      </c>
      <c r="J337" t="s">
        <v>16</v>
      </c>
      <c r="M337" t="str">
        <f t="shared" si="110"/>
        <v>INSERT INTO estudiante (id, nombre, apellido1, apellido2, correo, documento, estado, semestre, jornada, pilo_paga, created_at, updated_at) VALUES (</v>
      </c>
      <c r="N337">
        <f t="shared" si="111"/>
        <v>20274226</v>
      </c>
      <c r="O337" t="str">
        <f t="shared" si="112"/>
        <v>, '</v>
      </c>
      <c r="P337" t="str">
        <f t="shared" si="113"/>
        <v>Valentina</v>
      </c>
      <c r="Q337" t="str">
        <f t="shared" si="114"/>
        <v>', '</v>
      </c>
      <c r="R337" t="str">
        <f t="shared" si="115"/>
        <v>MartInez</v>
      </c>
      <c r="S337" t="str">
        <f t="shared" si="116"/>
        <v>', '</v>
      </c>
      <c r="T337" t="str">
        <f t="shared" si="117"/>
        <v>PadrOn</v>
      </c>
      <c r="U337" t="str">
        <f t="shared" si="118"/>
        <v>', '</v>
      </c>
      <c r="V337" t="str">
        <f t="shared" si="119"/>
        <v>martinezvalentina@javeriana.edu.co</v>
      </c>
      <c r="W337" t="str">
        <f t="shared" si="120"/>
        <v xml:space="preserve">', </v>
      </c>
      <c r="X337">
        <f t="shared" si="121"/>
        <v>1018509359</v>
      </c>
      <c r="Y337" t="str">
        <f t="shared" si="122"/>
        <v>, '</v>
      </c>
      <c r="Z337" t="str">
        <f t="shared" si="123"/>
        <v>Primera Prueba</v>
      </c>
      <c r="AA337" t="str">
        <f t="shared" si="124"/>
        <v>', '</v>
      </c>
      <c r="AB337" t="str">
        <f t="shared" si="125"/>
        <v>2do</v>
      </c>
      <c r="AC337" t="str">
        <f t="shared" si="126"/>
        <v>', '</v>
      </c>
      <c r="AD337" t="str">
        <f t="shared" si="127"/>
        <v>Diurno</v>
      </c>
      <c r="AE337" t="str">
        <f t="shared" si="128"/>
        <v>', '</v>
      </c>
      <c r="AF337" t="str">
        <f t="shared" si="129"/>
        <v>N/A</v>
      </c>
      <c r="AG337" t="str">
        <f t="shared" si="130"/>
        <v>', NOW(), NOW())</v>
      </c>
      <c r="AI337" t="str">
        <f t="shared" si="131"/>
        <v>INSERT INTO estudiante (id, nombre, apellido1, apellido2, correo, documento, estado, semestre, jornada, pilo_paga, created_at, updated_at) VALUES (20274226, 'Valentina', 'MartInez', 'PadrOn', 'martinezvalentina@javeriana.edu.co', 1018509359, 'Primera Prueba', '2do', 'Diurno', 'N/A', NOW(), NOW())</v>
      </c>
      <c r="BF337" t="s">
        <v>3811</v>
      </c>
    </row>
    <row r="338" spans="1:58" x14ac:dyDescent="0.25">
      <c r="A338">
        <v>20276395</v>
      </c>
      <c r="B338" t="s">
        <v>1075</v>
      </c>
      <c r="C338" t="s">
        <v>534</v>
      </c>
      <c r="D338" t="s">
        <v>747</v>
      </c>
      <c r="E338" t="s">
        <v>1076</v>
      </c>
      <c r="F338">
        <v>1234091112</v>
      </c>
      <c r="G338" t="s">
        <v>31</v>
      </c>
      <c r="H338" t="s">
        <v>66</v>
      </c>
      <c r="I338" t="s">
        <v>315</v>
      </c>
      <c r="J338" t="s">
        <v>16</v>
      </c>
      <c r="M338" t="str">
        <f t="shared" si="110"/>
        <v>INSERT INTO estudiante (id, nombre, apellido1, apellido2, correo, documento, estado, semestre, jornada, pilo_paga, created_at, updated_at) VALUES (</v>
      </c>
      <c r="N338">
        <f t="shared" si="111"/>
        <v>20276395</v>
      </c>
      <c r="O338" t="str">
        <f t="shared" si="112"/>
        <v>, '</v>
      </c>
      <c r="P338" t="str">
        <f t="shared" si="113"/>
        <v>Valerie</v>
      </c>
      <c r="Q338" t="str">
        <f t="shared" si="114"/>
        <v>', '</v>
      </c>
      <c r="R338" t="str">
        <f t="shared" si="115"/>
        <v>Monroy</v>
      </c>
      <c r="S338" t="str">
        <f t="shared" si="116"/>
        <v>', '</v>
      </c>
      <c r="T338" t="str">
        <f t="shared" si="117"/>
        <v>Arboleda</v>
      </c>
      <c r="U338" t="str">
        <f t="shared" si="118"/>
        <v>', '</v>
      </c>
      <c r="V338" t="str">
        <f t="shared" si="119"/>
        <v>valerie_monroy@javeriana.edu.co</v>
      </c>
      <c r="W338" t="str">
        <f t="shared" si="120"/>
        <v xml:space="preserve">', </v>
      </c>
      <c r="X338">
        <f t="shared" si="121"/>
        <v>1234091112</v>
      </c>
      <c r="Y338" t="str">
        <f t="shared" si="122"/>
        <v>, '</v>
      </c>
      <c r="Z338" t="str">
        <f t="shared" si="123"/>
        <v>Primera Prueba</v>
      </c>
      <c r="AA338" t="str">
        <f t="shared" si="124"/>
        <v>', '</v>
      </c>
      <c r="AB338" t="str">
        <f t="shared" si="125"/>
        <v>2do</v>
      </c>
      <c r="AC338" t="str">
        <f t="shared" si="126"/>
        <v>', '</v>
      </c>
      <c r="AD338" t="str">
        <f t="shared" si="127"/>
        <v>Diurno</v>
      </c>
      <c r="AE338" t="str">
        <f t="shared" si="128"/>
        <v>', '</v>
      </c>
      <c r="AF338" t="str">
        <f t="shared" si="129"/>
        <v>N/A</v>
      </c>
      <c r="AG338" t="str">
        <f t="shared" si="130"/>
        <v>', NOW(), NOW())</v>
      </c>
      <c r="AI338" t="str">
        <f t="shared" si="131"/>
        <v>INSERT INTO estudiante (id, nombre, apellido1, apellido2, correo, documento, estado, semestre, jornada, pilo_paga, created_at, updated_at) VALUES (20276395, 'Valerie', 'Monroy', 'Arboleda', 'valerie_monroy@javeriana.edu.co', 1234091112, 'Primera Prueba', '2do', 'Diurno', 'N/A', NOW(), NOW())</v>
      </c>
      <c r="BF338" t="s">
        <v>3811</v>
      </c>
    </row>
    <row r="339" spans="1:58" x14ac:dyDescent="0.25">
      <c r="A339">
        <v>20043157</v>
      </c>
      <c r="B339" t="s">
        <v>1077</v>
      </c>
      <c r="C339" t="s">
        <v>1078</v>
      </c>
      <c r="D339" t="s">
        <v>1079</v>
      </c>
      <c r="E339" t="s">
        <v>1080</v>
      </c>
      <c r="F339">
        <v>1018476503</v>
      </c>
      <c r="G339" t="s">
        <v>31</v>
      </c>
      <c r="H339" t="s">
        <v>173</v>
      </c>
      <c r="I339" t="s">
        <v>21</v>
      </c>
      <c r="J339" t="s">
        <v>16</v>
      </c>
      <c r="M339" t="str">
        <f t="shared" si="110"/>
        <v>INSERT INTO estudiante (id, nombre, apellido1, apellido2, correo, documento, estado, semestre, jornada, pilo_paga, created_at, updated_at) VALUES (</v>
      </c>
      <c r="N339">
        <f t="shared" si="111"/>
        <v>20043157</v>
      </c>
      <c r="O339" t="str">
        <f t="shared" si="112"/>
        <v>, '</v>
      </c>
      <c r="P339" t="str">
        <f t="shared" si="113"/>
        <v>Laura Yuliana</v>
      </c>
      <c r="Q339" t="str">
        <f t="shared" si="114"/>
        <v>', '</v>
      </c>
      <c r="R339" t="str">
        <f t="shared" si="115"/>
        <v>Camacho</v>
      </c>
      <c r="S339" t="str">
        <f t="shared" si="116"/>
        <v>', '</v>
      </c>
      <c r="T339" t="str">
        <f t="shared" si="117"/>
        <v>Vasquez</v>
      </c>
      <c r="U339" t="str">
        <f t="shared" si="118"/>
        <v>', '</v>
      </c>
      <c r="V339" t="str">
        <f t="shared" si="119"/>
        <v>camacho-laura@javeriana.edu.co</v>
      </c>
      <c r="W339" t="str">
        <f t="shared" si="120"/>
        <v xml:space="preserve">', </v>
      </c>
      <c r="X339">
        <f t="shared" si="121"/>
        <v>1018476503</v>
      </c>
      <c r="Y339" t="str">
        <f t="shared" si="122"/>
        <v>, '</v>
      </c>
      <c r="Z339" t="str">
        <f t="shared" si="123"/>
        <v>Primera Prueba</v>
      </c>
      <c r="AA339" t="str">
        <f t="shared" si="124"/>
        <v>', '</v>
      </c>
      <c r="AB339" t="str">
        <f t="shared" si="125"/>
        <v>Resto de Estudiantes</v>
      </c>
      <c r="AC339" t="str">
        <f t="shared" si="126"/>
        <v>', '</v>
      </c>
      <c r="AD339" t="str">
        <f t="shared" si="127"/>
        <v>Diurna</v>
      </c>
      <c r="AE339" t="str">
        <f t="shared" si="128"/>
        <v>', '</v>
      </c>
      <c r="AF339" t="str">
        <f t="shared" si="129"/>
        <v>N/A</v>
      </c>
      <c r="AG339" t="str">
        <f t="shared" si="130"/>
        <v>', NOW(), NOW())</v>
      </c>
      <c r="AI339" t="str">
        <f t="shared" si="131"/>
        <v>INSERT INTO estudiante (id, nombre, apellido1, apellido2, correo, documento, estado, semestre, jornada, pilo_paga, created_at, updated_at) VALUES (20043157, 'Laura Yuliana', 'Camacho', 'Vasquez', 'camacho-laura@javeriana.edu.co', 1018476503, 'Primera Prueba', 'Resto de Estudiantes', 'Diurna', 'N/A', NOW(), NOW())</v>
      </c>
      <c r="BF339" t="s">
        <v>3811</v>
      </c>
    </row>
    <row r="340" spans="1:58" x14ac:dyDescent="0.25">
      <c r="A340">
        <v>20139696</v>
      </c>
      <c r="B340" t="s">
        <v>1081</v>
      </c>
      <c r="C340" t="s">
        <v>1082</v>
      </c>
      <c r="D340" t="s">
        <v>80</v>
      </c>
      <c r="E340" t="s">
        <v>1083</v>
      </c>
      <c r="F340">
        <v>1136888340</v>
      </c>
      <c r="G340" t="s">
        <v>31</v>
      </c>
      <c r="H340" t="s">
        <v>173</v>
      </c>
      <c r="I340" t="s">
        <v>21</v>
      </c>
      <c r="J340" t="s">
        <v>16</v>
      </c>
      <c r="M340" t="str">
        <f t="shared" si="110"/>
        <v>INSERT INTO estudiante (id, nombre, apellido1, apellido2, correo, documento, estado, semestre, jornada, pilo_paga, created_at, updated_at) VALUES (</v>
      </c>
      <c r="N340">
        <f t="shared" si="111"/>
        <v>20139696</v>
      </c>
      <c r="O340" t="str">
        <f t="shared" si="112"/>
        <v>, '</v>
      </c>
      <c r="P340" t="str">
        <f t="shared" si="113"/>
        <v xml:space="preserve">Mateo  </v>
      </c>
      <c r="Q340" t="str">
        <f t="shared" si="114"/>
        <v>', '</v>
      </c>
      <c r="R340" t="str">
        <f t="shared" si="115"/>
        <v>Montes</v>
      </c>
      <c r="S340" t="str">
        <f t="shared" si="116"/>
        <v>', '</v>
      </c>
      <c r="T340" t="str">
        <f t="shared" si="117"/>
        <v>Rodriguez</v>
      </c>
      <c r="U340" t="str">
        <f t="shared" si="118"/>
        <v>', '</v>
      </c>
      <c r="V340" t="str">
        <f t="shared" si="119"/>
        <v>mateomontes@javeriana.edu.co</v>
      </c>
      <c r="W340" t="str">
        <f t="shared" si="120"/>
        <v xml:space="preserve">', </v>
      </c>
      <c r="X340">
        <f t="shared" si="121"/>
        <v>1136888340</v>
      </c>
      <c r="Y340" t="str">
        <f t="shared" si="122"/>
        <v>, '</v>
      </c>
      <c r="Z340" t="str">
        <f t="shared" si="123"/>
        <v>Primera Prueba</v>
      </c>
      <c r="AA340" t="str">
        <f t="shared" si="124"/>
        <v>', '</v>
      </c>
      <c r="AB340" t="str">
        <f t="shared" si="125"/>
        <v>Resto de Estudiantes</v>
      </c>
      <c r="AC340" t="str">
        <f t="shared" si="126"/>
        <v>', '</v>
      </c>
      <c r="AD340" t="str">
        <f t="shared" si="127"/>
        <v>Diurna</v>
      </c>
      <c r="AE340" t="str">
        <f t="shared" si="128"/>
        <v>', '</v>
      </c>
      <c r="AF340" t="str">
        <f t="shared" si="129"/>
        <v>N/A</v>
      </c>
      <c r="AG340" t="str">
        <f t="shared" si="130"/>
        <v>', NOW(), NOW())</v>
      </c>
      <c r="AI340" t="str">
        <f t="shared" si="131"/>
        <v>INSERT INTO estudiante (id, nombre, apellido1, apellido2, correo, documento, estado, semestre, jornada, pilo_paga, created_at, updated_at) VALUES (20139696, 'Mateo  ', 'Montes', 'Rodriguez', 'mateomontes@javeriana.edu.co', 1136888340, 'Primera Prueba', 'Resto de Estudiantes', 'Diurna', 'N/A', NOW(), NOW())</v>
      </c>
      <c r="BF340" t="s">
        <v>3811</v>
      </c>
    </row>
    <row r="341" spans="1:58" x14ac:dyDescent="0.25">
      <c r="A341">
        <v>20140266</v>
      </c>
      <c r="B341" t="s">
        <v>1084</v>
      </c>
      <c r="C341" t="s">
        <v>1085</v>
      </c>
      <c r="D341" t="s">
        <v>601</v>
      </c>
      <c r="E341" t="s">
        <v>1086</v>
      </c>
      <c r="F341">
        <v>1032477158</v>
      </c>
      <c r="G341" t="s">
        <v>31</v>
      </c>
      <c r="H341" t="s">
        <v>173</v>
      </c>
      <c r="I341" t="s">
        <v>21</v>
      </c>
      <c r="J341" t="s">
        <v>16</v>
      </c>
      <c r="M341" t="str">
        <f t="shared" si="110"/>
        <v>INSERT INTO estudiante (id, nombre, apellido1, apellido2, correo, documento, estado, semestre, jornada, pilo_paga, created_at, updated_at) VALUES (</v>
      </c>
      <c r="N341">
        <f t="shared" si="111"/>
        <v>20140266</v>
      </c>
      <c r="O341" t="str">
        <f t="shared" si="112"/>
        <v>, '</v>
      </c>
      <c r="P341" t="str">
        <f t="shared" si="113"/>
        <v xml:space="preserve">Sebastian  </v>
      </c>
      <c r="Q341" t="str">
        <f t="shared" si="114"/>
        <v>', '</v>
      </c>
      <c r="R341" t="str">
        <f t="shared" si="115"/>
        <v>Duque</v>
      </c>
      <c r="S341" t="str">
        <f t="shared" si="116"/>
        <v>', '</v>
      </c>
      <c r="T341" t="str">
        <f t="shared" si="117"/>
        <v>Lopez</v>
      </c>
      <c r="U341" t="str">
        <f t="shared" si="118"/>
        <v>', '</v>
      </c>
      <c r="V341" t="str">
        <f t="shared" si="119"/>
        <v>sebastian_duque@javeriana.edu.co</v>
      </c>
      <c r="W341" t="str">
        <f t="shared" si="120"/>
        <v xml:space="preserve">', </v>
      </c>
      <c r="X341">
        <f t="shared" si="121"/>
        <v>1032477158</v>
      </c>
      <c r="Y341" t="str">
        <f t="shared" si="122"/>
        <v>, '</v>
      </c>
      <c r="Z341" t="str">
        <f t="shared" si="123"/>
        <v>Primera Prueba</v>
      </c>
      <c r="AA341" t="str">
        <f t="shared" si="124"/>
        <v>', '</v>
      </c>
      <c r="AB341" t="str">
        <f t="shared" si="125"/>
        <v>Resto de Estudiantes</v>
      </c>
      <c r="AC341" t="str">
        <f t="shared" si="126"/>
        <v>', '</v>
      </c>
      <c r="AD341" t="str">
        <f t="shared" si="127"/>
        <v>Diurna</v>
      </c>
      <c r="AE341" t="str">
        <f t="shared" si="128"/>
        <v>', '</v>
      </c>
      <c r="AF341" t="str">
        <f t="shared" si="129"/>
        <v>N/A</v>
      </c>
      <c r="AG341" t="str">
        <f t="shared" si="130"/>
        <v>', NOW(), NOW())</v>
      </c>
      <c r="AI341" t="str">
        <f t="shared" si="131"/>
        <v>INSERT INTO estudiante (id, nombre, apellido1, apellido2, correo, documento, estado, semestre, jornada, pilo_paga, created_at, updated_at) VALUES (20140266, 'Sebastian  ', 'Duque', 'Lopez', 'sebastian_duque@javeriana.edu.co', 1032477158, 'Primera Prueba', 'Resto de Estudiantes', 'Diurna', 'N/A', NOW(), NOW())</v>
      </c>
      <c r="BF341" t="s">
        <v>3811</v>
      </c>
    </row>
    <row r="342" spans="1:58" x14ac:dyDescent="0.25">
      <c r="A342">
        <v>20086059</v>
      </c>
      <c r="B342" t="s">
        <v>22</v>
      </c>
      <c r="C342" t="s">
        <v>1087</v>
      </c>
      <c r="D342" t="s">
        <v>392</v>
      </c>
      <c r="E342" t="s">
        <v>1088</v>
      </c>
      <c r="F342">
        <v>1100967537</v>
      </c>
      <c r="G342" t="s">
        <v>31</v>
      </c>
      <c r="H342" t="s">
        <v>173</v>
      </c>
      <c r="I342" t="s">
        <v>21</v>
      </c>
      <c r="J342" t="s">
        <v>16</v>
      </c>
      <c r="M342" t="str">
        <f t="shared" si="110"/>
        <v>INSERT INTO estudiante (id, nombre, apellido1, apellido2, correo, documento, estado, semestre, jornada, pilo_paga, created_at, updated_at) VALUES (</v>
      </c>
      <c r="N342">
        <f t="shared" si="111"/>
        <v>20086059</v>
      </c>
      <c r="O342" t="str">
        <f t="shared" si="112"/>
        <v>, '</v>
      </c>
      <c r="P342" t="str">
        <f t="shared" si="113"/>
        <v>Juan Sebastian</v>
      </c>
      <c r="Q342" t="str">
        <f t="shared" si="114"/>
        <v>', '</v>
      </c>
      <c r="R342" t="str">
        <f t="shared" si="115"/>
        <v>Rueda</v>
      </c>
      <c r="S342" t="str">
        <f t="shared" si="116"/>
        <v>', '</v>
      </c>
      <c r="T342" t="str">
        <f t="shared" si="117"/>
        <v>Romero</v>
      </c>
      <c r="U342" t="str">
        <f t="shared" si="118"/>
        <v>', '</v>
      </c>
      <c r="V342" t="str">
        <f t="shared" si="119"/>
        <v>jruedar@javeriana.edu.co</v>
      </c>
      <c r="W342" t="str">
        <f t="shared" si="120"/>
        <v xml:space="preserve">', </v>
      </c>
      <c r="X342">
        <f t="shared" si="121"/>
        <v>1100967537</v>
      </c>
      <c r="Y342" t="str">
        <f t="shared" si="122"/>
        <v>, '</v>
      </c>
      <c r="Z342" t="str">
        <f t="shared" si="123"/>
        <v>Primera Prueba</v>
      </c>
      <c r="AA342" t="str">
        <f t="shared" si="124"/>
        <v>', '</v>
      </c>
      <c r="AB342" t="str">
        <f t="shared" si="125"/>
        <v>Resto de Estudiantes</v>
      </c>
      <c r="AC342" t="str">
        <f t="shared" si="126"/>
        <v>', '</v>
      </c>
      <c r="AD342" t="str">
        <f t="shared" si="127"/>
        <v>Diurna</v>
      </c>
      <c r="AE342" t="str">
        <f t="shared" si="128"/>
        <v>', '</v>
      </c>
      <c r="AF342" t="str">
        <f t="shared" si="129"/>
        <v>N/A</v>
      </c>
      <c r="AG342" t="str">
        <f t="shared" si="130"/>
        <v>', NOW(), NOW())</v>
      </c>
      <c r="AI342" t="str">
        <f t="shared" si="131"/>
        <v>INSERT INTO estudiante (id, nombre, apellido1, apellido2, correo, documento, estado, semestre, jornada, pilo_paga, created_at, updated_at) VALUES (20086059, 'Juan Sebastian', 'Rueda', 'Romero', 'jruedar@javeriana.edu.co', 1100967537, 'Primera Prueba', 'Resto de Estudiantes', 'Diurna', 'N/A', NOW(), NOW())</v>
      </c>
      <c r="BF342" t="s">
        <v>3811</v>
      </c>
    </row>
    <row r="343" spans="1:58" x14ac:dyDescent="0.25">
      <c r="A343">
        <v>20139241</v>
      </c>
      <c r="B343" t="s">
        <v>1089</v>
      </c>
      <c r="C343" t="s">
        <v>1090</v>
      </c>
      <c r="D343" t="s">
        <v>628</v>
      </c>
      <c r="E343" t="s">
        <v>1091</v>
      </c>
      <c r="F343">
        <v>1032475629</v>
      </c>
      <c r="G343" t="s">
        <v>31</v>
      </c>
      <c r="H343" t="s">
        <v>173</v>
      </c>
      <c r="I343" t="s">
        <v>21</v>
      </c>
      <c r="J343" t="s">
        <v>16</v>
      </c>
      <c r="M343" t="str">
        <f t="shared" si="110"/>
        <v>INSERT INTO estudiante (id, nombre, apellido1, apellido2, correo, documento, estado, semestre, jornada, pilo_paga, created_at, updated_at) VALUES (</v>
      </c>
      <c r="N343">
        <f t="shared" si="111"/>
        <v>20139241</v>
      </c>
      <c r="O343" t="str">
        <f t="shared" si="112"/>
        <v>, '</v>
      </c>
      <c r="P343" t="str">
        <f t="shared" si="113"/>
        <v xml:space="preserve">Paola  </v>
      </c>
      <c r="Q343" t="str">
        <f t="shared" si="114"/>
        <v>', '</v>
      </c>
      <c r="R343" t="str">
        <f t="shared" si="115"/>
        <v>Turriago</v>
      </c>
      <c r="S343" t="str">
        <f t="shared" si="116"/>
        <v>', '</v>
      </c>
      <c r="T343" t="str">
        <f t="shared" si="117"/>
        <v>Molinas</v>
      </c>
      <c r="U343" t="str">
        <f t="shared" si="118"/>
        <v>', '</v>
      </c>
      <c r="V343" t="str">
        <f t="shared" si="119"/>
        <v>pturriago@javeriana.edu.co</v>
      </c>
      <c r="W343" t="str">
        <f t="shared" si="120"/>
        <v xml:space="preserve">', </v>
      </c>
      <c r="X343">
        <f t="shared" si="121"/>
        <v>1032475629</v>
      </c>
      <c r="Y343" t="str">
        <f t="shared" si="122"/>
        <v>, '</v>
      </c>
      <c r="Z343" t="str">
        <f t="shared" si="123"/>
        <v>Primera Prueba</v>
      </c>
      <c r="AA343" t="str">
        <f t="shared" si="124"/>
        <v>', '</v>
      </c>
      <c r="AB343" t="str">
        <f t="shared" si="125"/>
        <v>Resto de Estudiantes</v>
      </c>
      <c r="AC343" t="str">
        <f t="shared" si="126"/>
        <v>', '</v>
      </c>
      <c r="AD343" t="str">
        <f t="shared" si="127"/>
        <v>Diurna</v>
      </c>
      <c r="AE343" t="str">
        <f t="shared" si="128"/>
        <v>', '</v>
      </c>
      <c r="AF343" t="str">
        <f t="shared" si="129"/>
        <v>N/A</v>
      </c>
      <c r="AG343" t="str">
        <f t="shared" si="130"/>
        <v>', NOW(), NOW())</v>
      </c>
      <c r="AI343" t="str">
        <f t="shared" si="131"/>
        <v>INSERT INTO estudiante (id, nombre, apellido1, apellido2, correo, documento, estado, semestre, jornada, pilo_paga, created_at, updated_at) VALUES (20139241, 'Paola  ', 'Turriago', 'Molinas', 'pturriago@javeriana.edu.co', 1032475629, 'Primera Prueba', 'Resto de Estudiantes', 'Diurna', 'N/A', NOW(), NOW())</v>
      </c>
      <c r="BF343" t="s">
        <v>3811</v>
      </c>
    </row>
    <row r="344" spans="1:58" x14ac:dyDescent="0.25">
      <c r="A344">
        <v>20066141</v>
      </c>
      <c r="B344" t="s">
        <v>1092</v>
      </c>
      <c r="C344" t="s">
        <v>321</v>
      </c>
      <c r="D344" t="s">
        <v>1093</v>
      </c>
      <c r="E344" t="s">
        <v>1094</v>
      </c>
      <c r="F344">
        <v>1020792223</v>
      </c>
      <c r="G344" t="s">
        <v>31</v>
      </c>
      <c r="H344" t="s">
        <v>264</v>
      </c>
      <c r="I344" t="s">
        <v>21</v>
      </c>
      <c r="J344" t="s">
        <v>16</v>
      </c>
      <c r="M344" t="str">
        <f t="shared" si="110"/>
        <v>INSERT INTO estudiante (id, nombre, apellido1, apellido2, correo, documento, estado, semestre, jornada, pilo_paga, created_at, updated_at) VALUES (</v>
      </c>
      <c r="N344">
        <f t="shared" si="111"/>
        <v>20066141</v>
      </c>
      <c r="O344" t="str">
        <f t="shared" si="112"/>
        <v>, '</v>
      </c>
      <c r="P344" t="str">
        <f t="shared" si="113"/>
        <v>Armando Daniel</v>
      </c>
      <c r="Q344" t="str">
        <f t="shared" si="114"/>
        <v>', '</v>
      </c>
      <c r="R344" t="str">
        <f t="shared" si="115"/>
        <v>Sarmiento</v>
      </c>
      <c r="S344" t="str">
        <f t="shared" si="116"/>
        <v>', '</v>
      </c>
      <c r="T344" t="str">
        <f t="shared" si="117"/>
        <v>Blanco</v>
      </c>
      <c r="U344" t="str">
        <f t="shared" si="118"/>
        <v>', '</v>
      </c>
      <c r="V344" t="str">
        <f t="shared" si="119"/>
        <v>sarmiento.armando@javeriana.edu.co</v>
      </c>
      <c r="W344" t="str">
        <f t="shared" si="120"/>
        <v xml:space="preserve">', </v>
      </c>
      <c r="X344">
        <f t="shared" si="121"/>
        <v>1020792223</v>
      </c>
      <c r="Y344" t="str">
        <f t="shared" si="122"/>
        <v>, '</v>
      </c>
      <c r="Z344" t="str">
        <f t="shared" si="123"/>
        <v>Primera Prueba</v>
      </c>
      <c r="AA344" t="str">
        <f t="shared" si="124"/>
        <v>', '</v>
      </c>
      <c r="AB344" t="str">
        <f t="shared" si="125"/>
        <v>Resto de estudiantes</v>
      </c>
      <c r="AC344" t="str">
        <f t="shared" si="126"/>
        <v>', '</v>
      </c>
      <c r="AD344" t="str">
        <f t="shared" si="127"/>
        <v>Diurna</v>
      </c>
      <c r="AE344" t="str">
        <f t="shared" si="128"/>
        <v>', '</v>
      </c>
      <c r="AF344" t="str">
        <f t="shared" si="129"/>
        <v>N/A</v>
      </c>
      <c r="AG344" t="str">
        <f t="shared" si="130"/>
        <v>', NOW(), NOW())</v>
      </c>
      <c r="AI344" t="str">
        <f t="shared" si="131"/>
        <v>INSERT INTO estudiante (id, nombre, apellido1, apellido2, correo, documento, estado, semestre, jornada, pilo_paga, created_at, updated_at) VALUES (20066141, 'Armando Daniel', 'Sarmiento', 'Blanco', 'sarmiento.armando@javeriana.edu.co', 1020792223, 'Primera Prueba', 'Resto de estudiantes', 'Diurna', 'N/A', NOW(), NOW())</v>
      </c>
      <c r="BF344" t="s">
        <v>3811</v>
      </c>
    </row>
    <row r="345" spans="1:58" x14ac:dyDescent="0.25">
      <c r="A345">
        <v>20316991</v>
      </c>
      <c r="B345" t="s">
        <v>1095</v>
      </c>
      <c r="C345" t="s">
        <v>1096</v>
      </c>
      <c r="D345" t="s">
        <v>363</v>
      </c>
      <c r="E345" t="s">
        <v>1097</v>
      </c>
      <c r="F345">
        <v>1110597674</v>
      </c>
      <c r="G345" t="s">
        <v>65</v>
      </c>
      <c r="H345" t="s">
        <v>331</v>
      </c>
      <c r="I345" t="s">
        <v>21</v>
      </c>
      <c r="J345" t="s">
        <v>16</v>
      </c>
      <c r="M345" t="str">
        <f t="shared" si="110"/>
        <v>INSERT INTO estudiante (id, nombre, apellido1, apellido2, correo, documento, estado, semestre, jornada, pilo_paga, created_at, updated_at) VALUES (</v>
      </c>
      <c r="N345">
        <f t="shared" si="111"/>
        <v>20316991</v>
      </c>
      <c r="O345" t="str">
        <f t="shared" si="112"/>
        <v>, '</v>
      </c>
      <c r="P345" t="str">
        <f t="shared" si="113"/>
        <v>Carlos David</v>
      </c>
      <c r="Q345" t="str">
        <f t="shared" si="114"/>
        <v>', '</v>
      </c>
      <c r="R345" t="str">
        <f t="shared" si="115"/>
        <v>Rios</v>
      </c>
      <c r="S345" t="str">
        <f t="shared" si="116"/>
        <v>', '</v>
      </c>
      <c r="T345" t="str">
        <f t="shared" si="117"/>
        <v>Hernandez</v>
      </c>
      <c r="U345" t="str">
        <f t="shared" si="118"/>
        <v>', '</v>
      </c>
      <c r="V345" t="str">
        <f t="shared" si="119"/>
        <v>carlosdrios1@gmail.com</v>
      </c>
      <c r="W345" t="str">
        <f t="shared" si="120"/>
        <v xml:space="preserve">', </v>
      </c>
      <c r="X345">
        <f t="shared" si="121"/>
        <v>1110597674</v>
      </c>
      <c r="Y345" t="str">
        <f t="shared" si="122"/>
        <v>, '</v>
      </c>
      <c r="Z345" t="str">
        <f t="shared" si="123"/>
        <v>Normal</v>
      </c>
      <c r="AA345" t="str">
        <f t="shared" si="124"/>
        <v>', '</v>
      </c>
      <c r="AB345" t="str">
        <f t="shared" si="125"/>
        <v>1ro</v>
      </c>
      <c r="AC345" t="str">
        <f t="shared" si="126"/>
        <v>', '</v>
      </c>
      <c r="AD345" t="str">
        <f t="shared" si="127"/>
        <v>Diurna</v>
      </c>
      <c r="AE345" t="str">
        <f t="shared" si="128"/>
        <v>', '</v>
      </c>
      <c r="AF345" t="str">
        <f t="shared" si="129"/>
        <v>N/A</v>
      </c>
      <c r="AG345" t="str">
        <f t="shared" si="130"/>
        <v>', NOW(), NOW())</v>
      </c>
      <c r="AI345" t="str">
        <f t="shared" si="131"/>
        <v>INSERT INTO estudiante (id, nombre, apellido1, apellido2, correo, documento, estado, semestre, jornada, pilo_paga, created_at, updated_at) VALUES (20316991, 'Carlos David', 'Rios', 'Hernandez', 'carlosdrios1@gmail.com', 1110597674, 'Normal', '1ro', 'Diurna', 'N/A', NOW(), NOW())</v>
      </c>
      <c r="BF345" t="s">
        <v>3811</v>
      </c>
    </row>
    <row r="346" spans="1:58" x14ac:dyDescent="0.25">
      <c r="A346">
        <v>20257465</v>
      </c>
      <c r="B346" t="s">
        <v>1098</v>
      </c>
      <c r="C346" t="s">
        <v>357</v>
      </c>
      <c r="D346" t="s">
        <v>402</v>
      </c>
      <c r="E346" t="s">
        <v>1099</v>
      </c>
      <c r="F346">
        <v>1136889487</v>
      </c>
      <c r="G346" t="s">
        <v>65</v>
      </c>
      <c r="H346" t="s">
        <v>66</v>
      </c>
      <c r="I346" t="s">
        <v>315</v>
      </c>
      <c r="J346" t="s">
        <v>16</v>
      </c>
      <c r="M346" t="str">
        <f t="shared" si="110"/>
        <v>INSERT INTO estudiante (id, nombre, apellido1, apellido2, correo, documento, estado, semestre, jornada, pilo_paga, created_at, updated_at) VALUES (</v>
      </c>
      <c r="N346">
        <f t="shared" si="111"/>
        <v>20257465</v>
      </c>
      <c r="O346" t="str">
        <f t="shared" si="112"/>
        <v>, '</v>
      </c>
      <c r="P346" t="str">
        <f t="shared" si="113"/>
        <v>Valeria</v>
      </c>
      <c r="Q346" t="str">
        <f t="shared" si="114"/>
        <v>', '</v>
      </c>
      <c r="R346" t="str">
        <f t="shared" si="115"/>
        <v>Martinez</v>
      </c>
      <c r="S346" t="str">
        <f t="shared" si="116"/>
        <v>', '</v>
      </c>
      <c r="T346" t="str">
        <f t="shared" si="117"/>
        <v>Quintero</v>
      </c>
      <c r="U346" t="str">
        <f t="shared" si="118"/>
        <v>', '</v>
      </c>
      <c r="V346" t="str">
        <f t="shared" si="119"/>
        <v>valeria_martinez@javeriana.edu.co</v>
      </c>
      <c r="W346" t="str">
        <f t="shared" si="120"/>
        <v xml:space="preserve">', </v>
      </c>
      <c r="X346">
        <f t="shared" si="121"/>
        <v>1136889487</v>
      </c>
      <c r="Y346" t="str">
        <f t="shared" si="122"/>
        <v>, '</v>
      </c>
      <c r="Z346" t="str">
        <f t="shared" si="123"/>
        <v>Normal</v>
      </c>
      <c r="AA346" t="str">
        <f t="shared" si="124"/>
        <v>', '</v>
      </c>
      <c r="AB346" t="str">
        <f t="shared" si="125"/>
        <v>2do</v>
      </c>
      <c r="AC346" t="str">
        <f t="shared" si="126"/>
        <v>', '</v>
      </c>
      <c r="AD346" t="str">
        <f t="shared" si="127"/>
        <v>Diurno</v>
      </c>
      <c r="AE346" t="str">
        <f t="shared" si="128"/>
        <v>', '</v>
      </c>
      <c r="AF346" t="str">
        <f t="shared" si="129"/>
        <v>N/A</v>
      </c>
      <c r="AG346" t="str">
        <f t="shared" si="130"/>
        <v>', NOW(), NOW())</v>
      </c>
      <c r="AI346" t="str">
        <f t="shared" si="131"/>
        <v>INSERT INTO estudiante (id, nombre, apellido1, apellido2, correo, documento, estado, semestre, jornada, pilo_paga, created_at, updated_at) VALUES (20257465, 'Valeria', 'Martinez', 'Quintero', 'valeria_martinez@javeriana.edu.co', 1136889487, 'Normal', '2do', 'Diurno', 'N/A', NOW(), NOW())</v>
      </c>
      <c r="BF346" t="s">
        <v>3811</v>
      </c>
    </row>
    <row r="347" spans="1:58" x14ac:dyDescent="0.25">
      <c r="A347">
        <v>20258464</v>
      </c>
      <c r="B347" t="s">
        <v>533</v>
      </c>
      <c r="C347" t="s">
        <v>425</v>
      </c>
      <c r="D347" t="s">
        <v>434</v>
      </c>
      <c r="E347" t="s">
        <v>1100</v>
      </c>
      <c r="F347">
        <v>1049657773</v>
      </c>
      <c r="G347" t="s">
        <v>65</v>
      </c>
      <c r="H347" t="s">
        <v>66</v>
      </c>
      <c r="I347" t="s">
        <v>315</v>
      </c>
      <c r="J347" t="s">
        <v>16</v>
      </c>
      <c r="M347" t="str">
        <f t="shared" si="110"/>
        <v>INSERT INTO estudiante (id, nombre, apellido1, apellido2, correo, documento, estado, semestre, jornada, pilo_paga, created_at, updated_at) VALUES (</v>
      </c>
      <c r="N347">
        <f t="shared" si="111"/>
        <v>20258464</v>
      </c>
      <c r="O347" t="str">
        <f t="shared" si="112"/>
        <v>, '</v>
      </c>
      <c r="P347" t="str">
        <f t="shared" si="113"/>
        <v>Luis Sebastian</v>
      </c>
      <c r="Q347" t="str">
        <f t="shared" si="114"/>
        <v>', '</v>
      </c>
      <c r="R347" t="str">
        <f t="shared" si="115"/>
        <v>Vargas</v>
      </c>
      <c r="S347" t="str">
        <f t="shared" si="116"/>
        <v>', '</v>
      </c>
      <c r="T347" t="str">
        <f t="shared" si="117"/>
        <v>Duarte</v>
      </c>
      <c r="U347" t="str">
        <f t="shared" si="118"/>
        <v>', '</v>
      </c>
      <c r="V347" t="str">
        <f t="shared" si="119"/>
        <v>vargas_luis@javeriana.edu.co</v>
      </c>
      <c r="W347" t="str">
        <f t="shared" si="120"/>
        <v xml:space="preserve">', </v>
      </c>
      <c r="X347">
        <f t="shared" si="121"/>
        <v>1049657773</v>
      </c>
      <c r="Y347" t="str">
        <f t="shared" si="122"/>
        <v>, '</v>
      </c>
      <c r="Z347" t="str">
        <f t="shared" si="123"/>
        <v>Normal</v>
      </c>
      <c r="AA347" t="str">
        <f t="shared" si="124"/>
        <v>', '</v>
      </c>
      <c r="AB347" t="str">
        <f t="shared" si="125"/>
        <v>2do</v>
      </c>
      <c r="AC347" t="str">
        <f t="shared" si="126"/>
        <v>', '</v>
      </c>
      <c r="AD347" t="str">
        <f t="shared" si="127"/>
        <v>Diurno</v>
      </c>
      <c r="AE347" t="str">
        <f t="shared" si="128"/>
        <v>', '</v>
      </c>
      <c r="AF347" t="str">
        <f t="shared" si="129"/>
        <v>N/A</v>
      </c>
      <c r="AG347" t="str">
        <f t="shared" si="130"/>
        <v>', NOW(), NOW())</v>
      </c>
      <c r="AI347" t="str">
        <f t="shared" si="131"/>
        <v>INSERT INTO estudiante (id, nombre, apellido1, apellido2, correo, documento, estado, semestre, jornada, pilo_paga, created_at, updated_at) VALUES (20258464, 'Luis Sebastian', 'Vargas', 'Duarte', 'vargas_luis@javeriana.edu.co', 1049657773, 'Normal', '2do', 'Diurno', 'N/A', NOW(), NOW())</v>
      </c>
      <c r="BF347" t="s">
        <v>3811</v>
      </c>
    </row>
    <row r="348" spans="1:58" x14ac:dyDescent="0.25">
      <c r="A348">
        <v>20261908</v>
      </c>
      <c r="B348" t="s">
        <v>804</v>
      </c>
      <c r="C348" t="s">
        <v>727</v>
      </c>
      <c r="D348" t="s">
        <v>540</v>
      </c>
      <c r="E348" t="s">
        <v>1101</v>
      </c>
      <c r="F348">
        <v>1015476116</v>
      </c>
      <c r="G348" t="s">
        <v>65</v>
      </c>
      <c r="H348" t="s">
        <v>66</v>
      </c>
      <c r="I348" t="s">
        <v>315</v>
      </c>
      <c r="J348" t="s">
        <v>16</v>
      </c>
      <c r="M348" t="str">
        <f t="shared" si="110"/>
        <v>INSERT INTO estudiante (id, nombre, apellido1, apellido2, correo, documento, estado, semestre, jornada, pilo_paga, created_at, updated_at) VALUES (</v>
      </c>
      <c r="N348">
        <f t="shared" si="111"/>
        <v>20261908</v>
      </c>
      <c r="O348" t="str">
        <f t="shared" si="112"/>
        <v>, '</v>
      </c>
      <c r="P348" t="str">
        <f t="shared" si="113"/>
        <v>Sergio</v>
      </c>
      <c r="Q348" t="str">
        <f t="shared" si="114"/>
        <v>', '</v>
      </c>
      <c r="R348" t="str">
        <f t="shared" si="115"/>
        <v>Castellanos</v>
      </c>
      <c r="S348" t="str">
        <f t="shared" si="116"/>
        <v>', '</v>
      </c>
      <c r="T348" t="str">
        <f t="shared" si="117"/>
        <v>Orjuela</v>
      </c>
      <c r="U348" t="str">
        <f t="shared" si="118"/>
        <v>', '</v>
      </c>
      <c r="V348" t="str">
        <f t="shared" si="119"/>
        <v>castellanoso.sergio@javeriana.edu.co</v>
      </c>
      <c r="W348" t="str">
        <f t="shared" si="120"/>
        <v xml:space="preserve">', </v>
      </c>
      <c r="X348">
        <f t="shared" si="121"/>
        <v>1015476116</v>
      </c>
      <c r="Y348" t="str">
        <f t="shared" si="122"/>
        <v>, '</v>
      </c>
      <c r="Z348" t="str">
        <f t="shared" si="123"/>
        <v>Normal</v>
      </c>
      <c r="AA348" t="str">
        <f t="shared" si="124"/>
        <v>', '</v>
      </c>
      <c r="AB348" t="str">
        <f t="shared" si="125"/>
        <v>2do</v>
      </c>
      <c r="AC348" t="str">
        <f t="shared" si="126"/>
        <v>', '</v>
      </c>
      <c r="AD348" t="str">
        <f t="shared" si="127"/>
        <v>Diurno</v>
      </c>
      <c r="AE348" t="str">
        <f t="shared" si="128"/>
        <v>', '</v>
      </c>
      <c r="AF348" t="str">
        <f t="shared" si="129"/>
        <v>N/A</v>
      </c>
      <c r="AG348" t="str">
        <f t="shared" si="130"/>
        <v>', NOW(), NOW())</v>
      </c>
      <c r="AI348" t="str">
        <f t="shared" si="131"/>
        <v>INSERT INTO estudiante (id, nombre, apellido1, apellido2, correo, documento, estado, semestre, jornada, pilo_paga, created_at, updated_at) VALUES (20261908, 'Sergio', 'Castellanos', 'Orjuela', 'castellanoso.sergio@javeriana.edu.co', 1015476116, 'Normal', '2do', 'Diurno', 'N/A', NOW(), NOW())</v>
      </c>
      <c r="BF348" t="s">
        <v>3811</v>
      </c>
    </row>
    <row r="349" spans="1:58" x14ac:dyDescent="0.25">
      <c r="A349">
        <v>20270212</v>
      </c>
      <c r="B349" t="s">
        <v>103</v>
      </c>
      <c r="C349" t="s">
        <v>604</v>
      </c>
      <c r="D349" t="s">
        <v>401</v>
      </c>
      <c r="E349" t="s">
        <v>1102</v>
      </c>
      <c r="F349">
        <v>1020832564</v>
      </c>
      <c r="G349" t="s">
        <v>65</v>
      </c>
      <c r="H349" t="s">
        <v>66</v>
      </c>
      <c r="I349" t="s">
        <v>315</v>
      </c>
      <c r="J349" t="s">
        <v>16</v>
      </c>
      <c r="M349" t="str">
        <f t="shared" si="110"/>
        <v>INSERT INTO estudiante (id, nombre, apellido1, apellido2, correo, documento, estado, semestre, jornada, pilo_paga, created_at, updated_at) VALUES (</v>
      </c>
      <c r="N349">
        <f t="shared" si="111"/>
        <v>20270212</v>
      </c>
      <c r="O349" t="str">
        <f t="shared" si="112"/>
        <v>, '</v>
      </c>
      <c r="P349" t="str">
        <f t="shared" si="113"/>
        <v>Luis Alberto</v>
      </c>
      <c r="Q349" t="str">
        <f t="shared" si="114"/>
        <v>', '</v>
      </c>
      <c r="R349" t="str">
        <f t="shared" si="115"/>
        <v>Leal</v>
      </c>
      <c r="S349" t="str">
        <f t="shared" si="116"/>
        <v>', '</v>
      </c>
      <c r="T349" t="str">
        <f t="shared" si="117"/>
        <v>Villamil</v>
      </c>
      <c r="U349" t="str">
        <f t="shared" si="118"/>
        <v>', '</v>
      </c>
      <c r="V349" t="str">
        <f t="shared" si="119"/>
        <v>luisleal@javeriana.edu.co</v>
      </c>
      <c r="W349" t="str">
        <f t="shared" si="120"/>
        <v xml:space="preserve">', </v>
      </c>
      <c r="X349">
        <f t="shared" si="121"/>
        <v>1020832564</v>
      </c>
      <c r="Y349" t="str">
        <f t="shared" si="122"/>
        <v>, '</v>
      </c>
      <c r="Z349" t="str">
        <f t="shared" si="123"/>
        <v>Normal</v>
      </c>
      <c r="AA349" t="str">
        <f t="shared" si="124"/>
        <v>', '</v>
      </c>
      <c r="AB349" t="str">
        <f t="shared" si="125"/>
        <v>2do</v>
      </c>
      <c r="AC349" t="str">
        <f t="shared" si="126"/>
        <v>', '</v>
      </c>
      <c r="AD349" t="str">
        <f t="shared" si="127"/>
        <v>Diurno</v>
      </c>
      <c r="AE349" t="str">
        <f t="shared" si="128"/>
        <v>', '</v>
      </c>
      <c r="AF349" t="str">
        <f t="shared" si="129"/>
        <v>N/A</v>
      </c>
      <c r="AG349" t="str">
        <f t="shared" si="130"/>
        <v>', NOW(), NOW())</v>
      </c>
      <c r="AI349" t="str">
        <f t="shared" si="131"/>
        <v>INSERT INTO estudiante (id, nombre, apellido1, apellido2, correo, documento, estado, semestre, jornada, pilo_paga, created_at, updated_at) VALUES (20270212, 'Luis Alberto', 'Leal', 'Villamil', 'luisleal@javeriana.edu.co', 1020832564, 'Normal', '2do', 'Diurno', 'N/A', NOW(), NOW())</v>
      </c>
      <c r="BF349" t="s">
        <v>3811</v>
      </c>
    </row>
    <row r="350" spans="1:58" x14ac:dyDescent="0.25">
      <c r="A350">
        <v>20271010</v>
      </c>
      <c r="B350" t="s">
        <v>22</v>
      </c>
      <c r="C350" t="s">
        <v>810</v>
      </c>
      <c r="D350" t="s">
        <v>392</v>
      </c>
      <c r="E350" t="s">
        <v>1103</v>
      </c>
      <c r="F350">
        <v>1032505448</v>
      </c>
      <c r="G350" t="s">
        <v>65</v>
      </c>
      <c r="H350" t="s">
        <v>66</v>
      </c>
      <c r="I350" t="s">
        <v>315</v>
      </c>
      <c r="J350" t="s">
        <v>16</v>
      </c>
      <c r="M350" t="str">
        <f t="shared" si="110"/>
        <v>INSERT INTO estudiante (id, nombre, apellido1, apellido2, correo, documento, estado, semestre, jornada, pilo_paga, created_at, updated_at) VALUES (</v>
      </c>
      <c r="N350">
        <f t="shared" si="111"/>
        <v>20271010</v>
      </c>
      <c r="O350" t="str">
        <f t="shared" si="112"/>
        <v>, '</v>
      </c>
      <c r="P350" t="str">
        <f t="shared" si="113"/>
        <v>Juan Sebastian</v>
      </c>
      <c r="Q350" t="str">
        <f t="shared" si="114"/>
        <v>', '</v>
      </c>
      <c r="R350" t="str">
        <f t="shared" si="115"/>
        <v>Salazar</v>
      </c>
      <c r="S350" t="str">
        <f t="shared" si="116"/>
        <v>', '</v>
      </c>
      <c r="T350" t="str">
        <f t="shared" si="117"/>
        <v>Romero</v>
      </c>
      <c r="U350" t="str">
        <f t="shared" si="118"/>
        <v>', '</v>
      </c>
      <c r="V350" t="str">
        <f t="shared" si="119"/>
        <v>ju_salazar@javeriana.edu.co</v>
      </c>
      <c r="W350" t="str">
        <f t="shared" si="120"/>
        <v xml:space="preserve">', </v>
      </c>
      <c r="X350">
        <f t="shared" si="121"/>
        <v>1032505448</v>
      </c>
      <c r="Y350" t="str">
        <f t="shared" si="122"/>
        <v>, '</v>
      </c>
      <c r="Z350" t="str">
        <f t="shared" si="123"/>
        <v>Normal</v>
      </c>
      <c r="AA350" t="str">
        <f t="shared" si="124"/>
        <v>', '</v>
      </c>
      <c r="AB350" t="str">
        <f t="shared" si="125"/>
        <v>2do</v>
      </c>
      <c r="AC350" t="str">
        <f t="shared" si="126"/>
        <v>', '</v>
      </c>
      <c r="AD350" t="str">
        <f t="shared" si="127"/>
        <v>Diurno</v>
      </c>
      <c r="AE350" t="str">
        <f t="shared" si="128"/>
        <v>', '</v>
      </c>
      <c r="AF350" t="str">
        <f t="shared" si="129"/>
        <v>N/A</v>
      </c>
      <c r="AG350" t="str">
        <f t="shared" si="130"/>
        <v>', NOW(), NOW())</v>
      </c>
      <c r="AI350" t="str">
        <f t="shared" si="131"/>
        <v>INSERT INTO estudiante (id, nombre, apellido1, apellido2, correo, documento, estado, semestre, jornada, pilo_paga, created_at, updated_at) VALUES (20271010, 'Juan Sebastian', 'Salazar', 'Romero', 'ju_salazar@javeriana.edu.co', 1032505448, 'Normal', '2do', 'Diurno', 'N/A', NOW(), NOW())</v>
      </c>
      <c r="BF350" t="s">
        <v>3811</v>
      </c>
    </row>
    <row r="351" spans="1:58" x14ac:dyDescent="0.25">
      <c r="A351">
        <v>20272123</v>
      </c>
      <c r="B351" t="s">
        <v>1104</v>
      </c>
      <c r="C351" t="s">
        <v>1105</v>
      </c>
      <c r="D351" t="s">
        <v>101</v>
      </c>
      <c r="E351" t="s">
        <v>1106</v>
      </c>
      <c r="F351">
        <v>1022443107</v>
      </c>
      <c r="G351" t="s">
        <v>65</v>
      </c>
      <c r="H351" t="s">
        <v>66</v>
      </c>
      <c r="I351" t="s">
        <v>315</v>
      </c>
      <c r="J351" t="s">
        <v>16</v>
      </c>
      <c r="M351" t="str">
        <f t="shared" si="110"/>
        <v>INSERT INTO estudiante (id, nombre, apellido1, apellido2, correo, documento, estado, semestre, jornada, pilo_paga, created_at, updated_at) VALUES (</v>
      </c>
      <c r="N351">
        <f t="shared" si="111"/>
        <v>20272123</v>
      </c>
      <c r="O351" t="str">
        <f t="shared" si="112"/>
        <v>, '</v>
      </c>
      <c r="P351" t="str">
        <f t="shared" si="113"/>
        <v>Sofia</v>
      </c>
      <c r="Q351" t="str">
        <f t="shared" si="114"/>
        <v>', '</v>
      </c>
      <c r="R351" t="str">
        <f t="shared" si="115"/>
        <v>Celis</v>
      </c>
      <c r="S351" t="str">
        <f t="shared" si="116"/>
        <v>', '</v>
      </c>
      <c r="T351" t="str">
        <f t="shared" si="117"/>
        <v>Ramirez</v>
      </c>
      <c r="U351" t="str">
        <f t="shared" si="118"/>
        <v>', '</v>
      </c>
      <c r="V351" t="str">
        <f t="shared" si="119"/>
        <v>socelis@javeriana.edu.co</v>
      </c>
      <c r="W351" t="str">
        <f t="shared" si="120"/>
        <v xml:space="preserve">', </v>
      </c>
      <c r="X351">
        <f t="shared" si="121"/>
        <v>1022443107</v>
      </c>
      <c r="Y351" t="str">
        <f t="shared" si="122"/>
        <v>, '</v>
      </c>
      <c r="Z351" t="str">
        <f t="shared" si="123"/>
        <v>Normal</v>
      </c>
      <c r="AA351" t="str">
        <f t="shared" si="124"/>
        <v>', '</v>
      </c>
      <c r="AB351" t="str">
        <f t="shared" si="125"/>
        <v>2do</v>
      </c>
      <c r="AC351" t="str">
        <f t="shared" si="126"/>
        <v>', '</v>
      </c>
      <c r="AD351" t="str">
        <f t="shared" si="127"/>
        <v>Diurno</v>
      </c>
      <c r="AE351" t="str">
        <f t="shared" si="128"/>
        <v>', '</v>
      </c>
      <c r="AF351" t="str">
        <f t="shared" si="129"/>
        <v>N/A</v>
      </c>
      <c r="AG351" t="str">
        <f t="shared" si="130"/>
        <v>', NOW(), NOW())</v>
      </c>
      <c r="AI351" t="str">
        <f t="shared" si="131"/>
        <v>INSERT INTO estudiante (id, nombre, apellido1, apellido2, correo, documento, estado, semestre, jornada, pilo_paga, created_at, updated_at) VALUES (20272123, 'Sofia', 'Celis', 'Ramirez', 'socelis@javeriana.edu.co', 1022443107, 'Normal', '2do', 'Diurno', 'N/A', NOW(), NOW())</v>
      </c>
      <c r="BF351" t="s">
        <v>3811</v>
      </c>
    </row>
    <row r="352" spans="1:58" x14ac:dyDescent="0.25">
      <c r="A352">
        <v>20274924</v>
      </c>
      <c r="B352" t="s">
        <v>179</v>
      </c>
      <c r="C352" t="s">
        <v>355</v>
      </c>
      <c r="D352" t="s">
        <v>1107</v>
      </c>
      <c r="E352" t="s">
        <v>1108</v>
      </c>
      <c r="F352">
        <v>1018501532</v>
      </c>
      <c r="G352" t="s">
        <v>65</v>
      </c>
      <c r="H352" t="s">
        <v>66</v>
      </c>
      <c r="I352" t="s">
        <v>315</v>
      </c>
      <c r="J352" t="s">
        <v>16</v>
      </c>
      <c r="M352" t="str">
        <f t="shared" si="110"/>
        <v>INSERT INTO estudiante (id, nombre, apellido1, apellido2, correo, documento, estado, semestre, jornada, pilo_paga, created_at, updated_at) VALUES (</v>
      </c>
      <c r="N352">
        <f t="shared" si="111"/>
        <v>20274924</v>
      </c>
      <c r="O352" t="str">
        <f t="shared" si="112"/>
        <v>, '</v>
      </c>
      <c r="P352" t="str">
        <f t="shared" si="113"/>
        <v>Maria Camila</v>
      </c>
      <c r="Q352" t="str">
        <f t="shared" si="114"/>
        <v>', '</v>
      </c>
      <c r="R352" t="str">
        <f t="shared" si="115"/>
        <v>Guerrero</v>
      </c>
      <c r="S352" t="str">
        <f t="shared" si="116"/>
        <v>', '</v>
      </c>
      <c r="T352" t="str">
        <f t="shared" si="117"/>
        <v>Citelly</v>
      </c>
      <c r="U352" t="str">
        <f t="shared" si="118"/>
        <v>', '</v>
      </c>
      <c r="V352" t="str">
        <f t="shared" si="119"/>
        <v>ma-guerrero@javeriana.edu.co</v>
      </c>
      <c r="W352" t="str">
        <f t="shared" si="120"/>
        <v xml:space="preserve">', </v>
      </c>
      <c r="X352">
        <f t="shared" si="121"/>
        <v>1018501532</v>
      </c>
      <c r="Y352" t="str">
        <f t="shared" si="122"/>
        <v>, '</v>
      </c>
      <c r="Z352" t="str">
        <f t="shared" si="123"/>
        <v>Normal</v>
      </c>
      <c r="AA352" t="str">
        <f t="shared" si="124"/>
        <v>', '</v>
      </c>
      <c r="AB352" t="str">
        <f t="shared" si="125"/>
        <v>2do</v>
      </c>
      <c r="AC352" t="str">
        <f t="shared" si="126"/>
        <v>', '</v>
      </c>
      <c r="AD352" t="str">
        <f t="shared" si="127"/>
        <v>Diurno</v>
      </c>
      <c r="AE352" t="str">
        <f t="shared" si="128"/>
        <v>', '</v>
      </c>
      <c r="AF352" t="str">
        <f t="shared" si="129"/>
        <v>N/A</v>
      </c>
      <c r="AG352" t="str">
        <f t="shared" si="130"/>
        <v>', NOW(), NOW())</v>
      </c>
      <c r="AI352" t="str">
        <f t="shared" si="131"/>
        <v>INSERT INTO estudiante (id, nombre, apellido1, apellido2, correo, documento, estado, semestre, jornada, pilo_paga, created_at, updated_at) VALUES (20274924, 'Maria Camila', 'Guerrero', 'Citelly', 'ma-guerrero@javeriana.edu.co', 1018501532, 'Normal', '2do', 'Diurno', 'N/A', NOW(), NOW())</v>
      </c>
      <c r="BF352" t="s">
        <v>3811</v>
      </c>
    </row>
    <row r="353" spans="1:58" x14ac:dyDescent="0.25">
      <c r="A353">
        <v>20275033</v>
      </c>
      <c r="B353" t="s">
        <v>890</v>
      </c>
      <c r="C353" t="s">
        <v>1109</v>
      </c>
      <c r="D353" t="s">
        <v>1110</v>
      </c>
      <c r="E353" t="s">
        <v>1111</v>
      </c>
      <c r="F353">
        <v>1018506992</v>
      </c>
      <c r="G353" t="s">
        <v>65</v>
      </c>
      <c r="H353" t="s">
        <v>66</v>
      </c>
      <c r="I353" t="s">
        <v>315</v>
      </c>
      <c r="J353" t="s">
        <v>16</v>
      </c>
      <c r="M353" t="str">
        <f t="shared" si="110"/>
        <v>INSERT INTO estudiante (id, nombre, apellido1, apellido2, correo, documento, estado, semestre, jornada, pilo_paga, created_at, updated_at) VALUES (</v>
      </c>
      <c r="N353">
        <f t="shared" si="111"/>
        <v>20275033</v>
      </c>
      <c r="O353" t="str">
        <f t="shared" si="112"/>
        <v>, '</v>
      </c>
      <c r="P353" t="str">
        <f t="shared" si="113"/>
        <v>Alejandro</v>
      </c>
      <c r="Q353" t="str">
        <f t="shared" si="114"/>
        <v>', '</v>
      </c>
      <c r="R353" t="str">
        <f t="shared" si="115"/>
        <v>Cardenas</v>
      </c>
      <c r="S353" t="str">
        <f t="shared" si="116"/>
        <v>', '</v>
      </c>
      <c r="T353" t="str">
        <f t="shared" si="117"/>
        <v>Riveros</v>
      </c>
      <c r="U353" t="str">
        <f t="shared" si="118"/>
        <v>', '</v>
      </c>
      <c r="V353" t="str">
        <f t="shared" si="119"/>
        <v>alejandro_cardenas@javeriana.edu.co</v>
      </c>
      <c r="W353" t="str">
        <f t="shared" si="120"/>
        <v xml:space="preserve">', </v>
      </c>
      <c r="X353">
        <f t="shared" si="121"/>
        <v>1018506992</v>
      </c>
      <c r="Y353" t="str">
        <f t="shared" si="122"/>
        <v>, '</v>
      </c>
      <c r="Z353" t="str">
        <f t="shared" si="123"/>
        <v>Normal</v>
      </c>
      <c r="AA353" t="str">
        <f t="shared" si="124"/>
        <v>', '</v>
      </c>
      <c r="AB353" t="str">
        <f t="shared" si="125"/>
        <v>2do</v>
      </c>
      <c r="AC353" t="str">
        <f t="shared" si="126"/>
        <v>', '</v>
      </c>
      <c r="AD353" t="str">
        <f t="shared" si="127"/>
        <v>Diurno</v>
      </c>
      <c r="AE353" t="str">
        <f t="shared" si="128"/>
        <v>', '</v>
      </c>
      <c r="AF353" t="str">
        <f t="shared" si="129"/>
        <v>N/A</v>
      </c>
      <c r="AG353" t="str">
        <f t="shared" si="130"/>
        <v>', NOW(), NOW())</v>
      </c>
      <c r="AI353" t="str">
        <f t="shared" si="131"/>
        <v>INSERT INTO estudiante (id, nombre, apellido1, apellido2, correo, documento, estado, semestre, jornada, pilo_paga, created_at, updated_at) VALUES (20275033, 'Alejandro', 'Cardenas', 'Riveros', 'alejandro_cardenas@javeriana.edu.co', 1018506992, 'Normal', '2do', 'Diurno', 'N/A', NOW(), NOW())</v>
      </c>
      <c r="BF353" t="s">
        <v>3811</v>
      </c>
    </row>
    <row r="354" spans="1:58" x14ac:dyDescent="0.25">
      <c r="A354">
        <v>20275034</v>
      </c>
      <c r="B354" t="s">
        <v>1112</v>
      </c>
      <c r="C354" t="s">
        <v>59</v>
      </c>
      <c r="D354" t="s">
        <v>1113</v>
      </c>
      <c r="E354" t="s">
        <v>1114</v>
      </c>
      <c r="F354">
        <v>1020836545</v>
      </c>
      <c r="G354" t="s">
        <v>65</v>
      </c>
      <c r="H354" t="s">
        <v>66</v>
      </c>
      <c r="I354" t="s">
        <v>315</v>
      </c>
      <c r="J354" t="s">
        <v>16</v>
      </c>
      <c r="M354" t="str">
        <f t="shared" si="110"/>
        <v>INSERT INTO estudiante (id, nombre, apellido1, apellido2, correo, documento, estado, semestre, jornada, pilo_paga, created_at, updated_at) VALUES (</v>
      </c>
      <c r="N354">
        <f t="shared" si="111"/>
        <v>20275034</v>
      </c>
      <c r="O354" t="str">
        <f t="shared" si="112"/>
        <v>, '</v>
      </c>
      <c r="P354" t="str">
        <f t="shared" si="113"/>
        <v>Ana MarIa</v>
      </c>
      <c r="Q354" t="str">
        <f t="shared" si="114"/>
        <v>', '</v>
      </c>
      <c r="R354" t="str">
        <f t="shared" si="115"/>
        <v>Nieto</v>
      </c>
      <c r="S354" t="str">
        <f t="shared" si="116"/>
        <v>', '</v>
      </c>
      <c r="T354" t="str">
        <f t="shared" si="117"/>
        <v>VelAsquez</v>
      </c>
      <c r="U354" t="str">
        <f t="shared" si="118"/>
        <v>', '</v>
      </c>
      <c r="V354" t="str">
        <f t="shared" si="119"/>
        <v>ana-nieto@javeriana.edu.co</v>
      </c>
      <c r="W354" t="str">
        <f t="shared" si="120"/>
        <v xml:space="preserve">', </v>
      </c>
      <c r="X354">
        <f t="shared" si="121"/>
        <v>1020836545</v>
      </c>
      <c r="Y354" t="str">
        <f t="shared" si="122"/>
        <v>, '</v>
      </c>
      <c r="Z354" t="str">
        <f t="shared" si="123"/>
        <v>Normal</v>
      </c>
      <c r="AA354" t="str">
        <f t="shared" si="124"/>
        <v>', '</v>
      </c>
      <c r="AB354" t="str">
        <f t="shared" si="125"/>
        <v>2do</v>
      </c>
      <c r="AC354" t="str">
        <f t="shared" si="126"/>
        <v>', '</v>
      </c>
      <c r="AD354" t="str">
        <f t="shared" si="127"/>
        <v>Diurno</v>
      </c>
      <c r="AE354" t="str">
        <f t="shared" si="128"/>
        <v>', '</v>
      </c>
      <c r="AF354" t="str">
        <f t="shared" si="129"/>
        <v>N/A</v>
      </c>
      <c r="AG354" t="str">
        <f t="shared" si="130"/>
        <v>', NOW(), NOW())</v>
      </c>
      <c r="AI354" t="str">
        <f t="shared" si="131"/>
        <v>INSERT INTO estudiante (id, nombre, apellido1, apellido2, correo, documento, estado, semestre, jornada, pilo_paga, created_at, updated_at) VALUES (20275034, 'Ana MarIa', 'Nieto', 'VelAsquez', 'ana-nieto@javeriana.edu.co', 1020836545, 'Normal', '2do', 'Diurno', 'N/A', NOW(), NOW())</v>
      </c>
      <c r="BF354" t="s">
        <v>3811</v>
      </c>
    </row>
    <row r="355" spans="1:58" x14ac:dyDescent="0.25">
      <c r="A355">
        <v>20276148</v>
      </c>
      <c r="B355" t="s">
        <v>366</v>
      </c>
      <c r="C355" t="s">
        <v>1115</v>
      </c>
      <c r="D355" t="s">
        <v>336</v>
      </c>
      <c r="E355" t="s">
        <v>1116</v>
      </c>
      <c r="F355">
        <v>1020821422</v>
      </c>
      <c r="G355" t="s">
        <v>65</v>
      </c>
      <c r="H355" t="s">
        <v>66</v>
      </c>
      <c r="I355" t="s">
        <v>315</v>
      </c>
      <c r="J355" t="s">
        <v>16</v>
      </c>
      <c r="M355" t="str">
        <f t="shared" si="110"/>
        <v>INSERT INTO estudiante (id, nombre, apellido1, apellido2, correo, documento, estado, semestre, jornada, pilo_paga, created_at, updated_at) VALUES (</v>
      </c>
      <c r="N355">
        <f t="shared" si="111"/>
        <v>20276148</v>
      </c>
      <c r="O355" t="str">
        <f t="shared" si="112"/>
        <v>, '</v>
      </c>
      <c r="P355" t="str">
        <f t="shared" si="113"/>
        <v>Daniela</v>
      </c>
      <c r="Q355" t="str">
        <f t="shared" si="114"/>
        <v>', '</v>
      </c>
      <c r="R355" t="str">
        <f t="shared" si="115"/>
        <v>Barrios</v>
      </c>
      <c r="S355" t="str">
        <f t="shared" si="116"/>
        <v>', '</v>
      </c>
      <c r="T355" t="str">
        <f t="shared" si="117"/>
        <v>Figueroa</v>
      </c>
      <c r="U355" t="str">
        <f t="shared" si="118"/>
        <v>', '</v>
      </c>
      <c r="V355" t="str">
        <f t="shared" si="119"/>
        <v>d_barrios@javeriana.edu.co</v>
      </c>
      <c r="W355" t="str">
        <f t="shared" si="120"/>
        <v xml:space="preserve">', </v>
      </c>
      <c r="X355">
        <f t="shared" si="121"/>
        <v>1020821422</v>
      </c>
      <c r="Y355" t="str">
        <f t="shared" si="122"/>
        <v>, '</v>
      </c>
      <c r="Z355" t="str">
        <f t="shared" si="123"/>
        <v>Normal</v>
      </c>
      <c r="AA355" t="str">
        <f t="shared" si="124"/>
        <v>', '</v>
      </c>
      <c r="AB355" t="str">
        <f t="shared" si="125"/>
        <v>2do</v>
      </c>
      <c r="AC355" t="str">
        <f t="shared" si="126"/>
        <v>', '</v>
      </c>
      <c r="AD355" t="str">
        <f t="shared" si="127"/>
        <v>Diurno</v>
      </c>
      <c r="AE355" t="str">
        <f t="shared" si="128"/>
        <v>', '</v>
      </c>
      <c r="AF355" t="str">
        <f t="shared" si="129"/>
        <v>N/A</v>
      </c>
      <c r="AG355" t="str">
        <f t="shared" si="130"/>
        <v>', NOW(), NOW())</v>
      </c>
      <c r="AI355" t="str">
        <f t="shared" si="131"/>
        <v>INSERT INTO estudiante (id, nombre, apellido1, apellido2, correo, documento, estado, semestre, jornada, pilo_paga, created_at, updated_at) VALUES (20276148, 'Daniela', 'Barrios', 'Figueroa', 'd_barrios@javeriana.edu.co', 1020821422, 'Normal', '2do', 'Diurno', 'N/A', NOW(), NOW())</v>
      </c>
      <c r="BF355" t="s">
        <v>3811</v>
      </c>
    </row>
    <row r="356" spans="1:58" x14ac:dyDescent="0.25">
      <c r="A356">
        <v>20276625</v>
      </c>
      <c r="B356" t="s">
        <v>1117</v>
      </c>
      <c r="C356" t="s">
        <v>1118</v>
      </c>
      <c r="D356" t="s">
        <v>357</v>
      </c>
      <c r="E356" t="s">
        <v>1119</v>
      </c>
      <c r="F356">
        <v>1019135845</v>
      </c>
      <c r="G356" t="s">
        <v>65</v>
      </c>
      <c r="H356" t="s">
        <v>66</v>
      </c>
      <c r="I356" t="s">
        <v>315</v>
      </c>
      <c r="J356" t="s">
        <v>16</v>
      </c>
      <c r="M356" t="str">
        <f t="shared" si="110"/>
        <v>INSERT INTO estudiante (id, nombre, apellido1, apellido2, correo, documento, estado, semestre, jornada, pilo_paga, created_at, updated_at) VALUES (</v>
      </c>
      <c r="N356">
        <f t="shared" si="111"/>
        <v>20276625</v>
      </c>
      <c r="O356" t="str">
        <f t="shared" si="112"/>
        <v>, '</v>
      </c>
      <c r="P356" t="str">
        <f t="shared" si="113"/>
        <v>Javier Alejandro</v>
      </c>
      <c r="Q356" t="str">
        <f t="shared" si="114"/>
        <v>', '</v>
      </c>
      <c r="R356" t="str">
        <f t="shared" si="115"/>
        <v>Ramos</v>
      </c>
      <c r="S356" t="str">
        <f t="shared" si="116"/>
        <v>', '</v>
      </c>
      <c r="T356" t="str">
        <f t="shared" si="117"/>
        <v>Martinez</v>
      </c>
      <c r="U356" t="str">
        <f t="shared" si="118"/>
        <v>', '</v>
      </c>
      <c r="V356" t="str">
        <f t="shared" si="119"/>
        <v>ramos.javier@javeriana.edu.co</v>
      </c>
      <c r="W356" t="str">
        <f t="shared" si="120"/>
        <v xml:space="preserve">', </v>
      </c>
      <c r="X356">
        <f t="shared" si="121"/>
        <v>1019135845</v>
      </c>
      <c r="Y356" t="str">
        <f t="shared" si="122"/>
        <v>, '</v>
      </c>
      <c r="Z356" t="str">
        <f t="shared" si="123"/>
        <v>Normal</v>
      </c>
      <c r="AA356" t="str">
        <f t="shared" si="124"/>
        <v>', '</v>
      </c>
      <c r="AB356" t="str">
        <f t="shared" si="125"/>
        <v>2do</v>
      </c>
      <c r="AC356" t="str">
        <f t="shared" si="126"/>
        <v>', '</v>
      </c>
      <c r="AD356" t="str">
        <f t="shared" si="127"/>
        <v>Diurno</v>
      </c>
      <c r="AE356" t="str">
        <f t="shared" si="128"/>
        <v>', '</v>
      </c>
      <c r="AF356" t="str">
        <f t="shared" si="129"/>
        <v>N/A</v>
      </c>
      <c r="AG356" t="str">
        <f t="shared" si="130"/>
        <v>', NOW(), NOW())</v>
      </c>
      <c r="AI356" t="str">
        <f t="shared" si="131"/>
        <v>INSERT INTO estudiante (id, nombre, apellido1, apellido2, correo, documento, estado, semestre, jornada, pilo_paga, created_at, updated_at) VALUES (20276625, 'Javier Alejandro', 'Ramos', 'Martinez', 'ramos.javier@javeriana.edu.co', 1019135845, 'Normal', '2do', 'Diurno', 'N/A', NOW(), NOW())</v>
      </c>
      <c r="BF356" t="s">
        <v>3811</v>
      </c>
    </row>
    <row r="357" spans="1:58" x14ac:dyDescent="0.25">
      <c r="A357">
        <v>20141760</v>
      </c>
      <c r="B357" t="s">
        <v>1120</v>
      </c>
      <c r="C357" t="s">
        <v>301</v>
      </c>
      <c r="D357" t="s">
        <v>81</v>
      </c>
      <c r="E357" t="s">
        <v>1121</v>
      </c>
      <c r="F357">
        <v>1030678732</v>
      </c>
      <c r="G357" t="s">
        <v>65</v>
      </c>
      <c r="H357" t="s">
        <v>14</v>
      </c>
      <c r="I357" t="s">
        <v>21</v>
      </c>
      <c r="J357" t="s">
        <v>40</v>
      </c>
      <c r="M357" t="str">
        <f t="shared" si="110"/>
        <v>INSERT INTO estudiante (id, nombre, apellido1, apellido2, correo, documento, estado, semestre, jornada, pilo_paga, created_at, updated_at) VALUES (</v>
      </c>
      <c r="N357">
        <f t="shared" si="111"/>
        <v>20141760</v>
      </c>
      <c r="O357" t="str">
        <f t="shared" si="112"/>
        <v>, '</v>
      </c>
      <c r="P357" t="str">
        <f t="shared" si="113"/>
        <v>Oscar David</v>
      </c>
      <c r="Q357" t="str">
        <f t="shared" si="114"/>
        <v>', '</v>
      </c>
      <c r="R357" t="str">
        <f t="shared" si="115"/>
        <v>Toro</v>
      </c>
      <c r="S357" t="str">
        <f t="shared" si="116"/>
        <v>', '</v>
      </c>
      <c r="T357" t="str">
        <f t="shared" si="117"/>
        <v>Marin</v>
      </c>
      <c r="U357" t="str">
        <f t="shared" si="118"/>
        <v>', '</v>
      </c>
      <c r="V357" t="str">
        <f t="shared" si="119"/>
        <v>oscar.toro@javeriana.edu.co</v>
      </c>
      <c r="W357" t="str">
        <f t="shared" si="120"/>
        <v xml:space="preserve">', </v>
      </c>
      <c r="X357">
        <f t="shared" si="121"/>
        <v>1030678732</v>
      </c>
      <c r="Y357" t="str">
        <f t="shared" si="122"/>
        <v>, '</v>
      </c>
      <c r="Z357" t="str">
        <f t="shared" si="123"/>
        <v>Normal</v>
      </c>
      <c r="AA357" t="str">
        <f t="shared" si="124"/>
        <v>', '</v>
      </c>
      <c r="AB357" t="str">
        <f t="shared" si="125"/>
        <v>3ro</v>
      </c>
      <c r="AC357" t="str">
        <f t="shared" si="126"/>
        <v>', '</v>
      </c>
      <c r="AD357" t="str">
        <f t="shared" si="127"/>
        <v>Diurna</v>
      </c>
      <c r="AE357" t="str">
        <f t="shared" si="128"/>
        <v>', '</v>
      </c>
      <c r="AF357" t="str">
        <f t="shared" si="129"/>
        <v>VersiOn 1</v>
      </c>
      <c r="AG357" t="str">
        <f t="shared" si="130"/>
        <v>', NOW(), NOW())</v>
      </c>
      <c r="AI357" t="str">
        <f t="shared" si="131"/>
        <v>INSERT INTO estudiante (id, nombre, apellido1, apellido2, correo, documento, estado, semestre, jornada, pilo_paga, created_at, updated_at) VALUES (20141760, 'Oscar David', 'Toro', 'Marin', 'oscar.toro@javeriana.edu.co', 1030678732, 'Normal', '3ro', 'Diurna', 'VersiOn 1', NOW(), NOW())</v>
      </c>
      <c r="BF357" t="s">
        <v>3811</v>
      </c>
    </row>
    <row r="358" spans="1:58" x14ac:dyDescent="0.25">
      <c r="A358">
        <v>20286781</v>
      </c>
      <c r="B358" t="s">
        <v>573</v>
      </c>
      <c r="C358" t="s">
        <v>1122</v>
      </c>
      <c r="D358" t="s">
        <v>903</v>
      </c>
      <c r="E358" t="s">
        <v>1123</v>
      </c>
      <c r="F358">
        <v>1018502865</v>
      </c>
      <c r="G358" t="s">
        <v>65</v>
      </c>
      <c r="H358" t="s">
        <v>14</v>
      </c>
      <c r="I358" t="s">
        <v>21</v>
      </c>
      <c r="J358" t="s">
        <v>16</v>
      </c>
      <c r="M358" t="str">
        <f t="shared" si="110"/>
        <v>INSERT INTO estudiante (id, nombre, apellido1, apellido2, correo, documento, estado, semestre, jornada, pilo_paga, created_at, updated_at) VALUES (</v>
      </c>
      <c r="N358">
        <f t="shared" si="111"/>
        <v>20286781</v>
      </c>
      <c r="O358" t="str">
        <f t="shared" si="112"/>
        <v>, '</v>
      </c>
      <c r="P358" t="str">
        <f t="shared" si="113"/>
        <v>MarIa Alejandra</v>
      </c>
      <c r="Q358" t="str">
        <f t="shared" si="114"/>
        <v>', '</v>
      </c>
      <c r="R358" t="str">
        <f t="shared" si="115"/>
        <v>Serrano</v>
      </c>
      <c r="S358" t="str">
        <f t="shared" si="116"/>
        <v>', '</v>
      </c>
      <c r="T358" t="str">
        <f t="shared" si="117"/>
        <v>Parra</v>
      </c>
      <c r="U358" t="str">
        <f t="shared" si="118"/>
        <v>', '</v>
      </c>
      <c r="V358" t="str">
        <f t="shared" si="119"/>
        <v>ma.serrano@javeriana.edu.co</v>
      </c>
      <c r="W358" t="str">
        <f t="shared" si="120"/>
        <v xml:space="preserve">', </v>
      </c>
      <c r="X358">
        <f t="shared" si="121"/>
        <v>1018502865</v>
      </c>
      <c r="Y358" t="str">
        <f t="shared" si="122"/>
        <v>, '</v>
      </c>
      <c r="Z358" t="str">
        <f t="shared" si="123"/>
        <v>Normal</v>
      </c>
      <c r="AA358" t="str">
        <f t="shared" si="124"/>
        <v>', '</v>
      </c>
      <c r="AB358" t="str">
        <f t="shared" si="125"/>
        <v>3ro</v>
      </c>
      <c r="AC358" t="str">
        <f t="shared" si="126"/>
        <v>', '</v>
      </c>
      <c r="AD358" t="str">
        <f t="shared" si="127"/>
        <v>Diurna</v>
      </c>
      <c r="AE358" t="str">
        <f t="shared" si="128"/>
        <v>', '</v>
      </c>
      <c r="AF358" t="str">
        <f t="shared" si="129"/>
        <v>N/A</v>
      </c>
      <c r="AG358" t="str">
        <f t="shared" si="130"/>
        <v>', NOW(), NOW())</v>
      </c>
      <c r="AI358" t="str">
        <f t="shared" si="131"/>
        <v>INSERT INTO estudiante (id, nombre, apellido1, apellido2, correo, documento, estado, semestre, jornada, pilo_paga, created_at, updated_at) VALUES (20286781, 'MarIa Alejandra', 'Serrano', 'Parra', 'ma.serrano@javeriana.edu.co', 1018502865, 'Normal', '3ro', 'Diurna', 'N/A', NOW(), NOW())</v>
      </c>
      <c r="BF358" t="s">
        <v>3811</v>
      </c>
    </row>
    <row r="359" spans="1:58" x14ac:dyDescent="0.25">
      <c r="A359">
        <v>20273968</v>
      </c>
      <c r="B359" t="s">
        <v>1124</v>
      </c>
      <c r="C359" t="s">
        <v>1125</v>
      </c>
      <c r="D359" t="s">
        <v>1126</v>
      </c>
      <c r="E359" t="s">
        <v>1127</v>
      </c>
      <c r="F359">
        <v>1020837332</v>
      </c>
      <c r="G359" t="s">
        <v>65</v>
      </c>
      <c r="H359" t="s">
        <v>14</v>
      </c>
      <c r="I359" t="s">
        <v>21</v>
      </c>
      <c r="J359" t="s">
        <v>16</v>
      </c>
      <c r="M359" t="str">
        <f t="shared" si="110"/>
        <v>INSERT INTO estudiante (id, nombre, apellido1, apellido2, correo, documento, estado, semestre, jornada, pilo_paga, created_at, updated_at) VALUES (</v>
      </c>
      <c r="N359">
        <f t="shared" si="111"/>
        <v>20273968</v>
      </c>
      <c r="O359" t="str">
        <f t="shared" si="112"/>
        <v>, '</v>
      </c>
      <c r="P359" t="str">
        <f t="shared" si="113"/>
        <v>JAIME ANDRES</v>
      </c>
      <c r="Q359" t="str">
        <f t="shared" si="114"/>
        <v>', '</v>
      </c>
      <c r="R359" t="str">
        <f t="shared" si="115"/>
        <v>ROJAS</v>
      </c>
      <c r="S359" t="str">
        <f t="shared" si="116"/>
        <v>', '</v>
      </c>
      <c r="T359" t="str">
        <f t="shared" si="117"/>
        <v>RUBIANO</v>
      </c>
      <c r="U359" t="str">
        <f t="shared" si="118"/>
        <v>', '</v>
      </c>
      <c r="V359" t="str">
        <f t="shared" si="119"/>
        <v>jaime_rojas@javeriana.edu.co</v>
      </c>
      <c r="W359" t="str">
        <f t="shared" si="120"/>
        <v xml:space="preserve">', </v>
      </c>
      <c r="X359">
        <f t="shared" si="121"/>
        <v>1020837332</v>
      </c>
      <c r="Y359" t="str">
        <f t="shared" si="122"/>
        <v>, '</v>
      </c>
      <c r="Z359" t="str">
        <f t="shared" si="123"/>
        <v>Normal</v>
      </c>
      <c r="AA359" t="str">
        <f t="shared" si="124"/>
        <v>', '</v>
      </c>
      <c r="AB359" t="str">
        <f t="shared" si="125"/>
        <v>3ro</v>
      </c>
      <c r="AC359" t="str">
        <f t="shared" si="126"/>
        <v>', '</v>
      </c>
      <c r="AD359" t="str">
        <f t="shared" si="127"/>
        <v>Diurna</v>
      </c>
      <c r="AE359" t="str">
        <f t="shared" si="128"/>
        <v>', '</v>
      </c>
      <c r="AF359" t="str">
        <f t="shared" si="129"/>
        <v>N/A</v>
      </c>
      <c r="AG359" t="str">
        <f t="shared" si="130"/>
        <v>', NOW(), NOW())</v>
      </c>
      <c r="AI359" t="str">
        <f t="shared" si="131"/>
        <v>INSERT INTO estudiante (id, nombre, apellido1, apellido2, correo, documento, estado, semestre, jornada, pilo_paga, created_at, updated_at) VALUES (20273968, 'JAIME ANDRES', 'ROJAS', 'RUBIANO', 'jaime_rojas@javeriana.edu.co', 1020837332, 'Normal', '3ro', 'Diurna', 'N/A', NOW(), NOW())</v>
      </c>
      <c r="BF359" t="s">
        <v>3811</v>
      </c>
    </row>
    <row r="360" spans="1:58" x14ac:dyDescent="0.25">
      <c r="A360">
        <v>20275013</v>
      </c>
      <c r="B360" t="s">
        <v>1128</v>
      </c>
      <c r="C360" t="s">
        <v>1129</v>
      </c>
      <c r="D360" t="s">
        <v>966</v>
      </c>
      <c r="E360" t="s">
        <v>1130</v>
      </c>
      <c r="F360">
        <v>1022438626</v>
      </c>
      <c r="G360" t="s">
        <v>65</v>
      </c>
      <c r="H360" t="s">
        <v>14</v>
      </c>
      <c r="I360" t="s">
        <v>21</v>
      </c>
      <c r="J360" t="s">
        <v>16</v>
      </c>
      <c r="M360" t="str">
        <f t="shared" si="110"/>
        <v>INSERT INTO estudiante (id, nombre, apellido1, apellido2, correo, documento, estado, semestre, jornada, pilo_paga, created_at, updated_at) VALUES (</v>
      </c>
      <c r="N360">
        <f t="shared" si="111"/>
        <v>20275013</v>
      </c>
      <c r="O360" t="str">
        <f t="shared" si="112"/>
        <v>, '</v>
      </c>
      <c r="P360" t="str">
        <f t="shared" si="113"/>
        <v>MILLER DANIEL</v>
      </c>
      <c r="Q360" t="str">
        <f t="shared" si="114"/>
        <v>', '</v>
      </c>
      <c r="R360" t="str">
        <f t="shared" si="115"/>
        <v>TRUJILLO</v>
      </c>
      <c r="S360" t="str">
        <f t="shared" si="116"/>
        <v>', '</v>
      </c>
      <c r="T360" t="str">
        <f t="shared" si="117"/>
        <v>BUITRAGO</v>
      </c>
      <c r="U360" t="str">
        <f t="shared" si="118"/>
        <v>', '</v>
      </c>
      <c r="V360" t="str">
        <f t="shared" si="119"/>
        <v>miller.trujillo@javeriana.edu.co</v>
      </c>
      <c r="W360" t="str">
        <f t="shared" si="120"/>
        <v xml:space="preserve">', </v>
      </c>
      <c r="X360">
        <f t="shared" si="121"/>
        <v>1022438626</v>
      </c>
      <c r="Y360" t="str">
        <f t="shared" si="122"/>
        <v>, '</v>
      </c>
      <c r="Z360" t="str">
        <f t="shared" si="123"/>
        <v>Normal</v>
      </c>
      <c r="AA360" t="str">
        <f t="shared" si="124"/>
        <v>', '</v>
      </c>
      <c r="AB360" t="str">
        <f t="shared" si="125"/>
        <v>3ro</v>
      </c>
      <c r="AC360" t="str">
        <f t="shared" si="126"/>
        <v>', '</v>
      </c>
      <c r="AD360" t="str">
        <f t="shared" si="127"/>
        <v>Diurna</v>
      </c>
      <c r="AE360" t="str">
        <f t="shared" si="128"/>
        <v>', '</v>
      </c>
      <c r="AF360" t="str">
        <f t="shared" si="129"/>
        <v>N/A</v>
      </c>
      <c r="AG360" t="str">
        <f t="shared" si="130"/>
        <v>', NOW(), NOW())</v>
      </c>
      <c r="AI360" t="str">
        <f t="shared" si="131"/>
        <v>INSERT INTO estudiante (id, nombre, apellido1, apellido2, correo, documento, estado, semestre, jornada, pilo_paga, created_at, updated_at) VALUES (20275013, 'MILLER DANIEL', 'TRUJILLO', 'BUITRAGO', 'miller.trujillo@javeriana.edu.co', 1022438626, 'Normal', '3ro', 'Diurna', 'N/A', NOW(), NOW())</v>
      </c>
      <c r="BF360" t="s">
        <v>3811</v>
      </c>
    </row>
    <row r="361" spans="1:58" x14ac:dyDescent="0.25">
      <c r="A361">
        <v>20153731</v>
      </c>
      <c r="B361" t="s">
        <v>1131</v>
      </c>
      <c r="C361" t="s">
        <v>1132</v>
      </c>
      <c r="D361" t="s">
        <v>1133</v>
      </c>
      <c r="E361" t="s">
        <v>1134</v>
      </c>
      <c r="F361">
        <v>1071169961</v>
      </c>
      <c r="G361" t="s">
        <v>65</v>
      </c>
      <c r="H361" t="s">
        <v>14</v>
      </c>
      <c r="I361" t="s">
        <v>21</v>
      </c>
      <c r="J361" t="s">
        <v>16</v>
      </c>
      <c r="M361" t="str">
        <f t="shared" si="110"/>
        <v>INSERT INTO estudiante (id, nombre, apellido1, apellido2, correo, documento, estado, semestre, jornada, pilo_paga, created_at, updated_at) VALUES (</v>
      </c>
      <c r="N361">
        <f t="shared" si="111"/>
        <v>20153731</v>
      </c>
      <c r="O361" t="str">
        <f t="shared" si="112"/>
        <v>, '</v>
      </c>
      <c r="P361" t="str">
        <f t="shared" si="113"/>
        <v>DANIEL</v>
      </c>
      <c r="Q361" t="str">
        <f t="shared" si="114"/>
        <v>', '</v>
      </c>
      <c r="R361" t="str">
        <f t="shared" si="115"/>
        <v>VELEZ</v>
      </c>
      <c r="S361" t="str">
        <f t="shared" si="116"/>
        <v>', '</v>
      </c>
      <c r="T361" t="str">
        <f t="shared" si="117"/>
        <v>AGUDELO</v>
      </c>
      <c r="U361" t="str">
        <f t="shared" si="118"/>
        <v>', '</v>
      </c>
      <c r="V361" t="str">
        <f t="shared" si="119"/>
        <v>velez.daniel@javeriana.edu.co</v>
      </c>
      <c r="W361" t="str">
        <f t="shared" si="120"/>
        <v xml:space="preserve">', </v>
      </c>
      <c r="X361">
        <f t="shared" si="121"/>
        <v>1071169961</v>
      </c>
      <c r="Y361" t="str">
        <f t="shared" si="122"/>
        <v>, '</v>
      </c>
      <c r="Z361" t="str">
        <f t="shared" si="123"/>
        <v>Normal</v>
      </c>
      <c r="AA361" t="str">
        <f t="shared" si="124"/>
        <v>', '</v>
      </c>
      <c r="AB361" t="str">
        <f t="shared" si="125"/>
        <v>3ro</v>
      </c>
      <c r="AC361" t="str">
        <f t="shared" si="126"/>
        <v>', '</v>
      </c>
      <c r="AD361" t="str">
        <f t="shared" si="127"/>
        <v>Diurna</v>
      </c>
      <c r="AE361" t="str">
        <f t="shared" si="128"/>
        <v>', '</v>
      </c>
      <c r="AF361" t="str">
        <f t="shared" si="129"/>
        <v>N/A</v>
      </c>
      <c r="AG361" t="str">
        <f t="shared" si="130"/>
        <v>', NOW(), NOW())</v>
      </c>
      <c r="AI361" t="str">
        <f t="shared" si="131"/>
        <v>INSERT INTO estudiante (id, nombre, apellido1, apellido2, correo, documento, estado, semestre, jornada, pilo_paga, created_at, updated_at) VALUES (20153731, 'DANIEL', 'VELEZ', 'AGUDELO', 'velez.daniel@javeriana.edu.co', 1071169961, 'Normal', '3ro', 'Diurna', 'N/A', NOW(), NOW())</v>
      </c>
      <c r="BF361" t="s">
        <v>3811</v>
      </c>
    </row>
    <row r="362" spans="1:58" x14ac:dyDescent="0.25">
      <c r="A362">
        <v>20297130</v>
      </c>
      <c r="B362" t="s">
        <v>1135</v>
      </c>
      <c r="C362" t="s">
        <v>782</v>
      </c>
      <c r="D362" t="s">
        <v>1136</v>
      </c>
      <c r="E362" t="s">
        <v>1137</v>
      </c>
      <c r="F362">
        <v>1000134312</v>
      </c>
      <c r="G362" t="s">
        <v>65</v>
      </c>
      <c r="H362" t="s">
        <v>14</v>
      </c>
      <c r="I362" t="s">
        <v>21</v>
      </c>
      <c r="J362" t="s">
        <v>1138</v>
      </c>
      <c r="M362" t="str">
        <f t="shared" si="110"/>
        <v>INSERT INTO estudiante (id, nombre, apellido1, apellido2, correo, documento, estado, semestre, jornada, pilo_paga, created_at, updated_at) VALUES (</v>
      </c>
      <c r="N362">
        <f t="shared" si="111"/>
        <v>20297130</v>
      </c>
      <c r="O362" t="str">
        <f t="shared" si="112"/>
        <v>, '</v>
      </c>
      <c r="P362" t="str">
        <f t="shared" si="113"/>
        <v>Viviana Alexandra</v>
      </c>
      <c r="Q362" t="str">
        <f t="shared" si="114"/>
        <v>', '</v>
      </c>
      <c r="R362" t="str">
        <f t="shared" si="115"/>
        <v>Solano</v>
      </c>
      <c r="S362" t="str">
        <f t="shared" si="116"/>
        <v>', '</v>
      </c>
      <c r="T362" t="str">
        <f t="shared" si="117"/>
        <v>Chacon</v>
      </c>
      <c r="U362" t="str">
        <f t="shared" si="118"/>
        <v>', '</v>
      </c>
      <c r="V362" t="str">
        <f t="shared" si="119"/>
        <v>solano-viviana@javeriana.edu.co</v>
      </c>
      <c r="W362" t="str">
        <f t="shared" si="120"/>
        <v xml:space="preserve">', </v>
      </c>
      <c r="X362">
        <f t="shared" si="121"/>
        <v>1000134312</v>
      </c>
      <c r="Y362" t="str">
        <f t="shared" si="122"/>
        <v>, '</v>
      </c>
      <c r="Z362" t="str">
        <f t="shared" si="123"/>
        <v>Normal</v>
      </c>
      <c r="AA362" t="str">
        <f t="shared" si="124"/>
        <v>', '</v>
      </c>
      <c r="AB362" t="str">
        <f t="shared" si="125"/>
        <v>3ro</v>
      </c>
      <c r="AC362" t="str">
        <f t="shared" si="126"/>
        <v>', '</v>
      </c>
      <c r="AD362" t="str">
        <f t="shared" si="127"/>
        <v>Diurna</v>
      </c>
      <c r="AE362" t="str">
        <f t="shared" si="128"/>
        <v>', '</v>
      </c>
      <c r="AF362" t="str">
        <f t="shared" si="129"/>
        <v>VersiOn 3</v>
      </c>
      <c r="AG362" t="str">
        <f t="shared" si="130"/>
        <v>', NOW(), NOW())</v>
      </c>
      <c r="AI362" t="str">
        <f t="shared" si="131"/>
        <v>INSERT INTO estudiante (id, nombre, apellido1, apellido2, correo, documento, estado, semestre, jornada, pilo_paga, created_at, updated_at) VALUES (20297130, 'Viviana Alexandra', 'Solano', 'Chacon', 'solano-viviana@javeriana.edu.co', 1000134312, 'Normal', '3ro', 'Diurna', 'VersiOn 3', NOW(), NOW())</v>
      </c>
      <c r="BF362" t="s">
        <v>3811</v>
      </c>
    </row>
    <row r="363" spans="1:58" x14ac:dyDescent="0.25">
      <c r="A363">
        <v>20295413</v>
      </c>
      <c r="B363" t="s">
        <v>583</v>
      </c>
      <c r="C363" t="s">
        <v>28</v>
      </c>
      <c r="D363" t="s">
        <v>827</v>
      </c>
      <c r="E363" t="s">
        <v>1139</v>
      </c>
      <c r="F363">
        <v>1006291604</v>
      </c>
      <c r="G363" t="s">
        <v>65</v>
      </c>
      <c r="H363" t="s">
        <v>14</v>
      </c>
      <c r="I363" t="s">
        <v>21</v>
      </c>
      <c r="J363" t="s">
        <v>1138</v>
      </c>
      <c r="M363" t="str">
        <f t="shared" si="110"/>
        <v>INSERT INTO estudiante (id, nombre, apellido1, apellido2, correo, documento, estado, semestre, jornada, pilo_paga, created_at, updated_at) VALUES (</v>
      </c>
      <c r="N363">
        <f t="shared" si="111"/>
        <v>20295413</v>
      </c>
      <c r="O363" t="str">
        <f t="shared" si="112"/>
        <v>, '</v>
      </c>
      <c r="P363" t="str">
        <f t="shared" si="113"/>
        <v>Carolina</v>
      </c>
      <c r="Q363" t="str">
        <f t="shared" si="114"/>
        <v>', '</v>
      </c>
      <c r="R363" t="str">
        <f t="shared" si="115"/>
        <v>Soto</v>
      </c>
      <c r="S363" t="str">
        <f t="shared" si="116"/>
        <v>', '</v>
      </c>
      <c r="T363" t="str">
        <f t="shared" si="117"/>
        <v>Restrepo</v>
      </c>
      <c r="U363" t="str">
        <f t="shared" si="118"/>
        <v>', '</v>
      </c>
      <c r="V363" t="str">
        <f t="shared" si="119"/>
        <v>carolinasoto@javeriana.edu.co</v>
      </c>
      <c r="W363" t="str">
        <f t="shared" si="120"/>
        <v xml:space="preserve">', </v>
      </c>
      <c r="X363">
        <f t="shared" si="121"/>
        <v>1006291604</v>
      </c>
      <c r="Y363" t="str">
        <f t="shared" si="122"/>
        <v>, '</v>
      </c>
      <c r="Z363" t="str">
        <f t="shared" si="123"/>
        <v>Normal</v>
      </c>
      <c r="AA363" t="str">
        <f t="shared" si="124"/>
        <v>', '</v>
      </c>
      <c r="AB363" t="str">
        <f t="shared" si="125"/>
        <v>3ro</v>
      </c>
      <c r="AC363" t="str">
        <f t="shared" si="126"/>
        <v>', '</v>
      </c>
      <c r="AD363" t="str">
        <f t="shared" si="127"/>
        <v>Diurna</v>
      </c>
      <c r="AE363" t="str">
        <f t="shared" si="128"/>
        <v>', '</v>
      </c>
      <c r="AF363" t="str">
        <f t="shared" si="129"/>
        <v>VersiOn 3</v>
      </c>
      <c r="AG363" t="str">
        <f t="shared" si="130"/>
        <v>', NOW(), NOW())</v>
      </c>
      <c r="AI363" t="str">
        <f t="shared" si="131"/>
        <v>INSERT INTO estudiante (id, nombre, apellido1, apellido2, correo, documento, estado, semestre, jornada, pilo_paga, created_at, updated_at) VALUES (20295413, 'Carolina', 'Soto', 'Restrepo', 'carolinasoto@javeriana.edu.co', 1006291604, 'Normal', '3ro', 'Diurna', 'VersiOn 3', NOW(), NOW())</v>
      </c>
      <c r="BF363" t="s">
        <v>3811</v>
      </c>
    </row>
    <row r="364" spans="1:58" x14ac:dyDescent="0.25">
      <c r="A364">
        <v>20263102</v>
      </c>
      <c r="B364" t="s">
        <v>1140</v>
      </c>
      <c r="C364" t="s">
        <v>1141</v>
      </c>
      <c r="D364" t="s">
        <v>1142</v>
      </c>
      <c r="E364" t="s">
        <v>1143</v>
      </c>
      <c r="F364">
        <v>1016103840</v>
      </c>
      <c r="G364" t="s">
        <v>65</v>
      </c>
      <c r="H364" t="s">
        <v>14</v>
      </c>
      <c r="I364" t="s">
        <v>21</v>
      </c>
      <c r="J364" t="s">
        <v>1144</v>
      </c>
      <c r="M364" t="str">
        <f t="shared" si="110"/>
        <v>INSERT INTO estudiante (id, nombre, apellido1, apellido2, correo, documento, estado, semestre, jornada, pilo_paga, created_at, updated_at) VALUES (</v>
      </c>
      <c r="N364">
        <f t="shared" si="111"/>
        <v>20263102</v>
      </c>
      <c r="O364" t="str">
        <f t="shared" si="112"/>
        <v>, '</v>
      </c>
      <c r="P364" t="str">
        <f t="shared" si="113"/>
        <v xml:space="preserve">Juan Pablo </v>
      </c>
      <c r="Q364" t="str">
        <f t="shared" si="114"/>
        <v>', '</v>
      </c>
      <c r="R364" t="str">
        <f t="shared" si="115"/>
        <v xml:space="preserve">Tellez </v>
      </c>
      <c r="S364" t="str">
        <f t="shared" si="116"/>
        <v>', '</v>
      </c>
      <c r="T364" t="str">
        <f t="shared" si="117"/>
        <v xml:space="preserve">Ardila </v>
      </c>
      <c r="U364" t="str">
        <f t="shared" si="118"/>
        <v>', '</v>
      </c>
      <c r="V364" t="str">
        <f t="shared" si="119"/>
        <v>j_tellez@javeriana.edu.co</v>
      </c>
      <c r="W364" t="str">
        <f t="shared" si="120"/>
        <v xml:space="preserve">', </v>
      </c>
      <c r="X364">
        <f t="shared" si="121"/>
        <v>1016103840</v>
      </c>
      <c r="Y364" t="str">
        <f t="shared" si="122"/>
        <v>, '</v>
      </c>
      <c r="Z364" t="str">
        <f t="shared" si="123"/>
        <v>Normal</v>
      </c>
      <c r="AA364" t="str">
        <f t="shared" si="124"/>
        <v>', '</v>
      </c>
      <c r="AB364" t="str">
        <f t="shared" si="125"/>
        <v>3ro</v>
      </c>
      <c r="AC364" t="str">
        <f t="shared" si="126"/>
        <v>', '</v>
      </c>
      <c r="AD364" t="str">
        <f t="shared" si="127"/>
        <v>Diurna</v>
      </c>
      <c r="AE364" t="str">
        <f t="shared" si="128"/>
        <v>', '</v>
      </c>
      <c r="AF364" t="str">
        <f t="shared" si="129"/>
        <v>VersiOn 2</v>
      </c>
      <c r="AG364" t="str">
        <f t="shared" si="130"/>
        <v>', NOW(), NOW())</v>
      </c>
      <c r="AI364" t="str">
        <f t="shared" si="131"/>
        <v>INSERT INTO estudiante (id, nombre, apellido1, apellido2, correo, documento, estado, semestre, jornada, pilo_paga, created_at, updated_at) VALUES (20263102, 'Juan Pablo ', 'Tellez ', 'Ardila ', 'j_tellez@javeriana.edu.co', 1016103840, 'Normal', '3ro', 'Diurna', 'VersiOn 2', NOW(), NOW())</v>
      </c>
      <c r="BF364" t="s">
        <v>3811</v>
      </c>
    </row>
    <row r="365" spans="1:58" x14ac:dyDescent="0.25">
      <c r="A365">
        <v>20297830</v>
      </c>
      <c r="B365" t="s">
        <v>732</v>
      </c>
      <c r="C365" t="s">
        <v>1145</v>
      </c>
      <c r="D365" t="s">
        <v>360</v>
      </c>
      <c r="E365" t="s">
        <v>1146</v>
      </c>
      <c r="F365">
        <v>1005720210</v>
      </c>
      <c r="G365" t="s">
        <v>65</v>
      </c>
      <c r="H365" t="s">
        <v>14</v>
      </c>
      <c r="I365" t="s">
        <v>21</v>
      </c>
      <c r="J365" t="s">
        <v>1138</v>
      </c>
      <c r="M365" t="str">
        <f t="shared" si="110"/>
        <v>INSERT INTO estudiante (id, nombre, apellido1, apellido2, correo, documento, estado, semestre, jornada, pilo_paga, created_at, updated_at) VALUES (</v>
      </c>
      <c r="N365">
        <f t="shared" si="111"/>
        <v>20297830</v>
      </c>
      <c r="O365" t="str">
        <f t="shared" si="112"/>
        <v>, '</v>
      </c>
      <c r="P365" t="str">
        <f t="shared" si="113"/>
        <v>Laura Valentina</v>
      </c>
      <c r="Q365" t="str">
        <f t="shared" si="114"/>
        <v>', '</v>
      </c>
      <c r="R365" t="str">
        <f t="shared" si="115"/>
        <v>Tique</v>
      </c>
      <c r="S365" t="str">
        <f t="shared" si="116"/>
        <v>', '</v>
      </c>
      <c r="T365" t="str">
        <f t="shared" si="117"/>
        <v>Silva</v>
      </c>
      <c r="U365" t="str">
        <f t="shared" si="118"/>
        <v>', '</v>
      </c>
      <c r="V365" t="str">
        <f t="shared" si="119"/>
        <v>laura.tique@javeriana.edu.co</v>
      </c>
      <c r="W365" t="str">
        <f t="shared" si="120"/>
        <v xml:space="preserve">', </v>
      </c>
      <c r="X365">
        <f t="shared" si="121"/>
        <v>1005720210</v>
      </c>
      <c r="Y365" t="str">
        <f t="shared" si="122"/>
        <v>, '</v>
      </c>
      <c r="Z365" t="str">
        <f t="shared" si="123"/>
        <v>Normal</v>
      </c>
      <c r="AA365" t="str">
        <f t="shared" si="124"/>
        <v>', '</v>
      </c>
      <c r="AB365" t="str">
        <f t="shared" si="125"/>
        <v>3ro</v>
      </c>
      <c r="AC365" t="str">
        <f t="shared" si="126"/>
        <v>', '</v>
      </c>
      <c r="AD365" t="str">
        <f t="shared" si="127"/>
        <v>Diurna</v>
      </c>
      <c r="AE365" t="str">
        <f t="shared" si="128"/>
        <v>', '</v>
      </c>
      <c r="AF365" t="str">
        <f t="shared" si="129"/>
        <v>VersiOn 3</v>
      </c>
      <c r="AG365" t="str">
        <f t="shared" si="130"/>
        <v>', NOW(), NOW())</v>
      </c>
      <c r="AI365" t="str">
        <f t="shared" si="131"/>
        <v>INSERT INTO estudiante (id, nombre, apellido1, apellido2, correo, documento, estado, semestre, jornada, pilo_paga, created_at, updated_at) VALUES (20297830, 'Laura Valentina', 'Tique', 'Silva', 'laura.tique@javeriana.edu.co', 1005720210, 'Normal', '3ro', 'Diurna', 'VersiOn 3', NOW(), NOW())</v>
      </c>
      <c r="BF365" t="s">
        <v>3811</v>
      </c>
    </row>
    <row r="366" spans="1:58" x14ac:dyDescent="0.25">
      <c r="A366">
        <v>20273899</v>
      </c>
      <c r="B366" t="s">
        <v>1147</v>
      </c>
      <c r="C366" t="s">
        <v>213</v>
      </c>
      <c r="D366" t="s">
        <v>1148</v>
      </c>
      <c r="E366" t="s">
        <v>1149</v>
      </c>
      <c r="F366">
        <v>1032494240</v>
      </c>
      <c r="G366" t="s">
        <v>65</v>
      </c>
      <c r="H366" t="s">
        <v>14</v>
      </c>
      <c r="I366" t="s">
        <v>21</v>
      </c>
      <c r="J366" t="s">
        <v>16</v>
      </c>
      <c r="M366" t="str">
        <f t="shared" si="110"/>
        <v>INSERT INTO estudiante (id, nombre, apellido1, apellido2, correo, documento, estado, semestre, jornada, pilo_paga, created_at, updated_at) VALUES (</v>
      </c>
      <c r="N366">
        <f t="shared" si="111"/>
        <v>20273899</v>
      </c>
      <c r="O366" t="str">
        <f t="shared" si="112"/>
        <v>, '</v>
      </c>
      <c r="P366" t="str">
        <f t="shared" si="113"/>
        <v>CAROLINA</v>
      </c>
      <c r="Q366" t="str">
        <f t="shared" si="114"/>
        <v>', '</v>
      </c>
      <c r="R366" t="str">
        <f t="shared" si="115"/>
        <v>RODRIGUEZ</v>
      </c>
      <c r="S366" t="str">
        <f t="shared" si="116"/>
        <v>', '</v>
      </c>
      <c r="T366" t="str">
        <f t="shared" si="117"/>
        <v>ABRIL</v>
      </c>
      <c r="U366" t="str">
        <f t="shared" si="118"/>
        <v>', '</v>
      </c>
      <c r="V366" t="str">
        <f t="shared" si="119"/>
        <v>ro-carolina@javeriana.edu.co</v>
      </c>
      <c r="W366" t="str">
        <f t="shared" si="120"/>
        <v xml:space="preserve">', </v>
      </c>
      <c r="X366">
        <f t="shared" si="121"/>
        <v>1032494240</v>
      </c>
      <c r="Y366" t="str">
        <f t="shared" si="122"/>
        <v>, '</v>
      </c>
      <c r="Z366" t="str">
        <f t="shared" si="123"/>
        <v>Normal</v>
      </c>
      <c r="AA366" t="str">
        <f t="shared" si="124"/>
        <v>', '</v>
      </c>
      <c r="AB366" t="str">
        <f t="shared" si="125"/>
        <v>3ro</v>
      </c>
      <c r="AC366" t="str">
        <f t="shared" si="126"/>
        <v>', '</v>
      </c>
      <c r="AD366" t="str">
        <f t="shared" si="127"/>
        <v>Diurna</v>
      </c>
      <c r="AE366" t="str">
        <f t="shared" si="128"/>
        <v>', '</v>
      </c>
      <c r="AF366" t="str">
        <f t="shared" si="129"/>
        <v>N/A</v>
      </c>
      <c r="AG366" t="str">
        <f t="shared" si="130"/>
        <v>', NOW(), NOW())</v>
      </c>
      <c r="AI366" t="str">
        <f t="shared" si="131"/>
        <v>INSERT INTO estudiante (id, nombre, apellido1, apellido2, correo, documento, estado, semestre, jornada, pilo_paga, created_at, updated_at) VALUES (20273899, 'CAROLINA', 'RODRIGUEZ', 'ABRIL', 'ro-carolina@javeriana.edu.co', 1032494240, 'Normal', '3ro', 'Diurna', 'N/A', NOW(), NOW())</v>
      </c>
      <c r="BF366" t="s">
        <v>3811</v>
      </c>
    </row>
    <row r="367" spans="1:58" x14ac:dyDescent="0.25">
      <c r="A367">
        <v>20257522</v>
      </c>
      <c r="B367" t="s">
        <v>133</v>
      </c>
      <c r="C367" t="s">
        <v>19</v>
      </c>
      <c r="D367" t="s">
        <v>1150</v>
      </c>
      <c r="E367" t="s">
        <v>1151</v>
      </c>
      <c r="F367">
        <v>1098807978</v>
      </c>
      <c r="G367" t="s">
        <v>65</v>
      </c>
      <c r="H367" t="s">
        <v>14</v>
      </c>
      <c r="I367" t="s">
        <v>21</v>
      </c>
      <c r="J367" t="s">
        <v>16</v>
      </c>
      <c r="M367" t="str">
        <f t="shared" si="110"/>
        <v>INSERT INTO estudiante (id, nombre, apellido1, apellido2, correo, documento, estado, semestre, jornada, pilo_paga, created_at, updated_at) VALUES (</v>
      </c>
      <c r="N367">
        <f t="shared" si="111"/>
        <v>20257522</v>
      </c>
      <c r="O367" t="str">
        <f t="shared" si="112"/>
        <v>, '</v>
      </c>
      <c r="P367" t="str">
        <f t="shared" si="113"/>
        <v>DANIELA</v>
      </c>
      <c r="Q367" t="str">
        <f t="shared" si="114"/>
        <v>', '</v>
      </c>
      <c r="R367" t="str">
        <f t="shared" si="115"/>
        <v>SANCHEZ</v>
      </c>
      <c r="S367" t="str">
        <f t="shared" si="116"/>
        <v>', '</v>
      </c>
      <c r="T367" t="str">
        <f t="shared" si="117"/>
        <v>ARGUELLO</v>
      </c>
      <c r="U367" t="str">
        <f t="shared" si="118"/>
        <v>', '</v>
      </c>
      <c r="V367" t="str">
        <f t="shared" si="119"/>
        <v>da-sanchez@javeriana.edu.co</v>
      </c>
      <c r="W367" t="str">
        <f t="shared" si="120"/>
        <v xml:space="preserve">', </v>
      </c>
      <c r="X367">
        <f t="shared" si="121"/>
        <v>1098807978</v>
      </c>
      <c r="Y367" t="str">
        <f t="shared" si="122"/>
        <v>, '</v>
      </c>
      <c r="Z367" t="str">
        <f t="shared" si="123"/>
        <v>Normal</v>
      </c>
      <c r="AA367" t="str">
        <f t="shared" si="124"/>
        <v>', '</v>
      </c>
      <c r="AB367" t="str">
        <f t="shared" si="125"/>
        <v>3ro</v>
      </c>
      <c r="AC367" t="str">
        <f t="shared" si="126"/>
        <v>', '</v>
      </c>
      <c r="AD367" t="str">
        <f t="shared" si="127"/>
        <v>Diurna</v>
      </c>
      <c r="AE367" t="str">
        <f t="shared" si="128"/>
        <v>', '</v>
      </c>
      <c r="AF367" t="str">
        <f t="shared" si="129"/>
        <v>N/A</v>
      </c>
      <c r="AG367" t="str">
        <f t="shared" si="130"/>
        <v>', NOW(), NOW())</v>
      </c>
      <c r="AI367" t="str">
        <f t="shared" si="131"/>
        <v>INSERT INTO estudiante (id, nombre, apellido1, apellido2, correo, documento, estado, semestre, jornada, pilo_paga, created_at, updated_at) VALUES (20257522, 'DANIELA', 'SANCHEZ', 'ARGUELLO', 'da-sanchez@javeriana.edu.co', 1098807978, 'Normal', '3ro', 'Diurna', 'N/A', NOW(), NOW())</v>
      </c>
      <c r="BF367" t="s">
        <v>3811</v>
      </c>
    </row>
    <row r="368" spans="1:58" x14ac:dyDescent="0.25">
      <c r="A368">
        <v>20248376</v>
      </c>
      <c r="B368" t="s">
        <v>1152</v>
      </c>
      <c r="C368" t="s">
        <v>1153</v>
      </c>
      <c r="D368" t="s">
        <v>121</v>
      </c>
      <c r="E368" t="s">
        <v>1154</v>
      </c>
      <c r="F368">
        <v>1015481143</v>
      </c>
      <c r="G368" t="s">
        <v>65</v>
      </c>
      <c r="H368" t="s">
        <v>14</v>
      </c>
      <c r="I368" t="s">
        <v>21</v>
      </c>
      <c r="J368" t="s">
        <v>16</v>
      </c>
      <c r="M368" t="str">
        <f t="shared" si="110"/>
        <v>INSERT INTO estudiante (id, nombre, apellido1, apellido2, correo, documento, estado, semestre, jornada, pilo_paga, created_at, updated_at) VALUES (</v>
      </c>
      <c r="N368">
        <f t="shared" si="111"/>
        <v>20248376</v>
      </c>
      <c r="O368" t="str">
        <f t="shared" si="112"/>
        <v>, '</v>
      </c>
      <c r="P368" t="str">
        <f t="shared" si="113"/>
        <v>CESAR FELIPE</v>
      </c>
      <c r="Q368" t="str">
        <f t="shared" si="114"/>
        <v>', '</v>
      </c>
      <c r="R368" t="str">
        <f t="shared" si="115"/>
        <v>SANDOVAL</v>
      </c>
      <c r="S368" t="str">
        <f t="shared" si="116"/>
        <v>', '</v>
      </c>
      <c r="T368" t="str">
        <f t="shared" si="117"/>
        <v>DIAZ</v>
      </c>
      <c r="U368" t="str">
        <f t="shared" si="118"/>
        <v>', '</v>
      </c>
      <c r="V368" t="str">
        <f t="shared" si="119"/>
        <v>sandoval_cesar@javeriana.edu.co</v>
      </c>
      <c r="W368" t="str">
        <f t="shared" si="120"/>
        <v xml:space="preserve">', </v>
      </c>
      <c r="X368">
        <f t="shared" si="121"/>
        <v>1015481143</v>
      </c>
      <c r="Y368" t="str">
        <f t="shared" si="122"/>
        <v>, '</v>
      </c>
      <c r="Z368" t="str">
        <f t="shared" si="123"/>
        <v>Normal</v>
      </c>
      <c r="AA368" t="str">
        <f t="shared" si="124"/>
        <v>', '</v>
      </c>
      <c r="AB368" t="str">
        <f t="shared" si="125"/>
        <v>3ro</v>
      </c>
      <c r="AC368" t="str">
        <f t="shared" si="126"/>
        <v>', '</v>
      </c>
      <c r="AD368" t="str">
        <f t="shared" si="127"/>
        <v>Diurna</v>
      </c>
      <c r="AE368" t="str">
        <f t="shared" si="128"/>
        <v>', '</v>
      </c>
      <c r="AF368" t="str">
        <f t="shared" si="129"/>
        <v>N/A</v>
      </c>
      <c r="AG368" t="str">
        <f t="shared" si="130"/>
        <v>', NOW(), NOW())</v>
      </c>
      <c r="AI368" t="str">
        <f t="shared" si="131"/>
        <v>INSERT INTO estudiante (id, nombre, apellido1, apellido2, correo, documento, estado, semestre, jornada, pilo_paga, created_at, updated_at) VALUES (20248376, 'CESAR FELIPE', 'SANDOVAL', 'DIAZ', 'sandoval_cesar@javeriana.edu.co', 1015481143, 'Normal', '3ro', 'Diurna', 'N/A', NOW(), NOW())</v>
      </c>
      <c r="BF368" t="s">
        <v>3811</v>
      </c>
    </row>
    <row r="369" spans="1:58" x14ac:dyDescent="0.25">
      <c r="A369">
        <v>20280305</v>
      </c>
      <c r="B369" t="s">
        <v>182</v>
      </c>
      <c r="C369" t="s">
        <v>163</v>
      </c>
      <c r="D369" t="s">
        <v>1155</v>
      </c>
      <c r="E369" t="s">
        <v>1156</v>
      </c>
      <c r="F369">
        <v>1019117292</v>
      </c>
      <c r="G369" t="s">
        <v>65</v>
      </c>
      <c r="H369" t="s">
        <v>14</v>
      </c>
      <c r="I369" t="s">
        <v>21</v>
      </c>
      <c r="J369" t="s">
        <v>16</v>
      </c>
      <c r="M369" t="str">
        <f t="shared" si="110"/>
        <v>INSERT INTO estudiante (id, nombre, apellido1, apellido2, correo, documento, estado, semestre, jornada, pilo_paga, created_at, updated_at) VALUES (</v>
      </c>
      <c r="N369">
        <f t="shared" si="111"/>
        <v>20280305</v>
      </c>
      <c r="O369" t="str">
        <f t="shared" si="112"/>
        <v>, '</v>
      </c>
      <c r="P369" t="str">
        <f t="shared" si="113"/>
        <v>SANTIAGO</v>
      </c>
      <c r="Q369" t="str">
        <f t="shared" si="114"/>
        <v>', '</v>
      </c>
      <c r="R369" t="str">
        <f t="shared" si="115"/>
        <v>TORRES</v>
      </c>
      <c r="S369" t="str">
        <f t="shared" si="116"/>
        <v>', '</v>
      </c>
      <c r="T369" t="str">
        <f t="shared" si="117"/>
        <v>ESCANDON</v>
      </c>
      <c r="U369" t="str">
        <f t="shared" si="118"/>
        <v>', '</v>
      </c>
      <c r="V369" t="str">
        <f t="shared" si="119"/>
        <v>torres_s@javeriana.edu.co</v>
      </c>
      <c r="W369" t="str">
        <f t="shared" si="120"/>
        <v xml:space="preserve">', </v>
      </c>
      <c r="X369">
        <f t="shared" si="121"/>
        <v>1019117292</v>
      </c>
      <c r="Y369" t="str">
        <f t="shared" si="122"/>
        <v>, '</v>
      </c>
      <c r="Z369" t="str">
        <f t="shared" si="123"/>
        <v>Normal</v>
      </c>
      <c r="AA369" t="str">
        <f t="shared" si="124"/>
        <v>', '</v>
      </c>
      <c r="AB369" t="str">
        <f t="shared" si="125"/>
        <v>3ro</v>
      </c>
      <c r="AC369" t="str">
        <f t="shared" si="126"/>
        <v>', '</v>
      </c>
      <c r="AD369" t="str">
        <f t="shared" si="127"/>
        <v>Diurna</v>
      </c>
      <c r="AE369" t="str">
        <f t="shared" si="128"/>
        <v>', '</v>
      </c>
      <c r="AF369" t="str">
        <f t="shared" si="129"/>
        <v>N/A</v>
      </c>
      <c r="AG369" t="str">
        <f t="shared" si="130"/>
        <v>', NOW(), NOW())</v>
      </c>
      <c r="AI369" t="str">
        <f t="shared" si="131"/>
        <v>INSERT INTO estudiante (id, nombre, apellido1, apellido2, correo, documento, estado, semestre, jornada, pilo_paga, created_at, updated_at) VALUES (20280305, 'SANTIAGO', 'TORRES', 'ESCANDON', 'torres_s@javeriana.edu.co', 1019117292, 'Normal', '3ro', 'Diurna', 'N/A', NOW(), NOW())</v>
      </c>
      <c r="BF369" t="s">
        <v>3811</v>
      </c>
    </row>
    <row r="370" spans="1:58" x14ac:dyDescent="0.25">
      <c r="A370">
        <v>20275951</v>
      </c>
      <c r="B370" t="s">
        <v>1157</v>
      </c>
      <c r="C370" t="s">
        <v>240</v>
      </c>
      <c r="D370" t="s">
        <v>145</v>
      </c>
      <c r="E370" t="s">
        <v>1158</v>
      </c>
      <c r="F370">
        <v>1018503391</v>
      </c>
      <c r="G370" t="s">
        <v>65</v>
      </c>
      <c r="H370" t="s">
        <v>14</v>
      </c>
      <c r="I370" t="s">
        <v>21</v>
      </c>
      <c r="J370" t="s">
        <v>16</v>
      </c>
      <c r="M370" t="str">
        <f t="shared" si="110"/>
        <v>INSERT INTO estudiante (id, nombre, apellido1, apellido2, correo, documento, estado, semestre, jornada, pilo_paga, created_at, updated_at) VALUES (</v>
      </c>
      <c r="N370">
        <f t="shared" si="111"/>
        <v>20275951</v>
      </c>
      <c r="O370" t="str">
        <f t="shared" si="112"/>
        <v>, '</v>
      </c>
      <c r="P370" t="str">
        <f t="shared" si="113"/>
        <v>JUAN FELIPE</v>
      </c>
      <c r="Q370" t="str">
        <f t="shared" si="114"/>
        <v>', '</v>
      </c>
      <c r="R370" t="str">
        <f t="shared" si="115"/>
        <v>VASQUEZ</v>
      </c>
      <c r="S370" t="str">
        <f t="shared" si="116"/>
        <v>', '</v>
      </c>
      <c r="T370" t="str">
        <f t="shared" si="117"/>
        <v>VARGAS</v>
      </c>
      <c r="U370" t="str">
        <f t="shared" si="118"/>
        <v>', '</v>
      </c>
      <c r="V370" t="str">
        <f t="shared" si="119"/>
        <v>vasquez_juan@javeriana.edu.co</v>
      </c>
      <c r="W370" t="str">
        <f t="shared" si="120"/>
        <v xml:space="preserve">', </v>
      </c>
      <c r="X370">
        <f t="shared" si="121"/>
        <v>1018503391</v>
      </c>
      <c r="Y370" t="str">
        <f t="shared" si="122"/>
        <v>, '</v>
      </c>
      <c r="Z370" t="str">
        <f t="shared" si="123"/>
        <v>Normal</v>
      </c>
      <c r="AA370" t="str">
        <f t="shared" si="124"/>
        <v>', '</v>
      </c>
      <c r="AB370" t="str">
        <f t="shared" si="125"/>
        <v>3ro</v>
      </c>
      <c r="AC370" t="str">
        <f t="shared" si="126"/>
        <v>', '</v>
      </c>
      <c r="AD370" t="str">
        <f t="shared" si="127"/>
        <v>Diurna</v>
      </c>
      <c r="AE370" t="str">
        <f t="shared" si="128"/>
        <v>', '</v>
      </c>
      <c r="AF370" t="str">
        <f t="shared" si="129"/>
        <v>N/A</v>
      </c>
      <c r="AG370" t="str">
        <f t="shared" si="130"/>
        <v>', NOW(), NOW())</v>
      </c>
      <c r="AI370" t="str">
        <f t="shared" si="131"/>
        <v>INSERT INTO estudiante (id, nombre, apellido1, apellido2, correo, documento, estado, semestre, jornada, pilo_paga, created_at, updated_at) VALUES (20275951, 'JUAN FELIPE', 'VASQUEZ', 'VARGAS', 'vasquez_juan@javeriana.edu.co', 1018503391, 'Normal', '3ro', 'Diurna', 'N/A', NOW(), NOW())</v>
      </c>
      <c r="BF370" t="s">
        <v>3811</v>
      </c>
    </row>
    <row r="371" spans="1:58" x14ac:dyDescent="0.25">
      <c r="A371">
        <v>20121726</v>
      </c>
      <c r="B371" t="s">
        <v>1159</v>
      </c>
      <c r="C371" t="s">
        <v>1160</v>
      </c>
      <c r="D371" t="s">
        <v>120</v>
      </c>
      <c r="E371" t="s">
        <v>1161</v>
      </c>
      <c r="F371">
        <v>1047485864</v>
      </c>
      <c r="G371" t="s">
        <v>65</v>
      </c>
      <c r="H371" t="s">
        <v>14</v>
      </c>
      <c r="I371" t="s">
        <v>21</v>
      </c>
      <c r="J371" t="s">
        <v>16</v>
      </c>
      <c r="M371" t="str">
        <f t="shared" si="110"/>
        <v>INSERT INTO estudiante (id, nombre, apellido1, apellido2, correo, documento, estado, semestre, jornada, pilo_paga, created_at, updated_at) VALUES (</v>
      </c>
      <c r="N371">
        <f t="shared" si="111"/>
        <v>20121726</v>
      </c>
      <c r="O371" t="str">
        <f t="shared" si="112"/>
        <v>, '</v>
      </c>
      <c r="P371" t="str">
        <f t="shared" si="113"/>
        <v>EDMUNDO JOSE</v>
      </c>
      <c r="Q371" t="str">
        <f t="shared" si="114"/>
        <v>', '</v>
      </c>
      <c r="R371" t="str">
        <f t="shared" si="115"/>
        <v>FARAH</v>
      </c>
      <c r="S371" t="str">
        <f t="shared" si="116"/>
        <v>', '</v>
      </c>
      <c r="T371" t="str">
        <f t="shared" si="117"/>
        <v>GARCIA</v>
      </c>
      <c r="U371" t="str">
        <f t="shared" si="118"/>
        <v>', '</v>
      </c>
      <c r="V371" t="str">
        <f t="shared" si="119"/>
        <v>farah.e@javeriana.edu.co</v>
      </c>
      <c r="W371" t="str">
        <f t="shared" si="120"/>
        <v xml:space="preserve">', </v>
      </c>
      <c r="X371">
        <f t="shared" si="121"/>
        <v>1047485864</v>
      </c>
      <c r="Y371" t="str">
        <f t="shared" si="122"/>
        <v>, '</v>
      </c>
      <c r="Z371" t="str">
        <f t="shared" si="123"/>
        <v>Normal</v>
      </c>
      <c r="AA371" t="str">
        <f t="shared" si="124"/>
        <v>', '</v>
      </c>
      <c r="AB371" t="str">
        <f t="shared" si="125"/>
        <v>3ro</v>
      </c>
      <c r="AC371" t="str">
        <f t="shared" si="126"/>
        <v>', '</v>
      </c>
      <c r="AD371" t="str">
        <f t="shared" si="127"/>
        <v>Diurna</v>
      </c>
      <c r="AE371" t="str">
        <f t="shared" si="128"/>
        <v>', '</v>
      </c>
      <c r="AF371" t="str">
        <f t="shared" si="129"/>
        <v>N/A</v>
      </c>
      <c r="AG371" t="str">
        <f t="shared" si="130"/>
        <v>', NOW(), NOW())</v>
      </c>
      <c r="AI371" t="str">
        <f t="shared" si="131"/>
        <v>INSERT INTO estudiante (id, nombre, apellido1, apellido2, correo, documento, estado, semestre, jornada, pilo_paga, created_at, updated_at) VALUES (20121726, 'EDMUNDO JOSE', 'FARAH', 'GARCIA', 'farah.e@javeriana.edu.co', 1047485864, 'Normal', '3ro', 'Diurna', 'N/A', NOW(), NOW())</v>
      </c>
      <c r="BF371" t="s">
        <v>3811</v>
      </c>
    </row>
    <row r="372" spans="1:58" x14ac:dyDescent="0.25">
      <c r="A372">
        <v>20257941</v>
      </c>
      <c r="B372" t="s">
        <v>615</v>
      </c>
      <c r="C372" t="s">
        <v>333</v>
      </c>
      <c r="D372" t="s">
        <v>1162</v>
      </c>
      <c r="E372" t="s">
        <v>1163</v>
      </c>
      <c r="F372">
        <v>1015475746</v>
      </c>
      <c r="G372" t="s">
        <v>65</v>
      </c>
      <c r="H372" t="s">
        <v>173</v>
      </c>
      <c r="I372" t="s">
        <v>21</v>
      </c>
      <c r="J372" t="s">
        <v>16</v>
      </c>
      <c r="M372" t="str">
        <f t="shared" si="110"/>
        <v>INSERT INTO estudiante (id, nombre, apellido1, apellido2, correo, documento, estado, semestre, jornada, pilo_paga, created_at, updated_at) VALUES (</v>
      </c>
      <c r="N372">
        <f t="shared" si="111"/>
        <v>20257941</v>
      </c>
      <c r="O372" t="str">
        <f t="shared" si="112"/>
        <v>, '</v>
      </c>
      <c r="P372" t="str">
        <f t="shared" si="113"/>
        <v>Mariana</v>
      </c>
      <c r="Q372" t="str">
        <f t="shared" si="114"/>
        <v>', '</v>
      </c>
      <c r="R372" t="str">
        <f t="shared" si="115"/>
        <v>Acero</v>
      </c>
      <c r="S372" t="str">
        <f t="shared" si="116"/>
        <v>', '</v>
      </c>
      <c r="T372" t="str">
        <f t="shared" si="117"/>
        <v>PolanIa</v>
      </c>
      <c r="U372" t="str">
        <f t="shared" si="118"/>
        <v>', '</v>
      </c>
      <c r="V372" t="str">
        <f t="shared" si="119"/>
        <v>aceromariana@javeriana.edu.co</v>
      </c>
      <c r="W372" t="str">
        <f t="shared" si="120"/>
        <v xml:space="preserve">', </v>
      </c>
      <c r="X372">
        <f t="shared" si="121"/>
        <v>1015475746</v>
      </c>
      <c r="Y372" t="str">
        <f t="shared" si="122"/>
        <v>, '</v>
      </c>
      <c r="Z372" t="str">
        <f t="shared" si="123"/>
        <v>Normal</v>
      </c>
      <c r="AA372" t="str">
        <f t="shared" si="124"/>
        <v>', '</v>
      </c>
      <c r="AB372" t="str">
        <f t="shared" si="125"/>
        <v>Resto de Estudiantes</v>
      </c>
      <c r="AC372" t="str">
        <f t="shared" si="126"/>
        <v>', '</v>
      </c>
      <c r="AD372" t="str">
        <f t="shared" si="127"/>
        <v>Diurna</v>
      </c>
      <c r="AE372" t="str">
        <f t="shared" si="128"/>
        <v>', '</v>
      </c>
      <c r="AF372" t="str">
        <f t="shared" si="129"/>
        <v>N/A</v>
      </c>
      <c r="AG372" t="str">
        <f t="shared" si="130"/>
        <v>', NOW(), NOW())</v>
      </c>
      <c r="AI372" t="str">
        <f t="shared" si="131"/>
        <v>INSERT INTO estudiante (id, nombre, apellido1, apellido2, correo, documento, estado, semestre, jornada, pilo_paga, created_at, updated_at) VALUES (20257941, 'Mariana', 'Acero', 'PolanIa', 'aceromariana@javeriana.edu.co', 1015475746, 'Normal', 'Resto de Estudiantes', 'Diurna', 'N/A', NOW(), NOW())</v>
      </c>
      <c r="BF372" t="s">
        <v>3811</v>
      </c>
    </row>
    <row r="373" spans="1:58" x14ac:dyDescent="0.25">
      <c r="A373">
        <v>20095247</v>
      </c>
      <c r="B373" t="s">
        <v>736</v>
      </c>
      <c r="C373" t="s">
        <v>1164</v>
      </c>
      <c r="D373" t="s">
        <v>1165</v>
      </c>
      <c r="E373" t="s">
        <v>1166</v>
      </c>
      <c r="F373">
        <v>1020782533</v>
      </c>
      <c r="G373" t="s">
        <v>65</v>
      </c>
      <c r="H373" t="s">
        <v>173</v>
      </c>
      <c r="I373" t="s">
        <v>21</v>
      </c>
      <c r="J373" t="s">
        <v>16</v>
      </c>
      <c r="M373" t="str">
        <f t="shared" si="110"/>
        <v>INSERT INTO estudiante (id, nombre, apellido1, apellido2, correo, documento, estado, semestre, jornada, pilo_paga, created_at, updated_at) VALUES (</v>
      </c>
      <c r="N373">
        <f t="shared" si="111"/>
        <v>20095247</v>
      </c>
      <c r="O373" t="str">
        <f t="shared" si="112"/>
        <v>, '</v>
      </c>
      <c r="P373" t="str">
        <f t="shared" si="113"/>
        <v>Juanita</v>
      </c>
      <c r="Q373" t="str">
        <f t="shared" si="114"/>
        <v>', '</v>
      </c>
      <c r="R373" t="str">
        <f t="shared" si="115"/>
        <v>Cardona</v>
      </c>
      <c r="S373" t="str">
        <f t="shared" si="116"/>
        <v>', '</v>
      </c>
      <c r="T373" t="str">
        <f t="shared" si="117"/>
        <v>Plazas</v>
      </c>
      <c r="U373" t="str">
        <f t="shared" si="118"/>
        <v>', '</v>
      </c>
      <c r="V373" t="str">
        <f t="shared" si="119"/>
        <v>cardona.juanita@javeriana.edu.co</v>
      </c>
      <c r="W373" t="str">
        <f t="shared" si="120"/>
        <v xml:space="preserve">', </v>
      </c>
      <c r="X373">
        <f t="shared" si="121"/>
        <v>1020782533</v>
      </c>
      <c r="Y373" t="str">
        <f t="shared" si="122"/>
        <v>, '</v>
      </c>
      <c r="Z373" t="str">
        <f t="shared" si="123"/>
        <v>Normal</v>
      </c>
      <c r="AA373" t="str">
        <f t="shared" si="124"/>
        <v>', '</v>
      </c>
      <c r="AB373" t="str">
        <f t="shared" si="125"/>
        <v>Resto de Estudiantes</v>
      </c>
      <c r="AC373" t="str">
        <f t="shared" si="126"/>
        <v>', '</v>
      </c>
      <c r="AD373" t="str">
        <f t="shared" si="127"/>
        <v>Diurna</v>
      </c>
      <c r="AE373" t="str">
        <f t="shared" si="128"/>
        <v>', '</v>
      </c>
      <c r="AF373" t="str">
        <f t="shared" si="129"/>
        <v>N/A</v>
      </c>
      <c r="AG373" t="str">
        <f t="shared" si="130"/>
        <v>', NOW(), NOW())</v>
      </c>
      <c r="AI373" t="str">
        <f t="shared" si="131"/>
        <v>INSERT INTO estudiante (id, nombre, apellido1, apellido2, correo, documento, estado, semestre, jornada, pilo_paga, created_at, updated_at) VALUES (20095247, 'Juanita', 'Cardona', 'Plazas', 'cardona.juanita@javeriana.edu.co', 1020782533, 'Normal', 'Resto de Estudiantes', 'Diurna', 'N/A', NOW(), NOW())</v>
      </c>
      <c r="BF373" t="s">
        <v>3811</v>
      </c>
    </row>
    <row r="374" spans="1:58" x14ac:dyDescent="0.25">
      <c r="A374">
        <v>20269872</v>
      </c>
      <c r="B374" t="s">
        <v>674</v>
      </c>
      <c r="C374" t="s">
        <v>1085</v>
      </c>
      <c r="D374" t="s">
        <v>782</v>
      </c>
      <c r="E374" t="s">
        <v>1167</v>
      </c>
      <c r="F374">
        <v>1019136271</v>
      </c>
      <c r="G374" t="s">
        <v>65</v>
      </c>
      <c r="H374" t="s">
        <v>173</v>
      </c>
      <c r="I374" t="s">
        <v>21</v>
      </c>
      <c r="J374" t="s">
        <v>16</v>
      </c>
      <c r="M374" t="str">
        <f t="shared" si="110"/>
        <v>INSERT INTO estudiante (id, nombre, apellido1, apellido2, correo, documento, estado, semestre, jornada, pilo_paga, created_at, updated_at) VALUES (</v>
      </c>
      <c r="N374">
        <f t="shared" si="111"/>
        <v>20269872</v>
      </c>
      <c r="O374" t="str">
        <f t="shared" si="112"/>
        <v>, '</v>
      </c>
      <c r="P374" t="str">
        <f t="shared" si="113"/>
        <v>Camilo</v>
      </c>
      <c r="Q374" t="str">
        <f t="shared" si="114"/>
        <v>', '</v>
      </c>
      <c r="R374" t="str">
        <f t="shared" si="115"/>
        <v>Duque</v>
      </c>
      <c r="S374" t="str">
        <f t="shared" si="116"/>
        <v>', '</v>
      </c>
      <c r="T374" t="str">
        <f t="shared" si="117"/>
        <v>Solano</v>
      </c>
      <c r="U374" t="str">
        <f t="shared" si="118"/>
        <v>', '</v>
      </c>
      <c r="V374" t="str">
        <f t="shared" si="119"/>
        <v>camilo-duque@javeriana.edu.co</v>
      </c>
      <c r="W374" t="str">
        <f t="shared" si="120"/>
        <v xml:space="preserve">', </v>
      </c>
      <c r="X374">
        <f t="shared" si="121"/>
        <v>1019136271</v>
      </c>
      <c r="Y374" t="str">
        <f t="shared" si="122"/>
        <v>, '</v>
      </c>
      <c r="Z374" t="str">
        <f t="shared" si="123"/>
        <v>Normal</v>
      </c>
      <c r="AA374" t="str">
        <f t="shared" si="124"/>
        <v>', '</v>
      </c>
      <c r="AB374" t="str">
        <f t="shared" si="125"/>
        <v>Resto de Estudiantes</v>
      </c>
      <c r="AC374" t="str">
        <f t="shared" si="126"/>
        <v>', '</v>
      </c>
      <c r="AD374" t="str">
        <f t="shared" si="127"/>
        <v>Diurna</v>
      </c>
      <c r="AE374" t="str">
        <f t="shared" si="128"/>
        <v>', '</v>
      </c>
      <c r="AF374" t="str">
        <f t="shared" si="129"/>
        <v>N/A</v>
      </c>
      <c r="AG374" t="str">
        <f t="shared" si="130"/>
        <v>', NOW(), NOW())</v>
      </c>
      <c r="AI374" t="str">
        <f t="shared" si="131"/>
        <v>INSERT INTO estudiante (id, nombre, apellido1, apellido2, correo, documento, estado, semestre, jornada, pilo_paga, created_at, updated_at) VALUES (20269872, 'Camilo', 'Duque', 'Solano', 'camilo-duque@javeriana.edu.co', 1019136271, 'Normal', 'Resto de Estudiantes', 'Diurna', 'N/A', NOW(), NOW())</v>
      </c>
      <c r="BF374" t="s">
        <v>3811</v>
      </c>
    </row>
    <row r="375" spans="1:58" x14ac:dyDescent="0.25">
      <c r="A375">
        <v>20081852</v>
      </c>
      <c r="B375" t="s">
        <v>1168</v>
      </c>
      <c r="C375" t="s">
        <v>1169</v>
      </c>
      <c r="D375" t="s">
        <v>1170</v>
      </c>
      <c r="E375" t="s">
        <v>1171</v>
      </c>
      <c r="F375">
        <v>1018486104</v>
      </c>
      <c r="G375" t="s">
        <v>65</v>
      </c>
      <c r="H375" t="s">
        <v>173</v>
      </c>
      <c r="I375" t="s">
        <v>21</v>
      </c>
      <c r="J375" t="s">
        <v>16</v>
      </c>
      <c r="M375" t="str">
        <f t="shared" si="110"/>
        <v>INSERT INTO estudiante (id, nombre, apellido1, apellido2, correo, documento, estado, semestre, jornada, pilo_paga, created_at, updated_at) VALUES (</v>
      </c>
      <c r="N375">
        <f t="shared" si="111"/>
        <v>20081852</v>
      </c>
      <c r="O375" t="str">
        <f t="shared" si="112"/>
        <v>, '</v>
      </c>
      <c r="P375" t="str">
        <f t="shared" si="113"/>
        <v>Daniela Andrea</v>
      </c>
      <c r="Q375" t="str">
        <f t="shared" si="114"/>
        <v>', '</v>
      </c>
      <c r="R375" t="str">
        <f t="shared" si="115"/>
        <v>Murillo</v>
      </c>
      <c r="S375" t="str">
        <f t="shared" si="116"/>
        <v>', '</v>
      </c>
      <c r="T375" t="str">
        <f t="shared" si="117"/>
        <v xml:space="preserve"> Velasquez</v>
      </c>
      <c r="U375" t="str">
        <f t="shared" si="118"/>
        <v>', '</v>
      </c>
      <c r="V375" t="str">
        <f t="shared" si="119"/>
        <v>murillo.daniela@javeriana.edu.co</v>
      </c>
      <c r="W375" t="str">
        <f t="shared" si="120"/>
        <v xml:space="preserve">', </v>
      </c>
      <c r="X375">
        <f t="shared" si="121"/>
        <v>1018486104</v>
      </c>
      <c r="Y375" t="str">
        <f t="shared" si="122"/>
        <v>, '</v>
      </c>
      <c r="Z375" t="str">
        <f t="shared" si="123"/>
        <v>Normal</v>
      </c>
      <c r="AA375" t="str">
        <f t="shared" si="124"/>
        <v>', '</v>
      </c>
      <c r="AB375" t="str">
        <f t="shared" si="125"/>
        <v>Resto de Estudiantes</v>
      </c>
      <c r="AC375" t="str">
        <f t="shared" si="126"/>
        <v>', '</v>
      </c>
      <c r="AD375" t="str">
        <f t="shared" si="127"/>
        <v>Diurna</v>
      </c>
      <c r="AE375" t="str">
        <f t="shared" si="128"/>
        <v>', '</v>
      </c>
      <c r="AF375" t="str">
        <f t="shared" si="129"/>
        <v>N/A</v>
      </c>
      <c r="AG375" t="str">
        <f t="shared" si="130"/>
        <v>', NOW(), NOW())</v>
      </c>
      <c r="AI375" t="str">
        <f t="shared" si="131"/>
        <v>INSERT INTO estudiante (id, nombre, apellido1, apellido2, correo, documento, estado, semestre, jornada, pilo_paga, created_at, updated_at) VALUES (20081852, 'Daniela Andrea', 'Murillo', ' Velasquez', 'murillo.daniela@javeriana.edu.co', 1018486104, 'Normal', 'Resto de Estudiantes', 'Diurna', 'N/A', NOW(), NOW())</v>
      </c>
      <c r="BF375" t="s">
        <v>3811</v>
      </c>
    </row>
    <row r="376" spans="1:58" x14ac:dyDescent="0.25">
      <c r="A376">
        <v>20260969</v>
      </c>
      <c r="B376" t="s">
        <v>1172</v>
      </c>
      <c r="C376" t="s">
        <v>76</v>
      </c>
      <c r="D376" t="s">
        <v>77</v>
      </c>
      <c r="E376" t="s">
        <v>1173</v>
      </c>
      <c r="F376">
        <v>1018506085</v>
      </c>
      <c r="G376" t="s">
        <v>65</v>
      </c>
      <c r="H376" t="s">
        <v>173</v>
      </c>
      <c r="I376" t="s">
        <v>21</v>
      </c>
      <c r="J376" t="s">
        <v>16</v>
      </c>
      <c r="M376" t="str">
        <f t="shared" si="110"/>
        <v>INSERT INTO estudiante (id, nombre, apellido1, apellido2, correo, documento, estado, semestre, jornada, pilo_paga, created_at, updated_at) VALUES (</v>
      </c>
      <c r="N376">
        <f t="shared" si="111"/>
        <v>20260969</v>
      </c>
      <c r="O376" t="str">
        <f t="shared" si="112"/>
        <v>, '</v>
      </c>
      <c r="P376" t="str">
        <f t="shared" si="113"/>
        <v>Karen Dayana</v>
      </c>
      <c r="Q376" t="str">
        <f t="shared" si="114"/>
        <v>', '</v>
      </c>
      <c r="R376" t="str">
        <f t="shared" si="115"/>
        <v>Acosta</v>
      </c>
      <c r="S376" t="str">
        <f t="shared" si="116"/>
        <v>', '</v>
      </c>
      <c r="T376" t="str">
        <f t="shared" si="117"/>
        <v>Rojas</v>
      </c>
      <c r="U376" t="str">
        <f t="shared" si="118"/>
        <v>', '</v>
      </c>
      <c r="V376" t="str">
        <f t="shared" si="119"/>
        <v>karen_acosta@javeriana.edu.co</v>
      </c>
      <c r="W376" t="str">
        <f t="shared" si="120"/>
        <v xml:space="preserve">', </v>
      </c>
      <c r="X376">
        <f t="shared" si="121"/>
        <v>1018506085</v>
      </c>
      <c r="Y376" t="str">
        <f t="shared" si="122"/>
        <v>, '</v>
      </c>
      <c r="Z376" t="str">
        <f t="shared" si="123"/>
        <v>Normal</v>
      </c>
      <c r="AA376" t="str">
        <f t="shared" si="124"/>
        <v>', '</v>
      </c>
      <c r="AB376" t="str">
        <f t="shared" si="125"/>
        <v>Resto de Estudiantes</v>
      </c>
      <c r="AC376" t="str">
        <f t="shared" si="126"/>
        <v>', '</v>
      </c>
      <c r="AD376" t="str">
        <f t="shared" si="127"/>
        <v>Diurna</v>
      </c>
      <c r="AE376" t="str">
        <f t="shared" si="128"/>
        <v>', '</v>
      </c>
      <c r="AF376" t="str">
        <f t="shared" si="129"/>
        <v>N/A</v>
      </c>
      <c r="AG376" t="str">
        <f t="shared" si="130"/>
        <v>', NOW(), NOW())</v>
      </c>
      <c r="AI376" t="str">
        <f t="shared" si="131"/>
        <v>INSERT INTO estudiante (id, nombre, apellido1, apellido2, correo, documento, estado, semestre, jornada, pilo_paga, created_at, updated_at) VALUES (20260969, 'Karen Dayana', 'Acosta', 'Rojas', 'karen_acosta@javeriana.edu.co', 1018506085, 'Normal', 'Resto de Estudiantes', 'Diurna', 'N/A', NOW(), NOW())</v>
      </c>
      <c r="BF376" t="s">
        <v>3811</v>
      </c>
    </row>
    <row r="377" spans="1:58" x14ac:dyDescent="0.25">
      <c r="A377">
        <v>20261493</v>
      </c>
      <c r="B377" t="s">
        <v>890</v>
      </c>
      <c r="C377" t="s">
        <v>1174</v>
      </c>
      <c r="D377" t="s">
        <v>1175</v>
      </c>
      <c r="E377" t="s">
        <v>1176</v>
      </c>
      <c r="F377">
        <v>1098808832</v>
      </c>
      <c r="G377" t="s">
        <v>65</v>
      </c>
      <c r="H377" t="s">
        <v>173</v>
      </c>
      <c r="I377" t="s">
        <v>21</v>
      </c>
      <c r="J377" t="s">
        <v>16</v>
      </c>
      <c r="M377" t="str">
        <f t="shared" si="110"/>
        <v>INSERT INTO estudiante (id, nombre, apellido1, apellido2, correo, documento, estado, semestre, jornada, pilo_paga, created_at, updated_at) VALUES (</v>
      </c>
      <c r="N377">
        <f t="shared" si="111"/>
        <v>20261493</v>
      </c>
      <c r="O377" t="str">
        <f t="shared" si="112"/>
        <v>, '</v>
      </c>
      <c r="P377" t="str">
        <f t="shared" si="113"/>
        <v>Alejandro</v>
      </c>
      <c r="Q377" t="str">
        <f t="shared" si="114"/>
        <v>', '</v>
      </c>
      <c r="R377" t="str">
        <f t="shared" si="115"/>
        <v>Angarita</v>
      </c>
      <c r="S377" t="str">
        <f t="shared" si="116"/>
        <v>', '</v>
      </c>
      <c r="T377" t="str">
        <f t="shared" si="117"/>
        <v>Santander</v>
      </c>
      <c r="U377" t="str">
        <f t="shared" si="118"/>
        <v>', '</v>
      </c>
      <c r="V377" t="str">
        <f t="shared" si="119"/>
        <v>a-angarita@javeriana.edu.co</v>
      </c>
      <c r="W377" t="str">
        <f t="shared" si="120"/>
        <v xml:space="preserve">', </v>
      </c>
      <c r="X377">
        <f t="shared" si="121"/>
        <v>1098808832</v>
      </c>
      <c r="Y377" t="str">
        <f t="shared" si="122"/>
        <v>, '</v>
      </c>
      <c r="Z377" t="str">
        <f t="shared" si="123"/>
        <v>Normal</v>
      </c>
      <c r="AA377" t="str">
        <f t="shared" si="124"/>
        <v>', '</v>
      </c>
      <c r="AB377" t="str">
        <f t="shared" si="125"/>
        <v>Resto de Estudiantes</v>
      </c>
      <c r="AC377" t="str">
        <f t="shared" si="126"/>
        <v>', '</v>
      </c>
      <c r="AD377" t="str">
        <f t="shared" si="127"/>
        <v>Diurna</v>
      </c>
      <c r="AE377" t="str">
        <f t="shared" si="128"/>
        <v>', '</v>
      </c>
      <c r="AF377" t="str">
        <f t="shared" si="129"/>
        <v>N/A</v>
      </c>
      <c r="AG377" t="str">
        <f t="shared" si="130"/>
        <v>', NOW(), NOW())</v>
      </c>
      <c r="AI377" t="str">
        <f t="shared" si="131"/>
        <v>INSERT INTO estudiante (id, nombre, apellido1, apellido2, correo, documento, estado, semestre, jornada, pilo_paga, created_at, updated_at) VALUES (20261493, 'Alejandro', 'Angarita', 'Santander', 'a-angarita@javeriana.edu.co', 1098808832, 'Normal', 'Resto de Estudiantes', 'Diurna', 'N/A', NOW(), NOW())</v>
      </c>
      <c r="BF377" t="s">
        <v>3811</v>
      </c>
    </row>
    <row r="378" spans="1:58" x14ac:dyDescent="0.25">
      <c r="A378">
        <v>20255153</v>
      </c>
      <c r="B378" t="s">
        <v>643</v>
      </c>
      <c r="C378" t="s">
        <v>688</v>
      </c>
      <c r="D378" t="s">
        <v>1177</v>
      </c>
      <c r="E378" t="s">
        <v>1178</v>
      </c>
      <c r="F378">
        <v>1144091053</v>
      </c>
      <c r="G378" t="s">
        <v>65</v>
      </c>
      <c r="H378" t="s">
        <v>173</v>
      </c>
      <c r="I378" t="s">
        <v>21</v>
      </c>
      <c r="J378" t="s">
        <v>16</v>
      </c>
      <c r="M378" t="str">
        <f t="shared" si="110"/>
        <v>INSERT INTO estudiante (id, nombre, apellido1, apellido2, correo, documento, estado, semestre, jornada, pilo_paga, created_at, updated_at) VALUES (</v>
      </c>
      <c r="N378">
        <f t="shared" si="111"/>
        <v>20255153</v>
      </c>
      <c r="O378" t="str">
        <f t="shared" si="112"/>
        <v>, '</v>
      </c>
      <c r="P378" t="str">
        <f t="shared" si="113"/>
        <v>Esteban</v>
      </c>
      <c r="Q378" t="str">
        <f t="shared" si="114"/>
        <v>', '</v>
      </c>
      <c r="R378" t="str">
        <f t="shared" si="115"/>
        <v>Angel</v>
      </c>
      <c r="S378" t="str">
        <f t="shared" si="116"/>
        <v>', '</v>
      </c>
      <c r="T378" t="str">
        <f t="shared" si="117"/>
        <v>Orozco</v>
      </c>
      <c r="U378" t="str">
        <f t="shared" si="118"/>
        <v>', '</v>
      </c>
      <c r="V378" t="str">
        <f t="shared" si="119"/>
        <v>esteban.angel@javeriana.edu.co</v>
      </c>
      <c r="W378" t="str">
        <f t="shared" si="120"/>
        <v xml:space="preserve">', </v>
      </c>
      <c r="X378">
        <f t="shared" si="121"/>
        <v>1144091053</v>
      </c>
      <c r="Y378" t="str">
        <f t="shared" si="122"/>
        <v>, '</v>
      </c>
      <c r="Z378" t="str">
        <f t="shared" si="123"/>
        <v>Normal</v>
      </c>
      <c r="AA378" t="str">
        <f t="shared" si="124"/>
        <v>', '</v>
      </c>
      <c r="AB378" t="str">
        <f t="shared" si="125"/>
        <v>Resto de Estudiantes</v>
      </c>
      <c r="AC378" t="str">
        <f t="shared" si="126"/>
        <v>', '</v>
      </c>
      <c r="AD378" t="str">
        <f t="shared" si="127"/>
        <v>Diurna</v>
      </c>
      <c r="AE378" t="str">
        <f t="shared" si="128"/>
        <v>', '</v>
      </c>
      <c r="AF378" t="str">
        <f t="shared" si="129"/>
        <v>N/A</v>
      </c>
      <c r="AG378" t="str">
        <f t="shared" si="130"/>
        <v>', NOW(), NOW())</v>
      </c>
      <c r="AI378" t="str">
        <f t="shared" si="131"/>
        <v>INSERT INTO estudiante (id, nombre, apellido1, apellido2, correo, documento, estado, semestre, jornada, pilo_paga, created_at, updated_at) VALUES (20255153, 'Esteban', 'Angel', 'Orozco', 'esteban.angel@javeriana.edu.co', 1144091053, 'Normal', 'Resto de Estudiantes', 'Diurna', 'N/A', NOW(), NOW())</v>
      </c>
      <c r="BF378" t="s">
        <v>3811</v>
      </c>
    </row>
    <row r="379" spans="1:58" x14ac:dyDescent="0.25">
      <c r="A379">
        <v>20258713</v>
      </c>
      <c r="B379" t="s">
        <v>1071</v>
      </c>
      <c r="C379" t="s">
        <v>1179</v>
      </c>
      <c r="D379" t="s">
        <v>933</v>
      </c>
      <c r="E379" t="s">
        <v>1180</v>
      </c>
      <c r="F379">
        <v>1019120267</v>
      </c>
      <c r="G379" t="s">
        <v>65</v>
      </c>
      <c r="H379" t="s">
        <v>173</v>
      </c>
      <c r="I379" t="s">
        <v>21</v>
      </c>
      <c r="J379" t="s">
        <v>16</v>
      </c>
      <c r="M379" t="str">
        <f t="shared" si="110"/>
        <v>INSERT INTO estudiante (id, nombre, apellido1, apellido2, correo, documento, estado, semestre, jornada, pilo_paga, created_at, updated_at) VALUES (</v>
      </c>
      <c r="N379">
        <f t="shared" si="111"/>
        <v>20258713</v>
      </c>
      <c r="O379" t="str">
        <f t="shared" si="112"/>
        <v>, '</v>
      </c>
      <c r="P379" t="str">
        <f t="shared" si="113"/>
        <v>Juan Felipe</v>
      </c>
      <c r="Q379" t="str">
        <f t="shared" si="114"/>
        <v>', '</v>
      </c>
      <c r="R379" t="str">
        <f t="shared" si="115"/>
        <v>Gallo</v>
      </c>
      <c r="S379" t="str">
        <f t="shared" si="116"/>
        <v>', '</v>
      </c>
      <c r="T379" t="str">
        <f t="shared" si="117"/>
        <v>DIaz</v>
      </c>
      <c r="U379" t="str">
        <f t="shared" si="118"/>
        <v>', '</v>
      </c>
      <c r="V379" t="str">
        <f t="shared" si="119"/>
        <v>juan.gallo@javeriana.edu.co</v>
      </c>
      <c r="W379" t="str">
        <f t="shared" si="120"/>
        <v xml:space="preserve">', </v>
      </c>
      <c r="X379">
        <f t="shared" si="121"/>
        <v>1019120267</v>
      </c>
      <c r="Y379" t="str">
        <f t="shared" si="122"/>
        <v>, '</v>
      </c>
      <c r="Z379" t="str">
        <f t="shared" si="123"/>
        <v>Normal</v>
      </c>
      <c r="AA379" t="str">
        <f t="shared" si="124"/>
        <v>', '</v>
      </c>
      <c r="AB379" t="str">
        <f t="shared" si="125"/>
        <v>Resto de Estudiantes</v>
      </c>
      <c r="AC379" t="str">
        <f t="shared" si="126"/>
        <v>', '</v>
      </c>
      <c r="AD379" t="str">
        <f t="shared" si="127"/>
        <v>Diurna</v>
      </c>
      <c r="AE379" t="str">
        <f t="shared" si="128"/>
        <v>', '</v>
      </c>
      <c r="AF379" t="str">
        <f t="shared" si="129"/>
        <v>N/A</v>
      </c>
      <c r="AG379" t="str">
        <f t="shared" si="130"/>
        <v>', NOW(), NOW())</v>
      </c>
      <c r="AI379" t="str">
        <f t="shared" si="131"/>
        <v>INSERT INTO estudiante (id, nombre, apellido1, apellido2, correo, documento, estado, semestre, jornada, pilo_paga, created_at, updated_at) VALUES (20258713, 'Juan Felipe', 'Gallo', 'DIaz', 'juan.gallo@javeriana.edu.co', 1019120267, 'Normal', 'Resto de Estudiantes', 'Diurna', 'N/A', NOW(), NOW())</v>
      </c>
      <c r="BF379" t="s">
        <v>3811</v>
      </c>
    </row>
    <row r="380" spans="1:58" x14ac:dyDescent="0.25">
      <c r="A380">
        <v>20079637</v>
      </c>
      <c r="B380" t="s">
        <v>1181</v>
      </c>
      <c r="C380" t="s">
        <v>1182</v>
      </c>
      <c r="D380" t="s">
        <v>1183</v>
      </c>
      <c r="E380" t="s">
        <v>1184</v>
      </c>
      <c r="F380">
        <v>1032483038</v>
      </c>
      <c r="G380" t="s">
        <v>65</v>
      </c>
      <c r="H380" t="s">
        <v>173</v>
      </c>
      <c r="I380" t="s">
        <v>21</v>
      </c>
      <c r="J380" t="s">
        <v>16</v>
      </c>
      <c r="M380" t="str">
        <f t="shared" si="110"/>
        <v>INSERT INTO estudiante (id, nombre, apellido1, apellido2, correo, documento, estado, semestre, jornada, pilo_paga, created_at, updated_at) VALUES (</v>
      </c>
      <c r="N380">
        <f t="shared" si="111"/>
        <v>20079637</v>
      </c>
      <c r="O380" t="str">
        <f t="shared" si="112"/>
        <v>, '</v>
      </c>
      <c r="P380" t="str">
        <f t="shared" si="113"/>
        <v>Jose Alejandro</v>
      </c>
      <c r="Q380" t="str">
        <f t="shared" si="114"/>
        <v>', '</v>
      </c>
      <c r="R380" t="str">
        <f t="shared" si="115"/>
        <v>Giron</v>
      </c>
      <c r="S380" t="str">
        <f t="shared" si="116"/>
        <v>', '</v>
      </c>
      <c r="T380" t="str">
        <f t="shared" si="117"/>
        <v>Corso</v>
      </c>
      <c r="U380" t="str">
        <f t="shared" si="118"/>
        <v>', '</v>
      </c>
      <c r="V380" t="str">
        <f t="shared" si="119"/>
        <v>gironj@javeriana.edu.co</v>
      </c>
      <c r="W380" t="str">
        <f t="shared" si="120"/>
        <v xml:space="preserve">', </v>
      </c>
      <c r="X380">
        <f t="shared" si="121"/>
        <v>1032483038</v>
      </c>
      <c r="Y380" t="str">
        <f t="shared" si="122"/>
        <v>, '</v>
      </c>
      <c r="Z380" t="str">
        <f t="shared" si="123"/>
        <v>Normal</v>
      </c>
      <c r="AA380" t="str">
        <f t="shared" si="124"/>
        <v>', '</v>
      </c>
      <c r="AB380" t="str">
        <f t="shared" si="125"/>
        <v>Resto de Estudiantes</v>
      </c>
      <c r="AC380" t="str">
        <f t="shared" si="126"/>
        <v>', '</v>
      </c>
      <c r="AD380" t="str">
        <f t="shared" si="127"/>
        <v>Diurna</v>
      </c>
      <c r="AE380" t="str">
        <f t="shared" si="128"/>
        <v>', '</v>
      </c>
      <c r="AF380" t="str">
        <f t="shared" si="129"/>
        <v>N/A</v>
      </c>
      <c r="AG380" t="str">
        <f t="shared" si="130"/>
        <v>', NOW(), NOW())</v>
      </c>
      <c r="AI380" t="str">
        <f t="shared" si="131"/>
        <v>INSERT INTO estudiante (id, nombre, apellido1, apellido2, correo, documento, estado, semestre, jornada, pilo_paga, created_at, updated_at) VALUES (20079637, 'Jose Alejandro', 'Giron', 'Corso', 'gironj@javeriana.edu.co', 1032483038, 'Normal', 'Resto de Estudiantes', 'Diurna', 'N/A', NOW(), NOW())</v>
      </c>
      <c r="BF380" t="s">
        <v>3811</v>
      </c>
    </row>
    <row r="381" spans="1:58" x14ac:dyDescent="0.25">
      <c r="A381">
        <v>20246799</v>
      </c>
      <c r="B381" t="s">
        <v>1185</v>
      </c>
      <c r="C381" t="s">
        <v>1186</v>
      </c>
      <c r="D381" t="s">
        <v>392</v>
      </c>
      <c r="E381" t="s">
        <v>1187</v>
      </c>
      <c r="F381">
        <v>1020817182</v>
      </c>
      <c r="G381" t="s">
        <v>65</v>
      </c>
      <c r="H381" t="s">
        <v>173</v>
      </c>
      <c r="I381" t="s">
        <v>21</v>
      </c>
      <c r="J381" t="s">
        <v>16</v>
      </c>
      <c r="M381" t="str">
        <f t="shared" si="110"/>
        <v>INSERT INTO estudiante (id, nombre, apellido1, apellido2, correo, documento, estado, semestre, jornada, pilo_paga, created_at, updated_at) VALUES (</v>
      </c>
      <c r="N381">
        <f t="shared" si="111"/>
        <v>20246799</v>
      </c>
      <c r="O381" t="str">
        <f t="shared" si="112"/>
        <v>, '</v>
      </c>
      <c r="P381" t="str">
        <f t="shared" si="113"/>
        <v xml:space="preserve">Hector Andres </v>
      </c>
      <c r="Q381" t="str">
        <f t="shared" si="114"/>
        <v>', '</v>
      </c>
      <c r="R381" t="str">
        <f t="shared" si="115"/>
        <v>Vanegas</v>
      </c>
      <c r="S381" t="str">
        <f t="shared" si="116"/>
        <v>', '</v>
      </c>
      <c r="T381" t="str">
        <f t="shared" si="117"/>
        <v>Romero</v>
      </c>
      <c r="U381" t="str">
        <f t="shared" si="118"/>
        <v>', '</v>
      </c>
      <c r="V381" t="str">
        <f t="shared" si="119"/>
        <v>vanegashector@javeriana.edu.co</v>
      </c>
      <c r="W381" t="str">
        <f t="shared" si="120"/>
        <v xml:space="preserve">', </v>
      </c>
      <c r="X381">
        <f t="shared" si="121"/>
        <v>1020817182</v>
      </c>
      <c r="Y381" t="str">
        <f t="shared" si="122"/>
        <v>, '</v>
      </c>
      <c r="Z381" t="str">
        <f t="shared" si="123"/>
        <v>Normal</v>
      </c>
      <c r="AA381" t="str">
        <f t="shared" si="124"/>
        <v>', '</v>
      </c>
      <c r="AB381" t="str">
        <f t="shared" si="125"/>
        <v>Resto de Estudiantes</v>
      </c>
      <c r="AC381" t="str">
        <f t="shared" si="126"/>
        <v>', '</v>
      </c>
      <c r="AD381" t="str">
        <f t="shared" si="127"/>
        <v>Diurna</v>
      </c>
      <c r="AE381" t="str">
        <f t="shared" si="128"/>
        <v>', '</v>
      </c>
      <c r="AF381" t="str">
        <f t="shared" si="129"/>
        <v>N/A</v>
      </c>
      <c r="AG381" t="str">
        <f t="shared" si="130"/>
        <v>', NOW(), NOW())</v>
      </c>
      <c r="AI381" t="str">
        <f t="shared" si="131"/>
        <v>INSERT INTO estudiante (id, nombre, apellido1, apellido2, correo, documento, estado, semestre, jornada, pilo_paga, created_at, updated_at) VALUES (20246799, 'Hector Andres ', 'Vanegas', 'Romero', 'vanegashector@javeriana.edu.co', 1020817182, 'Normal', 'Resto de Estudiantes', 'Diurna', 'N/A', NOW(), NOW())</v>
      </c>
      <c r="BF381" t="s">
        <v>3811</v>
      </c>
    </row>
    <row r="382" spans="1:58" x14ac:dyDescent="0.25">
      <c r="A382">
        <v>20113512</v>
      </c>
      <c r="B382" t="s">
        <v>1188</v>
      </c>
      <c r="C382" t="s">
        <v>936</v>
      </c>
      <c r="D382" t="s">
        <v>80</v>
      </c>
      <c r="E382" t="s">
        <v>1189</v>
      </c>
      <c r="F382">
        <v>1032490280</v>
      </c>
      <c r="G382" t="s">
        <v>65</v>
      </c>
      <c r="H382" t="s">
        <v>173</v>
      </c>
      <c r="I382" t="s">
        <v>21</v>
      </c>
      <c r="J382" t="s">
        <v>16</v>
      </c>
      <c r="M382" t="str">
        <f t="shared" si="110"/>
        <v>INSERT INTO estudiante (id, nombre, apellido1, apellido2, correo, documento, estado, semestre, jornada, pilo_paga, created_at, updated_at) VALUES (</v>
      </c>
      <c r="N382">
        <f t="shared" si="111"/>
        <v>20113512</v>
      </c>
      <c r="O382" t="str">
        <f t="shared" si="112"/>
        <v>, '</v>
      </c>
      <c r="P382" t="str">
        <f t="shared" si="113"/>
        <v>Laura Estefania</v>
      </c>
      <c r="Q382" t="str">
        <f t="shared" si="114"/>
        <v>', '</v>
      </c>
      <c r="R382" t="str">
        <f t="shared" si="115"/>
        <v>Fonseca</v>
      </c>
      <c r="S382" t="str">
        <f t="shared" si="116"/>
        <v>', '</v>
      </c>
      <c r="T382" t="str">
        <f t="shared" si="117"/>
        <v>Rodriguez</v>
      </c>
      <c r="U382" t="str">
        <f t="shared" si="118"/>
        <v>', '</v>
      </c>
      <c r="V382" t="str">
        <f t="shared" si="119"/>
        <v>lfonsecar@javeriana.edu.co</v>
      </c>
      <c r="W382" t="str">
        <f t="shared" si="120"/>
        <v xml:space="preserve">', </v>
      </c>
      <c r="X382">
        <f t="shared" si="121"/>
        <v>1032490280</v>
      </c>
      <c r="Y382" t="str">
        <f t="shared" si="122"/>
        <v>, '</v>
      </c>
      <c r="Z382" t="str">
        <f t="shared" si="123"/>
        <v>Normal</v>
      </c>
      <c r="AA382" t="str">
        <f t="shared" si="124"/>
        <v>', '</v>
      </c>
      <c r="AB382" t="str">
        <f t="shared" si="125"/>
        <v>Resto de Estudiantes</v>
      </c>
      <c r="AC382" t="str">
        <f t="shared" si="126"/>
        <v>', '</v>
      </c>
      <c r="AD382" t="str">
        <f t="shared" si="127"/>
        <v>Diurna</v>
      </c>
      <c r="AE382" t="str">
        <f t="shared" si="128"/>
        <v>', '</v>
      </c>
      <c r="AF382" t="str">
        <f t="shared" si="129"/>
        <v>N/A</v>
      </c>
      <c r="AG382" t="str">
        <f t="shared" si="130"/>
        <v>', NOW(), NOW())</v>
      </c>
      <c r="AI382" t="str">
        <f t="shared" si="131"/>
        <v>INSERT INTO estudiante (id, nombre, apellido1, apellido2, correo, documento, estado, semestre, jornada, pilo_paga, created_at, updated_at) VALUES (20113512, 'Laura Estefania', 'Fonseca', 'Rodriguez', 'lfonsecar@javeriana.edu.co', 1032490280, 'Normal', 'Resto de Estudiantes', 'Diurna', 'N/A', NOW(), NOW())</v>
      </c>
      <c r="BF382" t="s">
        <v>3811</v>
      </c>
    </row>
    <row r="383" spans="1:58" x14ac:dyDescent="0.25">
      <c r="A383">
        <v>20145320</v>
      </c>
      <c r="B383" t="s">
        <v>1190</v>
      </c>
      <c r="C383" t="s">
        <v>76</v>
      </c>
      <c r="D383" t="s">
        <v>1191</v>
      </c>
      <c r="E383" t="s">
        <v>1192</v>
      </c>
      <c r="F383">
        <v>1032491690</v>
      </c>
      <c r="G383" t="s">
        <v>65</v>
      </c>
      <c r="H383" t="s">
        <v>173</v>
      </c>
      <c r="I383" t="s">
        <v>21</v>
      </c>
      <c r="J383" t="s">
        <v>16</v>
      </c>
      <c r="M383" t="str">
        <f t="shared" si="110"/>
        <v>INSERT INTO estudiante (id, nombre, apellido1, apellido2, correo, documento, estado, semestre, jornada, pilo_paga, created_at, updated_at) VALUES (</v>
      </c>
      <c r="N383">
        <f t="shared" si="111"/>
        <v>20145320</v>
      </c>
      <c r="O383" t="str">
        <f t="shared" si="112"/>
        <v>, '</v>
      </c>
      <c r="P383" t="str">
        <f t="shared" si="113"/>
        <v xml:space="preserve">David Fernando </v>
      </c>
      <c r="Q383" t="str">
        <f t="shared" si="114"/>
        <v>', '</v>
      </c>
      <c r="R383" t="str">
        <f t="shared" si="115"/>
        <v>Acosta</v>
      </c>
      <c r="S383" t="str">
        <f t="shared" si="116"/>
        <v>', '</v>
      </c>
      <c r="T383" t="str">
        <f t="shared" si="117"/>
        <v>Aguilar</v>
      </c>
      <c r="U383" t="str">
        <f t="shared" si="118"/>
        <v>', '</v>
      </c>
      <c r="V383" t="str">
        <f t="shared" si="119"/>
        <v>acosta_david@javeriana.edu.co</v>
      </c>
      <c r="W383" t="str">
        <f t="shared" si="120"/>
        <v xml:space="preserve">', </v>
      </c>
      <c r="X383">
        <f t="shared" si="121"/>
        <v>1032491690</v>
      </c>
      <c r="Y383" t="str">
        <f t="shared" si="122"/>
        <v>, '</v>
      </c>
      <c r="Z383" t="str">
        <f t="shared" si="123"/>
        <v>Normal</v>
      </c>
      <c r="AA383" t="str">
        <f t="shared" si="124"/>
        <v>', '</v>
      </c>
      <c r="AB383" t="str">
        <f t="shared" si="125"/>
        <v>Resto de Estudiantes</v>
      </c>
      <c r="AC383" t="str">
        <f t="shared" si="126"/>
        <v>', '</v>
      </c>
      <c r="AD383" t="str">
        <f t="shared" si="127"/>
        <v>Diurna</v>
      </c>
      <c r="AE383" t="str">
        <f t="shared" si="128"/>
        <v>', '</v>
      </c>
      <c r="AF383" t="str">
        <f t="shared" si="129"/>
        <v>N/A</v>
      </c>
      <c r="AG383" t="str">
        <f t="shared" si="130"/>
        <v>', NOW(), NOW())</v>
      </c>
      <c r="AI383" t="str">
        <f t="shared" si="131"/>
        <v>INSERT INTO estudiante (id, nombre, apellido1, apellido2, correo, documento, estado, semestre, jornada, pilo_paga, created_at, updated_at) VALUES (20145320, 'David Fernando ', 'Acosta', 'Aguilar', 'acosta_david@javeriana.edu.co', 1032491690, 'Normal', 'Resto de Estudiantes', 'Diurna', 'N/A', NOW(), NOW())</v>
      </c>
      <c r="BF383" t="s">
        <v>3811</v>
      </c>
    </row>
    <row r="384" spans="1:58" x14ac:dyDescent="0.25">
      <c r="A384">
        <v>20246652</v>
      </c>
      <c r="B384" t="s">
        <v>1193</v>
      </c>
      <c r="C384" t="s">
        <v>76</v>
      </c>
      <c r="D384" t="s">
        <v>77</v>
      </c>
      <c r="E384" t="s">
        <v>1194</v>
      </c>
      <c r="F384">
        <v>1032469917</v>
      </c>
      <c r="G384" t="s">
        <v>65</v>
      </c>
      <c r="H384" t="s">
        <v>173</v>
      </c>
      <c r="I384" t="s">
        <v>21</v>
      </c>
      <c r="J384" t="s">
        <v>16</v>
      </c>
      <c r="M384" t="str">
        <f t="shared" si="110"/>
        <v>INSERT INTO estudiante (id, nombre, apellido1, apellido2, correo, documento, estado, semestre, jornada, pilo_paga, created_at, updated_at) VALUES (</v>
      </c>
      <c r="N384">
        <f t="shared" si="111"/>
        <v>20246652</v>
      </c>
      <c r="O384" t="str">
        <f t="shared" si="112"/>
        <v>, '</v>
      </c>
      <c r="P384" t="str">
        <f t="shared" si="113"/>
        <v xml:space="preserve">Luis Felipe </v>
      </c>
      <c r="Q384" t="str">
        <f t="shared" si="114"/>
        <v>', '</v>
      </c>
      <c r="R384" t="str">
        <f t="shared" si="115"/>
        <v>Acosta</v>
      </c>
      <c r="S384" t="str">
        <f t="shared" si="116"/>
        <v>', '</v>
      </c>
      <c r="T384" t="str">
        <f t="shared" si="117"/>
        <v>Rojas</v>
      </c>
      <c r="U384" t="str">
        <f t="shared" si="118"/>
        <v>', '</v>
      </c>
      <c r="V384" t="str">
        <f t="shared" si="119"/>
        <v>l_acosta@javeriana.edu.co</v>
      </c>
      <c r="W384" t="str">
        <f t="shared" si="120"/>
        <v xml:space="preserve">', </v>
      </c>
      <c r="X384">
        <f t="shared" si="121"/>
        <v>1032469917</v>
      </c>
      <c r="Y384" t="str">
        <f t="shared" si="122"/>
        <v>, '</v>
      </c>
      <c r="Z384" t="str">
        <f t="shared" si="123"/>
        <v>Normal</v>
      </c>
      <c r="AA384" t="str">
        <f t="shared" si="124"/>
        <v>', '</v>
      </c>
      <c r="AB384" t="str">
        <f t="shared" si="125"/>
        <v>Resto de Estudiantes</v>
      </c>
      <c r="AC384" t="str">
        <f t="shared" si="126"/>
        <v>', '</v>
      </c>
      <c r="AD384" t="str">
        <f t="shared" si="127"/>
        <v>Diurna</v>
      </c>
      <c r="AE384" t="str">
        <f t="shared" si="128"/>
        <v>', '</v>
      </c>
      <c r="AF384" t="str">
        <f t="shared" si="129"/>
        <v>N/A</v>
      </c>
      <c r="AG384" t="str">
        <f t="shared" si="130"/>
        <v>', NOW(), NOW())</v>
      </c>
      <c r="AI384" t="str">
        <f t="shared" si="131"/>
        <v>INSERT INTO estudiante (id, nombre, apellido1, apellido2, correo, documento, estado, semestre, jornada, pilo_paga, created_at, updated_at) VALUES (20246652, 'Luis Felipe ', 'Acosta', 'Rojas', 'l_acosta@javeriana.edu.co', 1032469917, 'Normal', 'Resto de Estudiantes', 'Diurna', 'N/A', NOW(), NOW())</v>
      </c>
      <c r="BF384" t="s">
        <v>3811</v>
      </c>
    </row>
    <row r="385" spans="1:58" x14ac:dyDescent="0.25">
      <c r="A385">
        <v>20139058</v>
      </c>
      <c r="B385" t="s">
        <v>1195</v>
      </c>
      <c r="C385" t="s">
        <v>825</v>
      </c>
      <c r="D385" t="s">
        <v>1196</v>
      </c>
      <c r="E385" t="s">
        <v>1197</v>
      </c>
      <c r="F385">
        <v>1126788132</v>
      </c>
      <c r="G385" t="s">
        <v>65</v>
      </c>
      <c r="H385" t="s">
        <v>173</v>
      </c>
      <c r="I385" t="s">
        <v>21</v>
      </c>
      <c r="J385" t="s">
        <v>16</v>
      </c>
      <c r="M385" t="str">
        <f t="shared" si="110"/>
        <v>INSERT INTO estudiante (id, nombre, apellido1, apellido2, correo, documento, estado, semestre, jornada, pilo_paga, created_at, updated_at) VALUES (</v>
      </c>
      <c r="N385">
        <f t="shared" si="111"/>
        <v>20139058</v>
      </c>
      <c r="O385" t="str">
        <f t="shared" si="112"/>
        <v>, '</v>
      </c>
      <c r="P385" t="str">
        <f t="shared" si="113"/>
        <v xml:space="preserve">Sofia  </v>
      </c>
      <c r="Q385" t="str">
        <f t="shared" si="114"/>
        <v>', '</v>
      </c>
      <c r="R385" t="str">
        <f t="shared" si="115"/>
        <v>Aguilera</v>
      </c>
      <c r="S385" t="str">
        <f t="shared" si="116"/>
        <v>', '</v>
      </c>
      <c r="T385" t="str">
        <f t="shared" si="117"/>
        <v>Cerra</v>
      </c>
      <c r="U385" t="str">
        <f t="shared" si="118"/>
        <v>', '</v>
      </c>
      <c r="V385" t="str">
        <f t="shared" si="119"/>
        <v>s_aguilera@javeriana.edu.co</v>
      </c>
      <c r="W385" t="str">
        <f t="shared" si="120"/>
        <v xml:space="preserve">', </v>
      </c>
      <c r="X385">
        <f t="shared" si="121"/>
        <v>1126788132</v>
      </c>
      <c r="Y385" t="str">
        <f t="shared" si="122"/>
        <v>, '</v>
      </c>
      <c r="Z385" t="str">
        <f t="shared" si="123"/>
        <v>Normal</v>
      </c>
      <c r="AA385" t="str">
        <f t="shared" si="124"/>
        <v>', '</v>
      </c>
      <c r="AB385" t="str">
        <f t="shared" si="125"/>
        <v>Resto de Estudiantes</v>
      </c>
      <c r="AC385" t="str">
        <f t="shared" si="126"/>
        <v>', '</v>
      </c>
      <c r="AD385" t="str">
        <f t="shared" si="127"/>
        <v>Diurna</v>
      </c>
      <c r="AE385" t="str">
        <f t="shared" si="128"/>
        <v>', '</v>
      </c>
      <c r="AF385" t="str">
        <f t="shared" si="129"/>
        <v>N/A</v>
      </c>
      <c r="AG385" t="str">
        <f t="shared" si="130"/>
        <v>', NOW(), NOW())</v>
      </c>
      <c r="AI385" t="str">
        <f t="shared" si="131"/>
        <v>INSERT INTO estudiante (id, nombre, apellido1, apellido2, correo, documento, estado, semestre, jornada, pilo_paga, created_at, updated_at) VALUES (20139058, 'Sofia  ', 'Aguilera', 'Cerra', 's_aguilera@javeriana.edu.co', 1126788132, 'Normal', 'Resto de Estudiantes', 'Diurna', 'N/A', NOW(), NOW())</v>
      </c>
      <c r="BF385" t="s">
        <v>3811</v>
      </c>
    </row>
    <row r="386" spans="1:58" x14ac:dyDescent="0.25">
      <c r="A386">
        <v>20151726</v>
      </c>
      <c r="B386" t="s">
        <v>1198</v>
      </c>
      <c r="C386" t="s">
        <v>1199</v>
      </c>
      <c r="D386" t="s">
        <v>1164</v>
      </c>
      <c r="E386" t="s">
        <v>1200</v>
      </c>
      <c r="F386">
        <v>1020818013</v>
      </c>
      <c r="G386" t="s">
        <v>65</v>
      </c>
      <c r="H386" t="s">
        <v>173</v>
      </c>
      <c r="I386" t="s">
        <v>21</v>
      </c>
      <c r="J386" t="s">
        <v>16</v>
      </c>
      <c r="M386" t="str">
        <f t="shared" si="110"/>
        <v>INSERT INTO estudiante (id, nombre, apellido1, apellido2, correo, documento, estado, semestre, jornada, pilo_paga, created_at, updated_at) VALUES (</v>
      </c>
      <c r="N386">
        <f t="shared" si="111"/>
        <v>20151726</v>
      </c>
      <c r="O386" t="str">
        <f t="shared" si="112"/>
        <v>, '</v>
      </c>
      <c r="P386" t="str">
        <f t="shared" si="113"/>
        <v xml:space="preserve">Joan SebastiAn </v>
      </c>
      <c r="Q386" t="str">
        <f t="shared" si="114"/>
        <v>', '</v>
      </c>
      <c r="R386" t="str">
        <f t="shared" si="115"/>
        <v>Alaix</v>
      </c>
      <c r="S386" t="str">
        <f t="shared" si="116"/>
        <v>', '</v>
      </c>
      <c r="T386" t="str">
        <f t="shared" si="117"/>
        <v>Cardona</v>
      </c>
      <c r="U386" t="str">
        <f t="shared" si="118"/>
        <v>', '</v>
      </c>
      <c r="V386" t="str">
        <f t="shared" si="119"/>
        <v>alaix_joan@javeriana.edu.co</v>
      </c>
      <c r="W386" t="str">
        <f t="shared" si="120"/>
        <v xml:space="preserve">', </v>
      </c>
      <c r="X386">
        <f t="shared" si="121"/>
        <v>1020818013</v>
      </c>
      <c r="Y386" t="str">
        <f t="shared" si="122"/>
        <v>, '</v>
      </c>
      <c r="Z386" t="str">
        <f t="shared" si="123"/>
        <v>Normal</v>
      </c>
      <c r="AA386" t="str">
        <f t="shared" si="124"/>
        <v>', '</v>
      </c>
      <c r="AB386" t="str">
        <f t="shared" si="125"/>
        <v>Resto de Estudiantes</v>
      </c>
      <c r="AC386" t="str">
        <f t="shared" si="126"/>
        <v>', '</v>
      </c>
      <c r="AD386" t="str">
        <f t="shared" si="127"/>
        <v>Diurna</v>
      </c>
      <c r="AE386" t="str">
        <f t="shared" si="128"/>
        <v>', '</v>
      </c>
      <c r="AF386" t="str">
        <f t="shared" si="129"/>
        <v>N/A</v>
      </c>
      <c r="AG386" t="str">
        <f t="shared" si="130"/>
        <v>', NOW(), NOW())</v>
      </c>
      <c r="AI386" t="str">
        <f t="shared" si="131"/>
        <v>INSERT INTO estudiante (id, nombre, apellido1, apellido2, correo, documento, estado, semestre, jornada, pilo_paga, created_at, updated_at) VALUES (20151726, 'Joan SebastiAn ', 'Alaix', 'Cardona', 'alaix_joan@javeriana.edu.co', 1020818013, 'Normal', 'Resto de Estudiantes', 'Diurna', 'N/A', NOW(), NOW())</v>
      </c>
      <c r="BF386" t="s">
        <v>3811</v>
      </c>
    </row>
    <row r="387" spans="1:58" x14ac:dyDescent="0.25">
      <c r="A387">
        <v>20155010</v>
      </c>
      <c r="B387" t="s">
        <v>1201</v>
      </c>
      <c r="C387" t="s">
        <v>444</v>
      </c>
      <c r="D387" t="s">
        <v>1202</v>
      </c>
      <c r="E387" t="s">
        <v>1203</v>
      </c>
      <c r="F387">
        <v>1020823306</v>
      </c>
      <c r="G387" t="s">
        <v>65</v>
      </c>
      <c r="H387" t="s">
        <v>173</v>
      </c>
      <c r="I387" t="s">
        <v>21</v>
      </c>
      <c r="J387" t="s">
        <v>16</v>
      </c>
      <c r="M387" t="str">
        <f t="shared" ref="M387:M450" si="132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387">
        <f t="shared" ref="N387:N450" si="133">A387</f>
        <v>20155010</v>
      </c>
      <c r="O387" t="str">
        <f t="shared" ref="O387:O450" si="134">CONCATENATE(", '")</f>
        <v>, '</v>
      </c>
      <c r="P387" t="str">
        <f t="shared" ref="P387:P450" si="135">B387</f>
        <v xml:space="preserve">Nicolas  </v>
      </c>
      <c r="Q387" t="str">
        <f t="shared" ref="Q387:Q450" si="136">CONCATENATE("', '")</f>
        <v>', '</v>
      </c>
      <c r="R387" t="str">
        <f t="shared" ref="R387:R450" si="137">C387</f>
        <v>Alonso</v>
      </c>
      <c r="S387" t="str">
        <f t="shared" ref="S387:S450" si="138">CONCATENATE("', '")</f>
        <v>', '</v>
      </c>
      <c r="T387" t="str">
        <f t="shared" ref="T387:T450" si="139">D387</f>
        <v>Betancourt</v>
      </c>
      <c r="U387" t="str">
        <f t="shared" ref="U387:U450" si="140">CONCATENATE("', '")</f>
        <v>', '</v>
      </c>
      <c r="V387" t="str">
        <f t="shared" ref="V387:V450" si="141">E387</f>
        <v>alonso_nicolas@javeriana.edu.co</v>
      </c>
      <c r="W387" t="str">
        <f t="shared" ref="W387:W450" si="142">CONCATENATE("', ")</f>
        <v xml:space="preserve">', </v>
      </c>
      <c r="X387">
        <f t="shared" ref="X387:X450" si="143">F387</f>
        <v>1020823306</v>
      </c>
      <c r="Y387" t="str">
        <f t="shared" ref="Y387:Y450" si="144">CONCATENATE(", '")</f>
        <v>, '</v>
      </c>
      <c r="Z387" t="str">
        <f t="shared" ref="Z387:Z450" si="145">G387</f>
        <v>Normal</v>
      </c>
      <c r="AA387" t="str">
        <f t="shared" ref="AA387:AA450" si="146">CONCATENATE("', '")</f>
        <v>', '</v>
      </c>
      <c r="AB387" t="str">
        <f t="shared" ref="AB387:AB450" si="147">H387</f>
        <v>Resto de Estudiantes</v>
      </c>
      <c r="AC387" t="str">
        <f t="shared" ref="AC387:AC450" si="148">CONCATENATE("', '")</f>
        <v>', '</v>
      </c>
      <c r="AD387" t="str">
        <f t="shared" ref="AD387:AD450" si="149">I387</f>
        <v>Diurna</v>
      </c>
      <c r="AE387" t="str">
        <f t="shared" ref="AE387:AE450" si="150">CONCATENATE("', '")</f>
        <v>', '</v>
      </c>
      <c r="AF387" t="str">
        <f t="shared" ref="AF387:AF450" si="151">J387</f>
        <v>N/A</v>
      </c>
      <c r="AG387" t="str">
        <f t="shared" ref="AG387:AG450" si="152">CONCATENATE("', NOW(), NOW())")</f>
        <v>', NOW(), NOW())</v>
      </c>
      <c r="AI387" t="str">
        <f t="shared" ref="AI387:AI450" si="153">CONCATENATE(M387,N387,O387,P387,Q387,R387,S387,T387,U387,V387,W387,X387,Y387,Z387,AA387,AB387,AC387,AD387,AE387,AF387,AG387)</f>
        <v>INSERT INTO estudiante (id, nombre, apellido1, apellido2, correo, documento, estado, semestre, jornada, pilo_paga, created_at, updated_at) VALUES (20155010, 'Nicolas  ', 'Alonso', 'Betancourt', 'alonso_nicolas@javeriana.edu.co', 1020823306, 'Normal', 'Resto de Estudiantes', 'Diurna', 'N/A', NOW(), NOW())</v>
      </c>
      <c r="BF387" t="s">
        <v>3811</v>
      </c>
    </row>
    <row r="388" spans="1:58" x14ac:dyDescent="0.25">
      <c r="A388">
        <v>20099818</v>
      </c>
      <c r="B388" t="s">
        <v>1204</v>
      </c>
      <c r="C388" t="s">
        <v>1205</v>
      </c>
      <c r="D388" t="s">
        <v>73</v>
      </c>
      <c r="E388" t="s">
        <v>1206</v>
      </c>
      <c r="F388">
        <v>1016079587</v>
      </c>
      <c r="G388" t="s">
        <v>65</v>
      </c>
      <c r="H388" t="s">
        <v>173</v>
      </c>
      <c r="I388" t="s">
        <v>21</v>
      </c>
      <c r="J388" t="s">
        <v>16</v>
      </c>
      <c r="M388" t="str">
        <f t="shared" si="132"/>
        <v>INSERT INTO estudiante (id, nombre, apellido1, apellido2, correo, documento, estado, semestre, jornada, pilo_paga, created_at, updated_at) VALUES (</v>
      </c>
      <c r="N388">
        <f t="shared" si="133"/>
        <v>20099818</v>
      </c>
      <c r="O388" t="str">
        <f t="shared" si="134"/>
        <v>, '</v>
      </c>
      <c r="P388" t="str">
        <f t="shared" si="135"/>
        <v xml:space="preserve">Daniela  </v>
      </c>
      <c r="Q388" t="str">
        <f t="shared" si="136"/>
        <v>', '</v>
      </c>
      <c r="R388" t="str">
        <f t="shared" si="137"/>
        <v>Amado</v>
      </c>
      <c r="S388" t="str">
        <f t="shared" si="138"/>
        <v>', '</v>
      </c>
      <c r="T388" t="str">
        <f t="shared" si="139"/>
        <v>Gomez</v>
      </c>
      <c r="U388" t="str">
        <f t="shared" si="140"/>
        <v>', '</v>
      </c>
      <c r="V388" t="str">
        <f t="shared" si="141"/>
        <v>amadod@javeriana.edu.co</v>
      </c>
      <c r="W388" t="str">
        <f t="shared" si="142"/>
        <v xml:space="preserve">', </v>
      </c>
      <c r="X388">
        <f t="shared" si="143"/>
        <v>1016079587</v>
      </c>
      <c r="Y388" t="str">
        <f t="shared" si="144"/>
        <v>, '</v>
      </c>
      <c r="Z388" t="str">
        <f t="shared" si="145"/>
        <v>Normal</v>
      </c>
      <c r="AA388" t="str">
        <f t="shared" si="146"/>
        <v>', '</v>
      </c>
      <c r="AB388" t="str">
        <f t="shared" si="147"/>
        <v>Resto de Estudiantes</v>
      </c>
      <c r="AC388" t="str">
        <f t="shared" si="148"/>
        <v>', '</v>
      </c>
      <c r="AD388" t="str">
        <f t="shared" si="149"/>
        <v>Diurna</v>
      </c>
      <c r="AE388" t="str">
        <f t="shared" si="150"/>
        <v>', '</v>
      </c>
      <c r="AF388" t="str">
        <f t="shared" si="151"/>
        <v>N/A</v>
      </c>
      <c r="AG388" t="str">
        <f t="shared" si="152"/>
        <v>', NOW(), NOW())</v>
      </c>
      <c r="AI388" t="str">
        <f t="shared" si="153"/>
        <v>INSERT INTO estudiante (id, nombre, apellido1, apellido2, correo, documento, estado, semestre, jornada, pilo_paga, created_at, updated_at) VALUES (20099818, 'Daniela  ', 'Amado', 'Gomez', 'amadod@javeriana.edu.co', 1016079587, 'Normal', 'Resto de Estudiantes', 'Diurna', 'N/A', NOW(), NOW())</v>
      </c>
      <c r="BF388" t="s">
        <v>3811</v>
      </c>
    </row>
    <row r="389" spans="1:58" x14ac:dyDescent="0.25">
      <c r="A389">
        <v>20152560</v>
      </c>
      <c r="B389" t="s">
        <v>1207</v>
      </c>
      <c r="C389" t="s">
        <v>451</v>
      </c>
      <c r="D389" t="s">
        <v>1208</v>
      </c>
      <c r="E389" t="s">
        <v>1209</v>
      </c>
      <c r="F389">
        <v>1047493221</v>
      </c>
      <c r="G389" t="s">
        <v>65</v>
      </c>
      <c r="H389" t="s">
        <v>173</v>
      </c>
      <c r="I389" t="s">
        <v>21</v>
      </c>
      <c r="J389" t="s">
        <v>16</v>
      </c>
      <c r="M389" t="str">
        <f t="shared" si="132"/>
        <v>INSERT INTO estudiante (id, nombre, apellido1, apellido2, correo, documento, estado, semestre, jornada, pilo_paga, created_at, updated_at) VALUES (</v>
      </c>
      <c r="N389">
        <f t="shared" si="133"/>
        <v>20152560</v>
      </c>
      <c r="O389" t="str">
        <f t="shared" si="134"/>
        <v>, '</v>
      </c>
      <c r="P389" t="str">
        <f t="shared" si="135"/>
        <v xml:space="preserve">Angelina MarIa </v>
      </c>
      <c r="Q389" t="str">
        <f t="shared" si="136"/>
        <v>', '</v>
      </c>
      <c r="R389" t="str">
        <f t="shared" si="137"/>
        <v>Angulo</v>
      </c>
      <c r="S389" t="str">
        <f t="shared" si="138"/>
        <v>', '</v>
      </c>
      <c r="T389" t="str">
        <f t="shared" si="139"/>
        <v>Puello</v>
      </c>
      <c r="U389" t="str">
        <f t="shared" si="140"/>
        <v>', '</v>
      </c>
      <c r="V389" t="str">
        <f t="shared" si="141"/>
        <v>angelina_angulo@javeriana.edu.co</v>
      </c>
      <c r="W389" t="str">
        <f t="shared" si="142"/>
        <v xml:space="preserve">', </v>
      </c>
      <c r="X389">
        <f t="shared" si="143"/>
        <v>1047493221</v>
      </c>
      <c r="Y389" t="str">
        <f t="shared" si="144"/>
        <v>, '</v>
      </c>
      <c r="Z389" t="str">
        <f t="shared" si="145"/>
        <v>Normal</v>
      </c>
      <c r="AA389" t="str">
        <f t="shared" si="146"/>
        <v>', '</v>
      </c>
      <c r="AB389" t="str">
        <f t="shared" si="147"/>
        <v>Resto de Estudiantes</v>
      </c>
      <c r="AC389" t="str">
        <f t="shared" si="148"/>
        <v>', '</v>
      </c>
      <c r="AD389" t="str">
        <f t="shared" si="149"/>
        <v>Diurna</v>
      </c>
      <c r="AE389" t="str">
        <f t="shared" si="150"/>
        <v>', '</v>
      </c>
      <c r="AF389" t="str">
        <f t="shared" si="151"/>
        <v>N/A</v>
      </c>
      <c r="AG389" t="str">
        <f t="shared" si="152"/>
        <v>', NOW(), NOW())</v>
      </c>
      <c r="AI389" t="str">
        <f t="shared" si="153"/>
        <v>INSERT INTO estudiante (id, nombre, apellido1, apellido2, correo, documento, estado, semestre, jornada, pilo_paga, created_at, updated_at) VALUES (20152560, 'Angelina MarIa ', 'Angulo', 'Puello', 'angelina_angulo@javeriana.edu.co', 1047493221, 'Normal', 'Resto de Estudiantes', 'Diurna', 'N/A', NOW(), NOW())</v>
      </c>
      <c r="BF389" t="s">
        <v>3811</v>
      </c>
    </row>
    <row r="390" spans="1:58" x14ac:dyDescent="0.25">
      <c r="A390">
        <v>20081744</v>
      </c>
      <c r="B390" t="s">
        <v>1210</v>
      </c>
      <c r="C390" t="s">
        <v>1211</v>
      </c>
      <c r="D390" t="s">
        <v>377</v>
      </c>
      <c r="E390" t="s">
        <v>1212</v>
      </c>
      <c r="F390">
        <v>1018468907</v>
      </c>
      <c r="G390" t="s">
        <v>65</v>
      </c>
      <c r="H390" t="s">
        <v>173</v>
      </c>
      <c r="I390" t="s">
        <v>15</v>
      </c>
      <c r="J390" t="s">
        <v>16</v>
      </c>
      <c r="M390" t="str">
        <f t="shared" si="132"/>
        <v>INSERT INTO estudiante (id, nombre, apellido1, apellido2, correo, documento, estado, semestre, jornada, pilo_paga, created_at, updated_at) VALUES (</v>
      </c>
      <c r="N390">
        <f t="shared" si="133"/>
        <v>20081744</v>
      </c>
      <c r="O390" t="str">
        <f t="shared" si="134"/>
        <v>, '</v>
      </c>
      <c r="P390" t="str">
        <f t="shared" si="135"/>
        <v xml:space="preserve">Alejandra  </v>
      </c>
      <c r="Q390" t="str">
        <f t="shared" si="136"/>
        <v>', '</v>
      </c>
      <c r="R390" t="str">
        <f t="shared" si="137"/>
        <v>Bermudez</v>
      </c>
      <c r="S390" t="str">
        <f t="shared" si="138"/>
        <v>', '</v>
      </c>
      <c r="T390" t="str">
        <f t="shared" si="139"/>
        <v>Vaca</v>
      </c>
      <c r="U390" t="str">
        <f t="shared" si="140"/>
        <v>', '</v>
      </c>
      <c r="V390" t="str">
        <f t="shared" si="141"/>
        <v>alejandra-bermudez@javeriana.edu.co</v>
      </c>
      <c r="W390" t="str">
        <f t="shared" si="142"/>
        <v xml:space="preserve">', </v>
      </c>
      <c r="X390">
        <f t="shared" si="143"/>
        <v>1018468907</v>
      </c>
      <c r="Y390" t="str">
        <f t="shared" si="144"/>
        <v>, '</v>
      </c>
      <c r="Z390" t="str">
        <f t="shared" si="145"/>
        <v>Normal</v>
      </c>
      <c r="AA390" t="str">
        <f t="shared" si="146"/>
        <v>', '</v>
      </c>
      <c r="AB390" t="str">
        <f t="shared" si="147"/>
        <v>Resto de Estudiantes</v>
      </c>
      <c r="AC390" t="str">
        <f t="shared" si="148"/>
        <v>', '</v>
      </c>
      <c r="AD390" t="str">
        <f t="shared" si="149"/>
        <v>Nocturna</v>
      </c>
      <c r="AE390" t="str">
        <f t="shared" si="150"/>
        <v>', '</v>
      </c>
      <c r="AF390" t="str">
        <f t="shared" si="151"/>
        <v>N/A</v>
      </c>
      <c r="AG390" t="str">
        <f t="shared" si="152"/>
        <v>', NOW(), NOW())</v>
      </c>
      <c r="AI390" t="str">
        <f t="shared" si="153"/>
        <v>INSERT INTO estudiante (id, nombre, apellido1, apellido2, correo, documento, estado, semestre, jornada, pilo_paga, created_at, updated_at) VALUES (20081744, 'Alejandra  ', 'Bermudez', 'Vaca', 'alejandra-bermudez@javeriana.edu.co', 1018468907, 'Normal', 'Resto de Estudiantes', 'Nocturna', 'N/A', NOW(), NOW())</v>
      </c>
      <c r="BF390" t="s">
        <v>3811</v>
      </c>
    </row>
    <row r="391" spans="1:58" x14ac:dyDescent="0.25">
      <c r="A391">
        <v>20140086</v>
      </c>
      <c r="B391" t="s">
        <v>1213</v>
      </c>
      <c r="C391" t="s">
        <v>728</v>
      </c>
      <c r="D391" t="s">
        <v>344</v>
      </c>
      <c r="E391" t="s">
        <v>1214</v>
      </c>
      <c r="F391">
        <v>1032490879</v>
      </c>
      <c r="G391" t="s">
        <v>65</v>
      </c>
      <c r="H391" t="s">
        <v>173</v>
      </c>
      <c r="I391" t="s">
        <v>21</v>
      </c>
      <c r="J391" t="s">
        <v>16</v>
      </c>
      <c r="M391" t="str">
        <f t="shared" si="132"/>
        <v>INSERT INTO estudiante (id, nombre, apellido1, apellido2, correo, documento, estado, semestre, jornada, pilo_paga, created_at, updated_at) VALUES (</v>
      </c>
      <c r="N391">
        <f t="shared" si="133"/>
        <v>20140086</v>
      </c>
      <c r="O391" t="str">
        <f t="shared" si="134"/>
        <v>, '</v>
      </c>
      <c r="P391" t="str">
        <f t="shared" si="135"/>
        <v xml:space="preserve">Andrea Vanesa </v>
      </c>
      <c r="Q391" t="str">
        <f t="shared" si="136"/>
        <v>', '</v>
      </c>
      <c r="R391" t="str">
        <f t="shared" si="137"/>
        <v>Bonilla</v>
      </c>
      <c r="S391" t="str">
        <f t="shared" si="138"/>
        <v>', '</v>
      </c>
      <c r="T391" t="str">
        <f t="shared" si="139"/>
        <v>Rivera</v>
      </c>
      <c r="U391" t="str">
        <f t="shared" si="140"/>
        <v>', '</v>
      </c>
      <c r="V391" t="str">
        <f t="shared" si="141"/>
        <v>a_bonilla@javeriana.edu.co</v>
      </c>
      <c r="W391" t="str">
        <f t="shared" si="142"/>
        <v xml:space="preserve">', </v>
      </c>
      <c r="X391">
        <f t="shared" si="143"/>
        <v>1032490879</v>
      </c>
      <c r="Y391" t="str">
        <f t="shared" si="144"/>
        <v>, '</v>
      </c>
      <c r="Z391" t="str">
        <f t="shared" si="145"/>
        <v>Normal</v>
      </c>
      <c r="AA391" t="str">
        <f t="shared" si="146"/>
        <v>', '</v>
      </c>
      <c r="AB391" t="str">
        <f t="shared" si="147"/>
        <v>Resto de Estudiantes</v>
      </c>
      <c r="AC391" t="str">
        <f t="shared" si="148"/>
        <v>', '</v>
      </c>
      <c r="AD391" t="str">
        <f t="shared" si="149"/>
        <v>Diurna</v>
      </c>
      <c r="AE391" t="str">
        <f t="shared" si="150"/>
        <v>', '</v>
      </c>
      <c r="AF391" t="str">
        <f t="shared" si="151"/>
        <v>N/A</v>
      </c>
      <c r="AG391" t="str">
        <f t="shared" si="152"/>
        <v>', NOW(), NOW())</v>
      </c>
      <c r="AI391" t="str">
        <f t="shared" si="153"/>
        <v>INSERT INTO estudiante (id, nombre, apellido1, apellido2, correo, documento, estado, semestre, jornada, pilo_paga, created_at, updated_at) VALUES (20140086, 'Andrea Vanesa ', 'Bonilla', 'Rivera', 'a_bonilla@javeriana.edu.co', 1032490879, 'Normal', 'Resto de Estudiantes', 'Diurna', 'N/A', NOW(), NOW())</v>
      </c>
      <c r="BF391" t="s">
        <v>3811</v>
      </c>
    </row>
    <row r="392" spans="1:58" x14ac:dyDescent="0.25">
      <c r="A392">
        <v>20059125</v>
      </c>
      <c r="B392" t="s">
        <v>1215</v>
      </c>
      <c r="C392" t="s">
        <v>1216</v>
      </c>
      <c r="D392" t="s">
        <v>1217</v>
      </c>
      <c r="E392" t="s">
        <v>1218</v>
      </c>
      <c r="F392">
        <v>1020786305</v>
      </c>
      <c r="G392" t="s">
        <v>65</v>
      </c>
      <c r="H392" t="s">
        <v>173</v>
      </c>
      <c r="I392" t="s">
        <v>21</v>
      </c>
      <c r="J392" t="s">
        <v>16</v>
      </c>
      <c r="M392" t="str">
        <f t="shared" si="132"/>
        <v>INSERT INTO estudiante (id, nombre, apellido1, apellido2, correo, documento, estado, semestre, jornada, pilo_paga, created_at, updated_at) VALUES (</v>
      </c>
      <c r="N392">
        <f t="shared" si="133"/>
        <v>20059125</v>
      </c>
      <c r="O392" t="str">
        <f t="shared" si="134"/>
        <v>, '</v>
      </c>
      <c r="P392" t="str">
        <f t="shared" si="135"/>
        <v>JosE Antonio</v>
      </c>
      <c r="Q392" t="str">
        <f t="shared" si="136"/>
        <v>', '</v>
      </c>
      <c r="R392" t="str">
        <f t="shared" si="137"/>
        <v>Botello</v>
      </c>
      <c r="S392" t="str">
        <f t="shared" si="138"/>
        <v>', '</v>
      </c>
      <c r="T392" t="str">
        <f t="shared" si="139"/>
        <v>Jaramillo</v>
      </c>
      <c r="U392" t="str">
        <f t="shared" si="140"/>
        <v>', '</v>
      </c>
      <c r="V392" t="str">
        <f t="shared" si="141"/>
        <v>jbotello@javeriana.edu.co</v>
      </c>
      <c r="W392" t="str">
        <f t="shared" si="142"/>
        <v xml:space="preserve">', </v>
      </c>
      <c r="X392">
        <f t="shared" si="143"/>
        <v>1020786305</v>
      </c>
      <c r="Y392" t="str">
        <f t="shared" si="144"/>
        <v>, '</v>
      </c>
      <c r="Z392" t="str">
        <f t="shared" si="145"/>
        <v>Normal</v>
      </c>
      <c r="AA392" t="str">
        <f t="shared" si="146"/>
        <v>', '</v>
      </c>
      <c r="AB392" t="str">
        <f t="shared" si="147"/>
        <v>Resto de Estudiantes</v>
      </c>
      <c r="AC392" t="str">
        <f t="shared" si="148"/>
        <v>', '</v>
      </c>
      <c r="AD392" t="str">
        <f t="shared" si="149"/>
        <v>Diurna</v>
      </c>
      <c r="AE392" t="str">
        <f t="shared" si="150"/>
        <v>', '</v>
      </c>
      <c r="AF392" t="str">
        <f t="shared" si="151"/>
        <v>N/A</v>
      </c>
      <c r="AG392" t="str">
        <f t="shared" si="152"/>
        <v>', NOW(), NOW())</v>
      </c>
      <c r="AI392" t="str">
        <f t="shared" si="153"/>
        <v>INSERT INTO estudiante (id, nombre, apellido1, apellido2, correo, documento, estado, semestre, jornada, pilo_paga, created_at, updated_at) VALUES (20059125, 'JosE Antonio', 'Botello', 'Jaramillo', 'jbotello@javeriana.edu.co', 1020786305, 'Normal', 'Resto de Estudiantes', 'Diurna', 'N/A', NOW(), NOW())</v>
      </c>
      <c r="BF392" t="s">
        <v>3811</v>
      </c>
    </row>
    <row r="393" spans="1:58" x14ac:dyDescent="0.25">
      <c r="A393">
        <v>20127563</v>
      </c>
      <c r="B393" t="s">
        <v>1219</v>
      </c>
      <c r="C393" t="s">
        <v>1220</v>
      </c>
      <c r="D393" t="s">
        <v>903</v>
      </c>
      <c r="E393" t="s">
        <v>1221</v>
      </c>
      <c r="F393">
        <v>1010220429</v>
      </c>
      <c r="G393" t="s">
        <v>65</v>
      </c>
      <c r="H393" t="s">
        <v>173</v>
      </c>
      <c r="I393" t="s">
        <v>21</v>
      </c>
      <c r="J393" t="s">
        <v>16</v>
      </c>
      <c r="M393" t="str">
        <f t="shared" si="132"/>
        <v>INSERT INTO estudiante (id, nombre, apellido1, apellido2, correo, documento, estado, semestre, jornada, pilo_paga, created_at, updated_at) VALUES (</v>
      </c>
      <c r="N393">
        <f t="shared" si="133"/>
        <v>20127563</v>
      </c>
      <c r="O393" t="str">
        <f t="shared" si="134"/>
        <v>, '</v>
      </c>
      <c r="P393" t="str">
        <f t="shared" si="135"/>
        <v>AndrEs Camilo</v>
      </c>
      <c r="Q393" t="str">
        <f t="shared" si="136"/>
        <v>', '</v>
      </c>
      <c r="R393" t="str">
        <f t="shared" si="137"/>
        <v>Bueno</v>
      </c>
      <c r="S393" t="str">
        <f t="shared" si="138"/>
        <v>', '</v>
      </c>
      <c r="T393" t="str">
        <f t="shared" si="139"/>
        <v>Parra</v>
      </c>
      <c r="U393" t="str">
        <f t="shared" si="140"/>
        <v>', '</v>
      </c>
      <c r="V393" t="str">
        <f t="shared" si="141"/>
        <v>bueno_andres@javeriana.edu.co</v>
      </c>
      <c r="W393" t="str">
        <f t="shared" si="142"/>
        <v xml:space="preserve">', </v>
      </c>
      <c r="X393">
        <f t="shared" si="143"/>
        <v>1010220429</v>
      </c>
      <c r="Y393" t="str">
        <f t="shared" si="144"/>
        <v>, '</v>
      </c>
      <c r="Z393" t="str">
        <f t="shared" si="145"/>
        <v>Normal</v>
      </c>
      <c r="AA393" t="str">
        <f t="shared" si="146"/>
        <v>', '</v>
      </c>
      <c r="AB393" t="str">
        <f t="shared" si="147"/>
        <v>Resto de Estudiantes</v>
      </c>
      <c r="AC393" t="str">
        <f t="shared" si="148"/>
        <v>', '</v>
      </c>
      <c r="AD393" t="str">
        <f t="shared" si="149"/>
        <v>Diurna</v>
      </c>
      <c r="AE393" t="str">
        <f t="shared" si="150"/>
        <v>', '</v>
      </c>
      <c r="AF393" t="str">
        <f t="shared" si="151"/>
        <v>N/A</v>
      </c>
      <c r="AG393" t="str">
        <f t="shared" si="152"/>
        <v>', NOW(), NOW())</v>
      </c>
      <c r="AI393" t="str">
        <f t="shared" si="153"/>
        <v>INSERT INTO estudiante (id, nombre, apellido1, apellido2, correo, documento, estado, semestre, jornada, pilo_paga, created_at, updated_at) VALUES (20127563, 'AndrEs Camilo', 'Bueno', 'Parra', 'bueno_andres@javeriana.edu.co', 1010220429, 'Normal', 'Resto de Estudiantes', 'Diurna', 'N/A', NOW(), NOW())</v>
      </c>
      <c r="BF393" t="s">
        <v>3811</v>
      </c>
    </row>
    <row r="394" spans="1:58" x14ac:dyDescent="0.25">
      <c r="A394">
        <v>20099240</v>
      </c>
      <c r="B394" t="s">
        <v>890</v>
      </c>
      <c r="C394" t="s">
        <v>1222</v>
      </c>
      <c r="D394" t="s">
        <v>1223</v>
      </c>
      <c r="E394" t="s">
        <v>1224</v>
      </c>
      <c r="F394">
        <v>1067935826</v>
      </c>
      <c r="G394" t="s">
        <v>65</v>
      </c>
      <c r="H394" t="s">
        <v>173</v>
      </c>
      <c r="I394" t="s">
        <v>21</v>
      </c>
      <c r="J394" t="s">
        <v>16</v>
      </c>
      <c r="M394" t="str">
        <f t="shared" si="132"/>
        <v>INSERT INTO estudiante (id, nombre, apellido1, apellido2, correo, documento, estado, semestre, jornada, pilo_paga, created_at, updated_at) VALUES (</v>
      </c>
      <c r="N394">
        <f t="shared" si="133"/>
        <v>20099240</v>
      </c>
      <c r="O394" t="str">
        <f t="shared" si="134"/>
        <v>, '</v>
      </c>
      <c r="P394" t="str">
        <f t="shared" si="135"/>
        <v>Alejandro</v>
      </c>
      <c r="Q394" t="str">
        <f t="shared" si="136"/>
        <v>', '</v>
      </c>
      <c r="R394" t="str">
        <f t="shared" si="137"/>
        <v>Cabrales</v>
      </c>
      <c r="S394" t="str">
        <f t="shared" si="138"/>
        <v>', '</v>
      </c>
      <c r="T394" t="str">
        <f t="shared" si="139"/>
        <v>Ricardo</v>
      </c>
      <c r="U394" t="str">
        <f t="shared" si="140"/>
        <v>', '</v>
      </c>
      <c r="V394" t="str">
        <f t="shared" si="141"/>
        <v>cabrales-a@javeriana.edu.co</v>
      </c>
      <c r="W394" t="str">
        <f t="shared" si="142"/>
        <v xml:space="preserve">', </v>
      </c>
      <c r="X394">
        <f t="shared" si="143"/>
        <v>1067935826</v>
      </c>
      <c r="Y394" t="str">
        <f t="shared" si="144"/>
        <v>, '</v>
      </c>
      <c r="Z394" t="str">
        <f t="shared" si="145"/>
        <v>Normal</v>
      </c>
      <c r="AA394" t="str">
        <f t="shared" si="146"/>
        <v>', '</v>
      </c>
      <c r="AB394" t="str">
        <f t="shared" si="147"/>
        <v>Resto de Estudiantes</v>
      </c>
      <c r="AC394" t="str">
        <f t="shared" si="148"/>
        <v>', '</v>
      </c>
      <c r="AD394" t="str">
        <f t="shared" si="149"/>
        <v>Diurna</v>
      </c>
      <c r="AE394" t="str">
        <f t="shared" si="150"/>
        <v>', '</v>
      </c>
      <c r="AF394" t="str">
        <f t="shared" si="151"/>
        <v>N/A</v>
      </c>
      <c r="AG394" t="str">
        <f t="shared" si="152"/>
        <v>', NOW(), NOW())</v>
      </c>
      <c r="AI394" t="str">
        <f t="shared" si="153"/>
        <v>INSERT INTO estudiante (id, nombre, apellido1, apellido2, correo, documento, estado, semestre, jornada, pilo_paga, created_at, updated_at) VALUES (20099240, 'Alejandro', 'Cabrales', 'Ricardo', 'cabrales-a@javeriana.edu.co', 1067935826, 'Normal', 'Resto de Estudiantes', 'Diurna', 'N/A', NOW(), NOW())</v>
      </c>
      <c r="BF394" t="s">
        <v>3811</v>
      </c>
    </row>
    <row r="395" spans="1:58" x14ac:dyDescent="0.25">
      <c r="A395">
        <v>20048345</v>
      </c>
      <c r="B395" t="s">
        <v>992</v>
      </c>
      <c r="C395" t="s">
        <v>1225</v>
      </c>
      <c r="D395" t="s">
        <v>865</v>
      </c>
      <c r="E395" t="s">
        <v>1226</v>
      </c>
      <c r="F395">
        <v>1032464265</v>
      </c>
      <c r="G395" t="s">
        <v>65</v>
      </c>
      <c r="H395" t="s">
        <v>173</v>
      </c>
      <c r="I395" t="s">
        <v>21</v>
      </c>
      <c r="J395" t="s">
        <v>16</v>
      </c>
      <c r="M395" t="str">
        <f t="shared" si="132"/>
        <v>INSERT INTO estudiante (id, nombre, apellido1, apellido2, correo, documento, estado, semestre, jornada, pilo_paga, created_at, updated_at) VALUES (</v>
      </c>
      <c r="N395">
        <f t="shared" si="133"/>
        <v>20048345</v>
      </c>
      <c r="O395" t="str">
        <f t="shared" si="134"/>
        <v>, '</v>
      </c>
      <c r="P395" t="str">
        <f t="shared" si="135"/>
        <v>Camila</v>
      </c>
      <c r="Q395" t="str">
        <f t="shared" si="136"/>
        <v>', '</v>
      </c>
      <c r="R395" t="str">
        <f t="shared" si="137"/>
        <v>CahueNas</v>
      </c>
      <c r="S395" t="str">
        <f t="shared" si="138"/>
        <v>', '</v>
      </c>
      <c r="T395" t="str">
        <f t="shared" si="139"/>
        <v>Cifuentes</v>
      </c>
      <c r="U395" t="str">
        <f t="shared" si="140"/>
        <v>', '</v>
      </c>
      <c r="V395" t="str">
        <f t="shared" si="141"/>
        <v>ccahuenas@javeriana.edu.co</v>
      </c>
      <c r="W395" t="str">
        <f t="shared" si="142"/>
        <v xml:space="preserve">', </v>
      </c>
      <c r="X395">
        <f t="shared" si="143"/>
        <v>1032464265</v>
      </c>
      <c r="Y395" t="str">
        <f t="shared" si="144"/>
        <v>, '</v>
      </c>
      <c r="Z395" t="str">
        <f t="shared" si="145"/>
        <v>Normal</v>
      </c>
      <c r="AA395" t="str">
        <f t="shared" si="146"/>
        <v>', '</v>
      </c>
      <c r="AB395" t="str">
        <f t="shared" si="147"/>
        <v>Resto de Estudiantes</v>
      </c>
      <c r="AC395" t="str">
        <f t="shared" si="148"/>
        <v>', '</v>
      </c>
      <c r="AD395" t="str">
        <f t="shared" si="149"/>
        <v>Diurna</v>
      </c>
      <c r="AE395" t="str">
        <f t="shared" si="150"/>
        <v>', '</v>
      </c>
      <c r="AF395" t="str">
        <f t="shared" si="151"/>
        <v>N/A</v>
      </c>
      <c r="AG395" t="str">
        <f t="shared" si="152"/>
        <v>', NOW(), NOW())</v>
      </c>
      <c r="AI395" t="str">
        <f t="shared" si="153"/>
        <v>INSERT INTO estudiante (id, nombre, apellido1, apellido2, correo, documento, estado, semestre, jornada, pilo_paga, created_at, updated_at) VALUES (20048345, 'Camila', 'CahueNas', 'Cifuentes', 'ccahuenas@javeriana.edu.co', 1032464265, 'Normal', 'Resto de Estudiantes', 'Diurna', 'N/A', NOW(), NOW())</v>
      </c>
      <c r="BF395" t="s">
        <v>3811</v>
      </c>
    </row>
    <row r="396" spans="1:58" x14ac:dyDescent="0.25">
      <c r="A396">
        <v>20154512</v>
      </c>
      <c r="B396" t="s">
        <v>1227</v>
      </c>
      <c r="C396" t="s">
        <v>453</v>
      </c>
      <c r="D396" t="s">
        <v>1228</v>
      </c>
      <c r="E396" t="s">
        <v>1229</v>
      </c>
      <c r="F396">
        <v>1098775398</v>
      </c>
      <c r="G396" t="s">
        <v>65</v>
      </c>
      <c r="H396" t="s">
        <v>173</v>
      </c>
      <c r="I396" t="s">
        <v>21</v>
      </c>
      <c r="J396" t="s">
        <v>16</v>
      </c>
      <c r="M396" t="str">
        <f t="shared" si="132"/>
        <v>INSERT INTO estudiante (id, nombre, apellido1, apellido2, correo, documento, estado, semestre, jornada, pilo_paga, created_at, updated_at) VALUES (</v>
      </c>
      <c r="N396">
        <f t="shared" si="133"/>
        <v>20154512</v>
      </c>
      <c r="O396" t="str">
        <f t="shared" si="134"/>
        <v>, '</v>
      </c>
      <c r="P396" t="str">
        <f t="shared" si="135"/>
        <v>Juan Pablo Francisco</v>
      </c>
      <c r="Q396" t="str">
        <f t="shared" si="136"/>
        <v>', '</v>
      </c>
      <c r="R396" t="str">
        <f t="shared" si="137"/>
        <v>Calderon</v>
      </c>
      <c r="S396" t="str">
        <f t="shared" si="138"/>
        <v>', '</v>
      </c>
      <c r="T396" t="str">
        <f t="shared" si="139"/>
        <v>Florez</v>
      </c>
      <c r="U396" t="str">
        <f t="shared" si="140"/>
        <v>', '</v>
      </c>
      <c r="V396" t="str">
        <f t="shared" si="141"/>
        <v>calderonjuan@javeriana.edu.co</v>
      </c>
      <c r="W396" t="str">
        <f t="shared" si="142"/>
        <v xml:space="preserve">', </v>
      </c>
      <c r="X396">
        <f t="shared" si="143"/>
        <v>1098775398</v>
      </c>
      <c r="Y396" t="str">
        <f t="shared" si="144"/>
        <v>, '</v>
      </c>
      <c r="Z396" t="str">
        <f t="shared" si="145"/>
        <v>Normal</v>
      </c>
      <c r="AA396" t="str">
        <f t="shared" si="146"/>
        <v>', '</v>
      </c>
      <c r="AB396" t="str">
        <f t="shared" si="147"/>
        <v>Resto de Estudiantes</v>
      </c>
      <c r="AC396" t="str">
        <f t="shared" si="148"/>
        <v>', '</v>
      </c>
      <c r="AD396" t="str">
        <f t="shared" si="149"/>
        <v>Diurna</v>
      </c>
      <c r="AE396" t="str">
        <f t="shared" si="150"/>
        <v>', '</v>
      </c>
      <c r="AF396" t="str">
        <f t="shared" si="151"/>
        <v>N/A</v>
      </c>
      <c r="AG396" t="str">
        <f t="shared" si="152"/>
        <v>', NOW(), NOW())</v>
      </c>
      <c r="AI396" t="str">
        <f t="shared" si="153"/>
        <v>INSERT INTO estudiante (id, nombre, apellido1, apellido2, correo, documento, estado, semestre, jornada, pilo_paga, created_at, updated_at) VALUES (20154512, 'Juan Pablo Francisco', 'Calderon', 'Florez', 'calderonjuan@javeriana.edu.co', 1098775398, 'Normal', 'Resto de Estudiantes', 'Diurna', 'N/A', NOW(), NOW())</v>
      </c>
      <c r="BF396" t="s">
        <v>3811</v>
      </c>
    </row>
    <row r="397" spans="1:58" x14ac:dyDescent="0.25">
      <c r="A397">
        <v>20139759</v>
      </c>
      <c r="B397" t="s">
        <v>1204</v>
      </c>
      <c r="C397" t="s">
        <v>653</v>
      </c>
      <c r="D397" t="s">
        <v>1230</v>
      </c>
      <c r="E397" t="s">
        <v>1231</v>
      </c>
      <c r="F397">
        <v>1018497680</v>
      </c>
      <c r="G397" t="s">
        <v>65</v>
      </c>
      <c r="H397" t="s">
        <v>173</v>
      </c>
      <c r="I397" t="s">
        <v>21</v>
      </c>
      <c r="J397" t="s">
        <v>16</v>
      </c>
      <c r="M397" t="str">
        <f t="shared" si="132"/>
        <v>INSERT INTO estudiante (id, nombre, apellido1, apellido2, correo, documento, estado, semestre, jornada, pilo_paga, created_at, updated_at) VALUES (</v>
      </c>
      <c r="N397">
        <f t="shared" si="133"/>
        <v>20139759</v>
      </c>
      <c r="O397" t="str">
        <f t="shared" si="134"/>
        <v>, '</v>
      </c>
      <c r="P397" t="str">
        <f t="shared" si="135"/>
        <v xml:space="preserve">Daniela  </v>
      </c>
      <c r="Q397" t="str">
        <f t="shared" si="136"/>
        <v>', '</v>
      </c>
      <c r="R397" t="str">
        <f t="shared" si="137"/>
        <v>Carvajal</v>
      </c>
      <c r="S397" t="str">
        <f t="shared" si="138"/>
        <v>', '</v>
      </c>
      <c r="T397" t="str">
        <f t="shared" si="139"/>
        <v>Verjel</v>
      </c>
      <c r="U397" t="str">
        <f t="shared" si="140"/>
        <v>', '</v>
      </c>
      <c r="V397" t="str">
        <f t="shared" si="141"/>
        <v>daniela.carvajal@javeriana.edu.co</v>
      </c>
      <c r="W397" t="str">
        <f t="shared" si="142"/>
        <v xml:space="preserve">', </v>
      </c>
      <c r="X397">
        <f t="shared" si="143"/>
        <v>1018497680</v>
      </c>
      <c r="Y397" t="str">
        <f t="shared" si="144"/>
        <v>, '</v>
      </c>
      <c r="Z397" t="str">
        <f t="shared" si="145"/>
        <v>Normal</v>
      </c>
      <c r="AA397" t="str">
        <f t="shared" si="146"/>
        <v>', '</v>
      </c>
      <c r="AB397" t="str">
        <f t="shared" si="147"/>
        <v>Resto de Estudiantes</v>
      </c>
      <c r="AC397" t="str">
        <f t="shared" si="148"/>
        <v>', '</v>
      </c>
      <c r="AD397" t="str">
        <f t="shared" si="149"/>
        <v>Diurna</v>
      </c>
      <c r="AE397" t="str">
        <f t="shared" si="150"/>
        <v>', '</v>
      </c>
      <c r="AF397" t="str">
        <f t="shared" si="151"/>
        <v>N/A</v>
      </c>
      <c r="AG397" t="str">
        <f t="shared" si="152"/>
        <v>', NOW(), NOW())</v>
      </c>
      <c r="AI397" t="str">
        <f t="shared" si="153"/>
        <v>INSERT INTO estudiante (id, nombre, apellido1, apellido2, correo, documento, estado, semestre, jornada, pilo_paga, created_at, updated_at) VALUES (20139759, 'Daniela  ', 'Carvajal', 'Verjel', 'daniela.carvajal@javeriana.edu.co', 1018497680, 'Normal', 'Resto de Estudiantes', 'Diurna', 'N/A', NOW(), NOW())</v>
      </c>
      <c r="BF397" t="s">
        <v>3811</v>
      </c>
    </row>
    <row r="398" spans="1:58" x14ac:dyDescent="0.25">
      <c r="A398">
        <v>20071672</v>
      </c>
      <c r="B398" t="s">
        <v>1232</v>
      </c>
      <c r="C398" t="s">
        <v>1233</v>
      </c>
      <c r="D398" t="s">
        <v>1234</v>
      </c>
      <c r="E398" t="s">
        <v>1235</v>
      </c>
      <c r="F398">
        <v>1018464557</v>
      </c>
      <c r="G398" t="s">
        <v>65</v>
      </c>
      <c r="H398" t="s">
        <v>173</v>
      </c>
      <c r="I398" t="s">
        <v>21</v>
      </c>
      <c r="J398" t="s">
        <v>16</v>
      </c>
      <c r="M398" t="str">
        <f t="shared" si="132"/>
        <v>INSERT INTO estudiante (id, nombre, apellido1, apellido2, correo, documento, estado, semestre, jornada, pilo_paga, created_at, updated_at) VALUES (</v>
      </c>
      <c r="N398">
        <f t="shared" si="133"/>
        <v>20071672</v>
      </c>
      <c r="O398" t="str">
        <f t="shared" si="134"/>
        <v>, '</v>
      </c>
      <c r="P398" t="str">
        <f t="shared" si="135"/>
        <v>SofIa</v>
      </c>
      <c r="Q398" t="str">
        <f t="shared" si="136"/>
        <v>', '</v>
      </c>
      <c r="R398" t="str">
        <f t="shared" si="137"/>
        <v>CastrillOn</v>
      </c>
      <c r="S398" t="str">
        <f t="shared" si="138"/>
        <v>', '</v>
      </c>
      <c r="T398" t="str">
        <f t="shared" si="139"/>
        <v>MejIa</v>
      </c>
      <c r="U398" t="str">
        <f t="shared" si="140"/>
        <v>', '</v>
      </c>
      <c r="V398" t="str">
        <f t="shared" si="141"/>
        <v>scastrillon@javeriana.edu.co</v>
      </c>
      <c r="W398" t="str">
        <f t="shared" si="142"/>
        <v xml:space="preserve">', </v>
      </c>
      <c r="X398">
        <f t="shared" si="143"/>
        <v>1018464557</v>
      </c>
      <c r="Y398" t="str">
        <f t="shared" si="144"/>
        <v>, '</v>
      </c>
      <c r="Z398" t="str">
        <f t="shared" si="145"/>
        <v>Normal</v>
      </c>
      <c r="AA398" t="str">
        <f t="shared" si="146"/>
        <v>', '</v>
      </c>
      <c r="AB398" t="str">
        <f t="shared" si="147"/>
        <v>Resto de Estudiantes</v>
      </c>
      <c r="AC398" t="str">
        <f t="shared" si="148"/>
        <v>', '</v>
      </c>
      <c r="AD398" t="str">
        <f t="shared" si="149"/>
        <v>Diurna</v>
      </c>
      <c r="AE398" t="str">
        <f t="shared" si="150"/>
        <v>', '</v>
      </c>
      <c r="AF398" t="str">
        <f t="shared" si="151"/>
        <v>N/A</v>
      </c>
      <c r="AG398" t="str">
        <f t="shared" si="152"/>
        <v>', NOW(), NOW())</v>
      </c>
      <c r="AI398" t="str">
        <f t="shared" si="153"/>
        <v>INSERT INTO estudiante (id, nombre, apellido1, apellido2, correo, documento, estado, semestre, jornada, pilo_paga, created_at, updated_at) VALUES (20071672, 'SofIa', 'CastrillOn', 'MejIa', 'scastrillon@javeriana.edu.co', 1018464557, 'Normal', 'Resto de Estudiantes', 'Diurna', 'N/A', NOW(), NOW())</v>
      </c>
      <c r="BF398" t="s">
        <v>3811</v>
      </c>
    </row>
    <row r="399" spans="1:58" x14ac:dyDescent="0.25">
      <c r="A399">
        <v>20246479</v>
      </c>
      <c r="B399" t="s">
        <v>1236</v>
      </c>
      <c r="C399" t="s">
        <v>1237</v>
      </c>
      <c r="D399" t="s">
        <v>1109</v>
      </c>
      <c r="E399" t="s">
        <v>1238</v>
      </c>
      <c r="F399">
        <v>1019125071</v>
      </c>
      <c r="G399" t="s">
        <v>65</v>
      </c>
      <c r="H399" t="s">
        <v>173</v>
      </c>
      <c r="I399" t="s">
        <v>21</v>
      </c>
      <c r="J399" t="s">
        <v>16</v>
      </c>
      <c r="M399" t="str">
        <f t="shared" si="132"/>
        <v>INSERT INTO estudiante (id, nombre, apellido1, apellido2, correo, documento, estado, semestre, jornada, pilo_paga, created_at, updated_at) VALUES (</v>
      </c>
      <c r="N399">
        <f t="shared" si="133"/>
        <v>20246479</v>
      </c>
      <c r="O399" t="str">
        <f t="shared" si="134"/>
        <v>, '</v>
      </c>
      <c r="P399" t="str">
        <f t="shared" si="135"/>
        <v xml:space="preserve">Diego Armando </v>
      </c>
      <c r="Q399" t="str">
        <f t="shared" si="136"/>
        <v>', '</v>
      </c>
      <c r="R399" t="str">
        <f t="shared" si="137"/>
        <v>Charry</v>
      </c>
      <c r="S399" t="str">
        <f t="shared" si="138"/>
        <v>', '</v>
      </c>
      <c r="T399" t="str">
        <f t="shared" si="139"/>
        <v>Cardenas</v>
      </c>
      <c r="U399" t="str">
        <f t="shared" si="140"/>
        <v>', '</v>
      </c>
      <c r="V399" t="str">
        <f t="shared" si="141"/>
        <v>charrydiego@javeriana.edu.co</v>
      </c>
      <c r="W399" t="str">
        <f t="shared" si="142"/>
        <v xml:space="preserve">', </v>
      </c>
      <c r="X399">
        <f t="shared" si="143"/>
        <v>1019125071</v>
      </c>
      <c r="Y399" t="str">
        <f t="shared" si="144"/>
        <v>, '</v>
      </c>
      <c r="Z399" t="str">
        <f t="shared" si="145"/>
        <v>Normal</v>
      </c>
      <c r="AA399" t="str">
        <f t="shared" si="146"/>
        <v>', '</v>
      </c>
      <c r="AB399" t="str">
        <f t="shared" si="147"/>
        <v>Resto de Estudiantes</v>
      </c>
      <c r="AC399" t="str">
        <f t="shared" si="148"/>
        <v>', '</v>
      </c>
      <c r="AD399" t="str">
        <f t="shared" si="149"/>
        <v>Diurna</v>
      </c>
      <c r="AE399" t="str">
        <f t="shared" si="150"/>
        <v>', '</v>
      </c>
      <c r="AF399" t="str">
        <f t="shared" si="151"/>
        <v>N/A</v>
      </c>
      <c r="AG399" t="str">
        <f t="shared" si="152"/>
        <v>', NOW(), NOW())</v>
      </c>
      <c r="AI399" t="str">
        <f t="shared" si="153"/>
        <v>INSERT INTO estudiante (id, nombre, apellido1, apellido2, correo, documento, estado, semestre, jornada, pilo_paga, created_at, updated_at) VALUES (20246479, 'Diego Armando ', 'Charry', 'Cardenas', 'charrydiego@javeriana.edu.co', 1019125071, 'Normal', 'Resto de Estudiantes', 'Diurna', 'N/A', NOW(), NOW())</v>
      </c>
      <c r="BF399" t="s">
        <v>3811</v>
      </c>
    </row>
    <row r="400" spans="1:58" x14ac:dyDescent="0.25">
      <c r="A400">
        <v>20107616</v>
      </c>
      <c r="B400" t="s">
        <v>1239</v>
      </c>
      <c r="C400" t="s">
        <v>865</v>
      </c>
      <c r="D400" t="s">
        <v>288</v>
      </c>
      <c r="E400" t="s">
        <v>1240</v>
      </c>
      <c r="F400">
        <v>1020802373</v>
      </c>
      <c r="G400" t="s">
        <v>65</v>
      </c>
      <c r="H400" t="s">
        <v>173</v>
      </c>
      <c r="I400" t="s">
        <v>21</v>
      </c>
      <c r="J400" t="s">
        <v>16</v>
      </c>
      <c r="M400" t="str">
        <f t="shared" si="132"/>
        <v>INSERT INTO estudiante (id, nombre, apellido1, apellido2, correo, documento, estado, semestre, jornada, pilo_paga, created_at, updated_at) VALUES (</v>
      </c>
      <c r="N400">
        <f t="shared" si="133"/>
        <v>20107616</v>
      </c>
      <c r="O400" t="str">
        <f t="shared" si="134"/>
        <v>, '</v>
      </c>
      <c r="P400" t="str">
        <f t="shared" si="135"/>
        <v xml:space="preserve">Maria Camila </v>
      </c>
      <c r="Q400" t="str">
        <f t="shared" si="136"/>
        <v>', '</v>
      </c>
      <c r="R400" t="str">
        <f t="shared" si="137"/>
        <v>Cifuentes</v>
      </c>
      <c r="S400" t="str">
        <f t="shared" si="138"/>
        <v>', '</v>
      </c>
      <c r="T400" t="str">
        <f t="shared" si="139"/>
        <v>Gonzalez</v>
      </c>
      <c r="U400" t="str">
        <f t="shared" si="140"/>
        <v>', '</v>
      </c>
      <c r="V400" t="str">
        <f t="shared" si="141"/>
        <v>m-cifuentes@javeriana.edu.co</v>
      </c>
      <c r="W400" t="str">
        <f t="shared" si="142"/>
        <v xml:space="preserve">', </v>
      </c>
      <c r="X400">
        <f t="shared" si="143"/>
        <v>1020802373</v>
      </c>
      <c r="Y400" t="str">
        <f t="shared" si="144"/>
        <v>, '</v>
      </c>
      <c r="Z400" t="str">
        <f t="shared" si="145"/>
        <v>Normal</v>
      </c>
      <c r="AA400" t="str">
        <f t="shared" si="146"/>
        <v>', '</v>
      </c>
      <c r="AB400" t="str">
        <f t="shared" si="147"/>
        <v>Resto de Estudiantes</v>
      </c>
      <c r="AC400" t="str">
        <f t="shared" si="148"/>
        <v>', '</v>
      </c>
      <c r="AD400" t="str">
        <f t="shared" si="149"/>
        <v>Diurna</v>
      </c>
      <c r="AE400" t="str">
        <f t="shared" si="150"/>
        <v>', '</v>
      </c>
      <c r="AF400" t="str">
        <f t="shared" si="151"/>
        <v>N/A</v>
      </c>
      <c r="AG400" t="str">
        <f t="shared" si="152"/>
        <v>', NOW(), NOW())</v>
      </c>
      <c r="AI400" t="str">
        <f t="shared" si="153"/>
        <v>INSERT INTO estudiante (id, nombre, apellido1, apellido2, correo, documento, estado, semestre, jornada, pilo_paga, created_at, updated_at) VALUES (20107616, 'Maria Camila ', 'Cifuentes', 'Gonzalez', 'm-cifuentes@javeriana.edu.co', 1020802373, 'Normal', 'Resto de Estudiantes', 'Diurna', 'N/A', NOW(), NOW())</v>
      </c>
      <c r="BF400" t="s">
        <v>3811</v>
      </c>
    </row>
    <row r="401" spans="1:58" x14ac:dyDescent="0.25">
      <c r="A401">
        <v>20094690</v>
      </c>
      <c r="B401" t="s">
        <v>359</v>
      </c>
      <c r="C401" t="s">
        <v>1241</v>
      </c>
      <c r="D401" t="s">
        <v>1242</v>
      </c>
      <c r="E401" t="s">
        <v>1243</v>
      </c>
      <c r="F401">
        <v>1032477372</v>
      </c>
      <c r="G401" t="s">
        <v>65</v>
      </c>
      <c r="H401" t="s">
        <v>173</v>
      </c>
      <c r="I401" t="s">
        <v>21</v>
      </c>
      <c r="J401" t="s">
        <v>16</v>
      </c>
      <c r="M401" t="str">
        <f t="shared" si="132"/>
        <v>INSERT INTO estudiante (id, nombre, apellido1, apellido2, correo, documento, estado, semestre, jornada, pilo_paga, created_at, updated_at) VALUES (</v>
      </c>
      <c r="N401">
        <f t="shared" si="133"/>
        <v>20094690</v>
      </c>
      <c r="O401" t="str">
        <f t="shared" si="134"/>
        <v>, '</v>
      </c>
      <c r="P401" t="str">
        <f t="shared" si="135"/>
        <v>Juan Camilo</v>
      </c>
      <c r="Q401" t="str">
        <f t="shared" si="136"/>
        <v>', '</v>
      </c>
      <c r="R401" t="str">
        <f t="shared" si="137"/>
        <v>Cuesta</v>
      </c>
      <c r="S401" t="str">
        <f t="shared" si="138"/>
        <v>', '</v>
      </c>
      <c r="T401" t="str">
        <f t="shared" si="139"/>
        <v>Carpintero</v>
      </c>
      <c r="U401" t="str">
        <f t="shared" si="140"/>
        <v>', '</v>
      </c>
      <c r="V401" t="str">
        <f t="shared" si="141"/>
        <v>cuesta-j@javeriana.edu.co</v>
      </c>
      <c r="W401" t="str">
        <f t="shared" si="142"/>
        <v xml:space="preserve">', </v>
      </c>
      <c r="X401">
        <f t="shared" si="143"/>
        <v>1032477372</v>
      </c>
      <c r="Y401" t="str">
        <f t="shared" si="144"/>
        <v>, '</v>
      </c>
      <c r="Z401" t="str">
        <f t="shared" si="145"/>
        <v>Normal</v>
      </c>
      <c r="AA401" t="str">
        <f t="shared" si="146"/>
        <v>', '</v>
      </c>
      <c r="AB401" t="str">
        <f t="shared" si="147"/>
        <v>Resto de Estudiantes</v>
      </c>
      <c r="AC401" t="str">
        <f t="shared" si="148"/>
        <v>', '</v>
      </c>
      <c r="AD401" t="str">
        <f t="shared" si="149"/>
        <v>Diurna</v>
      </c>
      <c r="AE401" t="str">
        <f t="shared" si="150"/>
        <v>', '</v>
      </c>
      <c r="AF401" t="str">
        <f t="shared" si="151"/>
        <v>N/A</v>
      </c>
      <c r="AG401" t="str">
        <f t="shared" si="152"/>
        <v>', NOW(), NOW())</v>
      </c>
      <c r="AI401" t="str">
        <f t="shared" si="153"/>
        <v>INSERT INTO estudiante (id, nombre, apellido1, apellido2, correo, documento, estado, semestre, jornada, pilo_paga, created_at, updated_at) VALUES (20094690, 'Juan Camilo', 'Cuesta', 'Carpintero', 'cuesta-j@javeriana.edu.co', 1032477372, 'Normal', 'Resto de Estudiantes', 'Diurna', 'N/A', NOW(), NOW())</v>
      </c>
      <c r="BF401" t="s">
        <v>3811</v>
      </c>
    </row>
    <row r="402" spans="1:58" x14ac:dyDescent="0.25">
      <c r="A402">
        <v>20027107</v>
      </c>
      <c r="B402" t="s">
        <v>1244</v>
      </c>
      <c r="C402" t="s">
        <v>665</v>
      </c>
      <c r="D402" t="s">
        <v>639</v>
      </c>
      <c r="E402" t="s">
        <v>1245</v>
      </c>
      <c r="F402">
        <v>1053823204</v>
      </c>
      <c r="G402" t="s">
        <v>65</v>
      </c>
      <c r="H402" t="s">
        <v>173</v>
      </c>
      <c r="I402" t="s">
        <v>21</v>
      </c>
      <c r="J402" t="s">
        <v>16</v>
      </c>
      <c r="M402" t="str">
        <f t="shared" si="132"/>
        <v>INSERT INTO estudiante (id, nombre, apellido1, apellido2, correo, documento, estado, semestre, jornada, pilo_paga, created_at, updated_at) VALUES (</v>
      </c>
      <c r="N402">
        <f t="shared" si="133"/>
        <v>20027107</v>
      </c>
      <c r="O402" t="str">
        <f t="shared" si="134"/>
        <v>, '</v>
      </c>
      <c r="P402" t="str">
        <f t="shared" si="135"/>
        <v>Juan Martin</v>
      </c>
      <c r="Q402" t="str">
        <f t="shared" si="136"/>
        <v>', '</v>
      </c>
      <c r="R402" t="str">
        <f t="shared" si="137"/>
        <v>Echeverri</v>
      </c>
      <c r="S402" t="str">
        <f t="shared" si="138"/>
        <v>', '</v>
      </c>
      <c r="T402" t="str">
        <f t="shared" si="139"/>
        <v>Giraldo</v>
      </c>
      <c r="U402" t="str">
        <f t="shared" si="140"/>
        <v>', '</v>
      </c>
      <c r="V402" t="str">
        <f t="shared" si="141"/>
        <v>echeverri-juan@javeriana.edu.co</v>
      </c>
      <c r="W402" t="str">
        <f t="shared" si="142"/>
        <v xml:space="preserve">', </v>
      </c>
      <c r="X402">
        <f t="shared" si="143"/>
        <v>1053823204</v>
      </c>
      <c r="Y402" t="str">
        <f t="shared" si="144"/>
        <v>, '</v>
      </c>
      <c r="Z402" t="str">
        <f t="shared" si="145"/>
        <v>Normal</v>
      </c>
      <c r="AA402" t="str">
        <f t="shared" si="146"/>
        <v>', '</v>
      </c>
      <c r="AB402" t="str">
        <f t="shared" si="147"/>
        <v>Resto de Estudiantes</v>
      </c>
      <c r="AC402" t="str">
        <f t="shared" si="148"/>
        <v>', '</v>
      </c>
      <c r="AD402" t="str">
        <f t="shared" si="149"/>
        <v>Diurna</v>
      </c>
      <c r="AE402" t="str">
        <f t="shared" si="150"/>
        <v>', '</v>
      </c>
      <c r="AF402" t="str">
        <f t="shared" si="151"/>
        <v>N/A</v>
      </c>
      <c r="AG402" t="str">
        <f t="shared" si="152"/>
        <v>', NOW(), NOW())</v>
      </c>
      <c r="AI402" t="str">
        <f t="shared" si="153"/>
        <v>INSERT INTO estudiante (id, nombre, apellido1, apellido2, correo, documento, estado, semestre, jornada, pilo_paga, created_at, updated_at) VALUES (20027107, 'Juan Martin', 'Echeverri', 'Giraldo', 'echeverri-juan@javeriana.edu.co', 1053823204, 'Normal', 'Resto de Estudiantes', 'Diurna', 'N/A', NOW(), NOW())</v>
      </c>
      <c r="BF402" t="s">
        <v>3811</v>
      </c>
    </row>
    <row r="403" spans="1:58" x14ac:dyDescent="0.25">
      <c r="A403">
        <v>20110715</v>
      </c>
      <c r="B403" t="s">
        <v>1246</v>
      </c>
      <c r="C403" t="s">
        <v>742</v>
      </c>
      <c r="D403" t="s">
        <v>1247</v>
      </c>
      <c r="E403" t="s">
        <v>1248</v>
      </c>
      <c r="F403">
        <v>1019110604</v>
      </c>
      <c r="G403" t="s">
        <v>65</v>
      </c>
      <c r="H403" t="s">
        <v>173</v>
      </c>
      <c r="I403" t="s">
        <v>21</v>
      </c>
      <c r="J403" t="s">
        <v>16</v>
      </c>
      <c r="M403" t="str">
        <f t="shared" si="132"/>
        <v>INSERT INTO estudiante (id, nombre, apellido1, apellido2, correo, documento, estado, semestre, jornada, pilo_paga, created_at, updated_at) VALUES (</v>
      </c>
      <c r="N403">
        <f t="shared" si="133"/>
        <v>20110715</v>
      </c>
      <c r="O403" t="str">
        <f t="shared" si="134"/>
        <v>, '</v>
      </c>
      <c r="P403" t="str">
        <f t="shared" si="135"/>
        <v>Javier Mauricio</v>
      </c>
      <c r="Q403" t="str">
        <f t="shared" si="136"/>
        <v>', '</v>
      </c>
      <c r="R403" t="str">
        <f t="shared" si="137"/>
        <v>Fierro</v>
      </c>
      <c r="S403" t="str">
        <f t="shared" si="138"/>
        <v>', '</v>
      </c>
      <c r="T403" t="str">
        <f t="shared" si="139"/>
        <v>Barreto</v>
      </c>
      <c r="U403" t="str">
        <f t="shared" si="140"/>
        <v>', '</v>
      </c>
      <c r="V403" t="str">
        <f t="shared" si="141"/>
        <v>fierro-j@javeriana.edu.co</v>
      </c>
      <c r="W403" t="str">
        <f t="shared" si="142"/>
        <v xml:space="preserve">', </v>
      </c>
      <c r="X403">
        <f t="shared" si="143"/>
        <v>1019110604</v>
      </c>
      <c r="Y403" t="str">
        <f t="shared" si="144"/>
        <v>, '</v>
      </c>
      <c r="Z403" t="str">
        <f t="shared" si="145"/>
        <v>Normal</v>
      </c>
      <c r="AA403" t="str">
        <f t="shared" si="146"/>
        <v>', '</v>
      </c>
      <c r="AB403" t="str">
        <f t="shared" si="147"/>
        <v>Resto de Estudiantes</v>
      </c>
      <c r="AC403" t="str">
        <f t="shared" si="148"/>
        <v>', '</v>
      </c>
      <c r="AD403" t="str">
        <f t="shared" si="149"/>
        <v>Diurna</v>
      </c>
      <c r="AE403" t="str">
        <f t="shared" si="150"/>
        <v>', '</v>
      </c>
      <c r="AF403" t="str">
        <f t="shared" si="151"/>
        <v>N/A</v>
      </c>
      <c r="AG403" t="str">
        <f t="shared" si="152"/>
        <v>', NOW(), NOW())</v>
      </c>
      <c r="AI403" t="str">
        <f t="shared" si="153"/>
        <v>INSERT INTO estudiante (id, nombre, apellido1, apellido2, correo, documento, estado, semestre, jornada, pilo_paga, created_at, updated_at) VALUES (20110715, 'Javier Mauricio', 'Fierro', 'Barreto', 'fierro-j@javeriana.edu.co', 1019110604, 'Normal', 'Resto de Estudiantes', 'Diurna', 'N/A', NOW(), NOW())</v>
      </c>
      <c r="BF403" t="s">
        <v>3811</v>
      </c>
    </row>
    <row r="404" spans="1:58" x14ac:dyDescent="0.25">
      <c r="A404">
        <v>20127602</v>
      </c>
      <c r="B404" t="s">
        <v>287</v>
      </c>
      <c r="C404" t="s">
        <v>880</v>
      </c>
      <c r="D404" t="s">
        <v>661</v>
      </c>
      <c r="E404" t="s">
        <v>1249</v>
      </c>
      <c r="F404">
        <v>1020816918</v>
      </c>
      <c r="G404" t="s">
        <v>65</v>
      </c>
      <c r="H404" t="s">
        <v>173</v>
      </c>
      <c r="I404" t="s">
        <v>21</v>
      </c>
      <c r="J404" t="s">
        <v>16</v>
      </c>
      <c r="M404" t="str">
        <f t="shared" si="132"/>
        <v>INSERT INTO estudiante (id, nombre, apellido1, apellido2, correo, documento, estado, semestre, jornada, pilo_paga, created_at, updated_at) VALUES (</v>
      </c>
      <c r="N404">
        <f t="shared" si="133"/>
        <v>20127602</v>
      </c>
      <c r="O404" t="str">
        <f t="shared" si="134"/>
        <v>, '</v>
      </c>
      <c r="P404" t="str">
        <f t="shared" si="135"/>
        <v>Daniel</v>
      </c>
      <c r="Q404" t="str">
        <f t="shared" si="136"/>
        <v>', '</v>
      </c>
      <c r="R404" t="str">
        <f t="shared" si="137"/>
        <v>Franco</v>
      </c>
      <c r="S404" t="str">
        <f t="shared" si="138"/>
        <v>', '</v>
      </c>
      <c r="T404" t="str">
        <f t="shared" si="139"/>
        <v>Pinzon</v>
      </c>
      <c r="U404" t="str">
        <f t="shared" si="140"/>
        <v>', '</v>
      </c>
      <c r="V404" t="str">
        <f t="shared" si="141"/>
        <v>daniel_franco@javeriana.edu.co</v>
      </c>
      <c r="W404" t="str">
        <f t="shared" si="142"/>
        <v xml:space="preserve">', </v>
      </c>
      <c r="X404">
        <f t="shared" si="143"/>
        <v>1020816918</v>
      </c>
      <c r="Y404" t="str">
        <f t="shared" si="144"/>
        <v>, '</v>
      </c>
      <c r="Z404" t="str">
        <f t="shared" si="145"/>
        <v>Normal</v>
      </c>
      <c r="AA404" t="str">
        <f t="shared" si="146"/>
        <v>', '</v>
      </c>
      <c r="AB404" t="str">
        <f t="shared" si="147"/>
        <v>Resto de Estudiantes</v>
      </c>
      <c r="AC404" t="str">
        <f t="shared" si="148"/>
        <v>', '</v>
      </c>
      <c r="AD404" t="str">
        <f t="shared" si="149"/>
        <v>Diurna</v>
      </c>
      <c r="AE404" t="str">
        <f t="shared" si="150"/>
        <v>', '</v>
      </c>
      <c r="AF404" t="str">
        <f t="shared" si="151"/>
        <v>N/A</v>
      </c>
      <c r="AG404" t="str">
        <f t="shared" si="152"/>
        <v>', NOW(), NOW())</v>
      </c>
      <c r="AI404" t="str">
        <f t="shared" si="153"/>
        <v>INSERT INTO estudiante (id, nombre, apellido1, apellido2, correo, documento, estado, semestre, jornada, pilo_paga, created_at, updated_at) VALUES (20127602, 'Daniel', 'Franco', 'Pinzon', 'daniel_franco@javeriana.edu.co', 1020816918, 'Normal', 'Resto de Estudiantes', 'Diurna', 'N/A', NOW(), NOW())</v>
      </c>
      <c r="BF404" t="s">
        <v>3811</v>
      </c>
    </row>
    <row r="405" spans="1:58" x14ac:dyDescent="0.25">
      <c r="A405">
        <v>20063183</v>
      </c>
      <c r="B405" t="s">
        <v>1250</v>
      </c>
      <c r="C405" t="s">
        <v>1251</v>
      </c>
      <c r="D405" t="s">
        <v>1252</v>
      </c>
      <c r="E405" t="s">
        <v>1253</v>
      </c>
      <c r="F405">
        <v>1032450969</v>
      </c>
      <c r="G405" t="s">
        <v>65</v>
      </c>
      <c r="H405" t="s">
        <v>173</v>
      </c>
      <c r="I405" t="s">
        <v>15</v>
      </c>
      <c r="J405" t="s">
        <v>16</v>
      </c>
      <c r="M405" t="str">
        <f t="shared" si="132"/>
        <v>INSERT INTO estudiante (id, nombre, apellido1, apellido2, correo, documento, estado, semestre, jornada, pilo_paga, created_at, updated_at) VALUES (</v>
      </c>
      <c r="N405">
        <f t="shared" si="133"/>
        <v>20063183</v>
      </c>
      <c r="O405" t="str">
        <f t="shared" si="134"/>
        <v>, '</v>
      </c>
      <c r="P405" t="str">
        <f t="shared" si="135"/>
        <v>ANDRES FERNADO</v>
      </c>
      <c r="Q405" t="str">
        <f t="shared" si="136"/>
        <v>', '</v>
      </c>
      <c r="R405" t="str">
        <f t="shared" si="137"/>
        <v>FRANCO</v>
      </c>
      <c r="S405" t="str">
        <f t="shared" si="138"/>
        <v>', '</v>
      </c>
      <c r="T405" t="str">
        <f t="shared" si="139"/>
        <v>ARIAS</v>
      </c>
      <c r="U405" t="str">
        <f t="shared" si="140"/>
        <v>', '</v>
      </c>
      <c r="V405" t="str">
        <f t="shared" si="141"/>
        <v>andres-franco@javeriana.edu.co</v>
      </c>
      <c r="W405" t="str">
        <f t="shared" si="142"/>
        <v xml:space="preserve">', </v>
      </c>
      <c r="X405">
        <f t="shared" si="143"/>
        <v>1032450969</v>
      </c>
      <c r="Y405" t="str">
        <f t="shared" si="144"/>
        <v>, '</v>
      </c>
      <c r="Z405" t="str">
        <f t="shared" si="145"/>
        <v>Normal</v>
      </c>
      <c r="AA405" t="str">
        <f t="shared" si="146"/>
        <v>', '</v>
      </c>
      <c r="AB405" t="str">
        <f t="shared" si="147"/>
        <v>Resto de Estudiantes</v>
      </c>
      <c r="AC405" t="str">
        <f t="shared" si="148"/>
        <v>', '</v>
      </c>
      <c r="AD405" t="str">
        <f t="shared" si="149"/>
        <v>Nocturna</v>
      </c>
      <c r="AE405" t="str">
        <f t="shared" si="150"/>
        <v>', '</v>
      </c>
      <c r="AF405" t="str">
        <f t="shared" si="151"/>
        <v>N/A</v>
      </c>
      <c r="AG405" t="str">
        <f t="shared" si="152"/>
        <v>', NOW(), NOW())</v>
      </c>
      <c r="AI405" t="str">
        <f t="shared" si="153"/>
        <v>INSERT INTO estudiante (id, nombre, apellido1, apellido2, correo, documento, estado, semestre, jornada, pilo_paga, created_at, updated_at) VALUES (20063183, 'ANDRES FERNADO', 'FRANCO', 'ARIAS', 'andres-franco@javeriana.edu.co', 1032450969, 'Normal', 'Resto de Estudiantes', 'Nocturna', 'N/A', NOW(), NOW())</v>
      </c>
      <c r="BF405" t="s">
        <v>3811</v>
      </c>
    </row>
    <row r="406" spans="1:58" x14ac:dyDescent="0.25">
      <c r="A406">
        <v>20050697</v>
      </c>
      <c r="B406" t="s">
        <v>1254</v>
      </c>
      <c r="C406" t="s">
        <v>1255</v>
      </c>
      <c r="D406" t="s">
        <v>1256</v>
      </c>
      <c r="E406" t="s">
        <v>1257</v>
      </c>
      <c r="F406">
        <v>1018472297</v>
      </c>
      <c r="G406" t="s">
        <v>65</v>
      </c>
      <c r="H406" t="s">
        <v>173</v>
      </c>
      <c r="I406" t="s">
        <v>21</v>
      </c>
      <c r="J406" t="s">
        <v>16</v>
      </c>
      <c r="M406" t="str">
        <f t="shared" si="132"/>
        <v>INSERT INTO estudiante (id, nombre, apellido1, apellido2, correo, documento, estado, semestre, jornada, pilo_paga, created_at, updated_at) VALUES (</v>
      </c>
      <c r="N406">
        <f t="shared" si="133"/>
        <v>20050697</v>
      </c>
      <c r="O406" t="str">
        <f t="shared" si="134"/>
        <v>, '</v>
      </c>
      <c r="P406" t="str">
        <f t="shared" si="135"/>
        <v>Yessica Alejandra</v>
      </c>
      <c r="Q406" t="str">
        <f t="shared" si="136"/>
        <v>', '</v>
      </c>
      <c r="R406" t="str">
        <f t="shared" si="137"/>
        <v>Galindo</v>
      </c>
      <c r="S406" t="str">
        <f t="shared" si="138"/>
        <v>', '</v>
      </c>
      <c r="T406" t="str">
        <f t="shared" si="139"/>
        <v>Alvarez</v>
      </c>
      <c r="U406" t="str">
        <f t="shared" si="140"/>
        <v>', '</v>
      </c>
      <c r="V406" t="str">
        <f t="shared" si="141"/>
        <v>y.galindo@javeriana.edu.co</v>
      </c>
      <c r="W406" t="str">
        <f t="shared" si="142"/>
        <v xml:space="preserve">', </v>
      </c>
      <c r="X406">
        <f t="shared" si="143"/>
        <v>1018472297</v>
      </c>
      <c r="Y406" t="str">
        <f t="shared" si="144"/>
        <v>, '</v>
      </c>
      <c r="Z406" t="str">
        <f t="shared" si="145"/>
        <v>Normal</v>
      </c>
      <c r="AA406" t="str">
        <f t="shared" si="146"/>
        <v>', '</v>
      </c>
      <c r="AB406" t="str">
        <f t="shared" si="147"/>
        <v>Resto de Estudiantes</v>
      </c>
      <c r="AC406" t="str">
        <f t="shared" si="148"/>
        <v>', '</v>
      </c>
      <c r="AD406" t="str">
        <f t="shared" si="149"/>
        <v>Diurna</v>
      </c>
      <c r="AE406" t="str">
        <f t="shared" si="150"/>
        <v>', '</v>
      </c>
      <c r="AF406" t="str">
        <f t="shared" si="151"/>
        <v>N/A</v>
      </c>
      <c r="AG406" t="str">
        <f t="shared" si="152"/>
        <v>', NOW(), NOW())</v>
      </c>
      <c r="AI406" t="str">
        <f t="shared" si="153"/>
        <v>INSERT INTO estudiante (id, nombre, apellido1, apellido2, correo, documento, estado, semestre, jornada, pilo_paga, created_at, updated_at) VALUES (20050697, 'Yessica Alejandra', 'Galindo', 'Alvarez', 'y.galindo@javeriana.edu.co', 1018472297, 'Normal', 'Resto de Estudiantes', 'Diurna', 'N/A', NOW(), NOW())</v>
      </c>
      <c r="BF406" t="s">
        <v>3811</v>
      </c>
    </row>
    <row r="407" spans="1:58" x14ac:dyDescent="0.25">
      <c r="A407">
        <v>20127640</v>
      </c>
      <c r="B407" t="s">
        <v>1258</v>
      </c>
      <c r="C407" t="s">
        <v>1255</v>
      </c>
      <c r="D407" t="s">
        <v>724</v>
      </c>
      <c r="E407" t="s">
        <v>1259</v>
      </c>
      <c r="F407">
        <v>1020798157</v>
      </c>
      <c r="G407" t="s">
        <v>65</v>
      </c>
      <c r="H407" t="s">
        <v>173</v>
      </c>
      <c r="I407" t="s">
        <v>21</v>
      </c>
      <c r="J407" t="s">
        <v>16</v>
      </c>
      <c r="M407" t="str">
        <f t="shared" si="132"/>
        <v>INSERT INTO estudiante (id, nombre, apellido1, apellido2, correo, documento, estado, semestre, jornada, pilo_paga, created_at, updated_at) VALUES (</v>
      </c>
      <c r="N407">
        <f t="shared" si="133"/>
        <v>20127640</v>
      </c>
      <c r="O407" t="str">
        <f t="shared" si="134"/>
        <v>, '</v>
      </c>
      <c r="P407" t="str">
        <f t="shared" si="135"/>
        <v>Javier Leonardo</v>
      </c>
      <c r="Q407" t="str">
        <f t="shared" si="136"/>
        <v>', '</v>
      </c>
      <c r="R407" t="str">
        <f t="shared" si="137"/>
        <v>Galindo</v>
      </c>
      <c r="S407" t="str">
        <f t="shared" si="138"/>
        <v>', '</v>
      </c>
      <c r="T407" t="str">
        <f t="shared" si="139"/>
        <v>Abril</v>
      </c>
      <c r="U407" t="str">
        <f t="shared" si="140"/>
        <v>', '</v>
      </c>
      <c r="V407" t="str">
        <f t="shared" si="141"/>
        <v>javiergalindo@javeriana.edu.co</v>
      </c>
      <c r="W407" t="str">
        <f t="shared" si="142"/>
        <v xml:space="preserve">', </v>
      </c>
      <c r="X407">
        <f t="shared" si="143"/>
        <v>1020798157</v>
      </c>
      <c r="Y407" t="str">
        <f t="shared" si="144"/>
        <v>, '</v>
      </c>
      <c r="Z407" t="str">
        <f t="shared" si="145"/>
        <v>Normal</v>
      </c>
      <c r="AA407" t="str">
        <f t="shared" si="146"/>
        <v>', '</v>
      </c>
      <c r="AB407" t="str">
        <f t="shared" si="147"/>
        <v>Resto de Estudiantes</v>
      </c>
      <c r="AC407" t="str">
        <f t="shared" si="148"/>
        <v>', '</v>
      </c>
      <c r="AD407" t="str">
        <f t="shared" si="149"/>
        <v>Diurna</v>
      </c>
      <c r="AE407" t="str">
        <f t="shared" si="150"/>
        <v>', '</v>
      </c>
      <c r="AF407" t="str">
        <f t="shared" si="151"/>
        <v>N/A</v>
      </c>
      <c r="AG407" t="str">
        <f t="shared" si="152"/>
        <v>', NOW(), NOW())</v>
      </c>
      <c r="AI407" t="str">
        <f t="shared" si="153"/>
        <v>INSERT INTO estudiante (id, nombre, apellido1, apellido2, correo, documento, estado, semestre, jornada, pilo_paga, created_at, updated_at) VALUES (20127640, 'Javier Leonardo', 'Galindo', 'Abril', 'javiergalindo@javeriana.edu.co', 1020798157, 'Normal', 'Resto de Estudiantes', 'Diurna', 'N/A', NOW(), NOW())</v>
      </c>
      <c r="BF407" t="s">
        <v>3811</v>
      </c>
    </row>
    <row r="408" spans="1:58" x14ac:dyDescent="0.25">
      <c r="A408">
        <v>20139774</v>
      </c>
      <c r="B408" t="s">
        <v>1260</v>
      </c>
      <c r="C408" t="s">
        <v>295</v>
      </c>
      <c r="D408" t="s">
        <v>101</v>
      </c>
      <c r="E408" t="s">
        <v>1261</v>
      </c>
      <c r="F408">
        <v>1018499118</v>
      </c>
      <c r="G408" t="s">
        <v>65</v>
      </c>
      <c r="H408" t="s">
        <v>173</v>
      </c>
      <c r="I408" t="s">
        <v>21</v>
      </c>
      <c r="J408" t="s">
        <v>16</v>
      </c>
      <c r="M408" t="str">
        <f t="shared" si="132"/>
        <v>INSERT INTO estudiante (id, nombre, apellido1, apellido2, correo, documento, estado, semestre, jornada, pilo_paga, created_at, updated_at) VALUES (</v>
      </c>
      <c r="N408">
        <f t="shared" si="133"/>
        <v>20139774</v>
      </c>
      <c r="O408" t="str">
        <f t="shared" si="134"/>
        <v>, '</v>
      </c>
      <c r="P408" t="str">
        <f t="shared" si="135"/>
        <v xml:space="preserve">Juanita  </v>
      </c>
      <c r="Q408" t="str">
        <f t="shared" si="136"/>
        <v>', '</v>
      </c>
      <c r="R408" t="str">
        <f t="shared" si="137"/>
        <v>Gallego</v>
      </c>
      <c r="S408" t="str">
        <f t="shared" si="138"/>
        <v>', '</v>
      </c>
      <c r="T408" t="str">
        <f t="shared" si="139"/>
        <v>Ramirez</v>
      </c>
      <c r="U408" t="str">
        <f t="shared" si="140"/>
        <v>', '</v>
      </c>
      <c r="V408" t="str">
        <f t="shared" si="141"/>
        <v>juanita.gallego@javeriana.edu.co</v>
      </c>
      <c r="W408" t="str">
        <f t="shared" si="142"/>
        <v xml:space="preserve">', </v>
      </c>
      <c r="X408">
        <f t="shared" si="143"/>
        <v>1018499118</v>
      </c>
      <c r="Y408" t="str">
        <f t="shared" si="144"/>
        <v>, '</v>
      </c>
      <c r="Z408" t="str">
        <f t="shared" si="145"/>
        <v>Normal</v>
      </c>
      <c r="AA408" t="str">
        <f t="shared" si="146"/>
        <v>', '</v>
      </c>
      <c r="AB408" t="str">
        <f t="shared" si="147"/>
        <v>Resto de Estudiantes</v>
      </c>
      <c r="AC408" t="str">
        <f t="shared" si="148"/>
        <v>', '</v>
      </c>
      <c r="AD408" t="str">
        <f t="shared" si="149"/>
        <v>Diurna</v>
      </c>
      <c r="AE408" t="str">
        <f t="shared" si="150"/>
        <v>', '</v>
      </c>
      <c r="AF408" t="str">
        <f t="shared" si="151"/>
        <v>N/A</v>
      </c>
      <c r="AG408" t="str">
        <f t="shared" si="152"/>
        <v>', NOW(), NOW())</v>
      </c>
      <c r="AI408" t="str">
        <f t="shared" si="153"/>
        <v>INSERT INTO estudiante (id, nombre, apellido1, apellido2, correo, documento, estado, semestre, jornada, pilo_paga, created_at, updated_at) VALUES (20139774, 'Juanita  ', 'Gallego', 'Ramirez', 'juanita.gallego@javeriana.edu.co', 1018499118, 'Normal', 'Resto de Estudiantes', 'Diurna', 'N/A', NOW(), NOW())</v>
      </c>
      <c r="BF408" t="s">
        <v>3811</v>
      </c>
    </row>
    <row r="409" spans="1:58" x14ac:dyDescent="0.25">
      <c r="A409">
        <v>20139540</v>
      </c>
      <c r="B409" t="s">
        <v>1262</v>
      </c>
      <c r="C409" t="s">
        <v>273</v>
      </c>
      <c r="D409" t="s">
        <v>1263</v>
      </c>
      <c r="E409" t="s">
        <v>1264</v>
      </c>
      <c r="F409">
        <v>1032496520</v>
      </c>
      <c r="G409" t="s">
        <v>65</v>
      </c>
      <c r="H409" t="s">
        <v>173</v>
      </c>
      <c r="I409" t="s">
        <v>21</v>
      </c>
      <c r="J409" t="s">
        <v>16</v>
      </c>
      <c r="M409" t="str">
        <f t="shared" si="132"/>
        <v>INSERT INTO estudiante (id, nombre, apellido1, apellido2, correo, documento, estado, semestre, jornada, pilo_paga, created_at, updated_at) VALUES (</v>
      </c>
      <c r="N409">
        <f t="shared" si="133"/>
        <v>20139540</v>
      </c>
      <c r="O409" t="str">
        <f t="shared" si="134"/>
        <v>, '</v>
      </c>
      <c r="P409" t="str">
        <f t="shared" si="135"/>
        <v xml:space="preserve">Luis Omar </v>
      </c>
      <c r="Q409" t="str">
        <f t="shared" si="136"/>
        <v>', '</v>
      </c>
      <c r="R409" t="str">
        <f t="shared" si="137"/>
        <v>GarcIa</v>
      </c>
      <c r="S409" t="str">
        <f t="shared" si="138"/>
        <v>', '</v>
      </c>
      <c r="T409" t="str">
        <f t="shared" si="139"/>
        <v>Amador</v>
      </c>
      <c r="U409" t="str">
        <f t="shared" si="140"/>
        <v>', '</v>
      </c>
      <c r="V409" t="str">
        <f t="shared" si="141"/>
        <v>garcialuis@javeriana.edu.co</v>
      </c>
      <c r="W409" t="str">
        <f t="shared" si="142"/>
        <v xml:space="preserve">', </v>
      </c>
      <c r="X409">
        <f t="shared" si="143"/>
        <v>1032496520</v>
      </c>
      <c r="Y409" t="str">
        <f t="shared" si="144"/>
        <v>, '</v>
      </c>
      <c r="Z409" t="str">
        <f t="shared" si="145"/>
        <v>Normal</v>
      </c>
      <c r="AA409" t="str">
        <f t="shared" si="146"/>
        <v>', '</v>
      </c>
      <c r="AB409" t="str">
        <f t="shared" si="147"/>
        <v>Resto de Estudiantes</v>
      </c>
      <c r="AC409" t="str">
        <f t="shared" si="148"/>
        <v>', '</v>
      </c>
      <c r="AD409" t="str">
        <f t="shared" si="149"/>
        <v>Diurna</v>
      </c>
      <c r="AE409" t="str">
        <f t="shared" si="150"/>
        <v>', '</v>
      </c>
      <c r="AF409" t="str">
        <f t="shared" si="151"/>
        <v>N/A</v>
      </c>
      <c r="AG409" t="str">
        <f t="shared" si="152"/>
        <v>', NOW(), NOW())</v>
      </c>
      <c r="AI409" t="str">
        <f t="shared" si="153"/>
        <v>INSERT INTO estudiante (id, nombre, apellido1, apellido2, correo, documento, estado, semestre, jornada, pilo_paga, created_at, updated_at) VALUES (20139540, 'Luis Omar ', 'GarcIa', 'Amador', 'garcialuis@javeriana.edu.co', 1032496520, 'Normal', 'Resto de Estudiantes', 'Diurna', 'N/A', NOW(), NOW())</v>
      </c>
      <c r="BF409" t="s">
        <v>3811</v>
      </c>
    </row>
    <row r="410" spans="1:58" x14ac:dyDescent="0.25">
      <c r="A410">
        <v>20140373</v>
      </c>
      <c r="B410" t="s">
        <v>1084</v>
      </c>
      <c r="C410" t="s">
        <v>73</v>
      </c>
      <c r="D410" t="s">
        <v>343</v>
      </c>
      <c r="E410" t="s">
        <v>1265</v>
      </c>
      <c r="F410">
        <v>1010228938</v>
      </c>
      <c r="G410" t="s">
        <v>65</v>
      </c>
      <c r="H410" t="s">
        <v>173</v>
      </c>
      <c r="I410" t="s">
        <v>21</v>
      </c>
      <c r="J410" t="s">
        <v>16</v>
      </c>
      <c r="M410" t="str">
        <f t="shared" si="132"/>
        <v>INSERT INTO estudiante (id, nombre, apellido1, apellido2, correo, documento, estado, semestre, jornada, pilo_paga, created_at, updated_at) VALUES (</v>
      </c>
      <c r="N410">
        <f t="shared" si="133"/>
        <v>20140373</v>
      </c>
      <c r="O410" t="str">
        <f t="shared" si="134"/>
        <v>, '</v>
      </c>
      <c r="P410" t="str">
        <f t="shared" si="135"/>
        <v xml:space="preserve">Sebastian  </v>
      </c>
      <c r="Q410" t="str">
        <f t="shared" si="136"/>
        <v>', '</v>
      </c>
      <c r="R410" t="str">
        <f t="shared" si="137"/>
        <v>Gomez</v>
      </c>
      <c r="S410" t="str">
        <f t="shared" si="138"/>
        <v>', '</v>
      </c>
      <c r="T410" t="str">
        <f t="shared" si="139"/>
        <v>Castro</v>
      </c>
      <c r="U410" t="str">
        <f t="shared" si="140"/>
        <v>', '</v>
      </c>
      <c r="V410" t="str">
        <f t="shared" si="141"/>
        <v>gomezsebastian@javeriana.edu.co</v>
      </c>
      <c r="W410" t="str">
        <f t="shared" si="142"/>
        <v xml:space="preserve">', </v>
      </c>
      <c r="X410">
        <f t="shared" si="143"/>
        <v>1010228938</v>
      </c>
      <c r="Y410" t="str">
        <f t="shared" si="144"/>
        <v>, '</v>
      </c>
      <c r="Z410" t="str">
        <f t="shared" si="145"/>
        <v>Normal</v>
      </c>
      <c r="AA410" t="str">
        <f t="shared" si="146"/>
        <v>', '</v>
      </c>
      <c r="AB410" t="str">
        <f t="shared" si="147"/>
        <v>Resto de Estudiantes</v>
      </c>
      <c r="AC410" t="str">
        <f t="shared" si="148"/>
        <v>', '</v>
      </c>
      <c r="AD410" t="str">
        <f t="shared" si="149"/>
        <v>Diurna</v>
      </c>
      <c r="AE410" t="str">
        <f t="shared" si="150"/>
        <v>', '</v>
      </c>
      <c r="AF410" t="str">
        <f t="shared" si="151"/>
        <v>N/A</v>
      </c>
      <c r="AG410" t="str">
        <f t="shared" si="152"/>
        <v>', NOW(), NOW())</v>
      </c>
      <c r="AI410" t="str">
        <f t="shared" si="153"/>
        <v>INSERT INTO estudiante (id, nombre, apellido1, apellido2, correo, documento, estado, semestre, jornada, pilo_paga, created_at, updated_at) VALUES (20140373, 'Sebastian  ', 'Gomez', 'Castro', 'gomezsebastian@javeriana.edu.co', 1010228938, 'Normal', 'Resto de Estudiantes', 'Diurna', 'N/A', NOW(), NOW())</v>
      </c>
      <c r="BF410" t="s">
        <v>3811</v>
      </c>
    </row>
    <row r="411" spans="1:58" x14ac:dyDescent="0.25">
      <c r="A411">
        <v>20114678</v>
      </c>
      <c r="B411" t="s">
        <v>615</v>
      </c>
      <c r="C411" t="s">
        <v>73</v>
      </c>
      <c r="D411" t="s">
        <v>77</v>
      </c>
      <c r="E411" t="s">
        <v>1266</v>
      </c>
      <c r="F411">
        <v>1136887909</v>
      </c>
      <c r="G411" t="s">
        <v>65</v>
      </c>
      <c r="H411" t="s">
        <v>173</v>
      </c>
      <c r="I411" t="s">
        <v>21</v>
      </c>
      <c r="J411" t="s">
        <v>16</v>
      </c>
      <c r="M411" t="str">
        <f t="shared" si="132"/>
        <v>INSERT INTO estudiante (id, nombre, apellido1, apellido2, correo, documento, estado, semestre, jornada, pilo_paga, created_at, updated_at) VALUES (</v>
      </c>
      <c r="N411">
        <f t="shared" si="133"/>
        <v>20114678</v>
      </c>
      <c r="O411" t="str">
        <f t="shared" si="134"/>
        <v>, '</v>
      </c>
      <c r="P411" t="str">
        <f t="shared" si="135"/>
        <v>Mariana</v>
      </c>
      <c r="Q411" t="str">
        <f t="shared" si="136"/>
        <v>', '</v>
      </c>
      <c r="R411" t="str">
        <f t="shared" si="137"/>
        <v>Gomez</v>
      </c>
      <c r="S411" t="str">
        <f t="shared" si="138"/>
        <v>', '</v>
      </c>
      <c r="T411" t="str">
        <f t="shared" si="139"/>
        <v>Rojas</v>
      </c>
      <c r="U411" t="str">
        <f t="shared" si="140"/>
        <v>', '</v>
      </c>
      <c r="V411" t="str">
        <f t="shared" si="141"/>
        <v>mariana_gomez@javeriana.edu.co</v>
      </c>
      <c r="W411" t="str">
        <f t="shared" si="142"/>
        <v xml:space="preserve">', </v>
      </c>
      <c r="X411">
        <f t="shared" si="143"/>
        <v>1136887909</v>
      </c>
      <c r="Y411" t="str">
        <f t="shared" si="144"/>
        <v>, '</v>
      </c>
      <c r="Z411" t="str">
        <f t="shared" si="145"/>
        <v>Normal</v>
      </c>
      <c r="AA411" t="str">
        <f t="shared" si="146"/>
        <v>', '</v>
      </c>
      <c r="AB411" t="str">
        <f t="shared" si="147"/>
        <v>Resto de Estudiantes</v>
      </c>
      <c r="AC411" t="str">
        <f t="shared" si="148"/>
        <v>', '</v>
      </c>
      <c r="AD411" t="str">
        <f t="shared" si="149"/>
        <v>Diurna</v>
      </c>
      <c r="AE411" t="str">
        <f t="shared" si="150"/>
        <v>', '</v>
      </c>
      <c r="AF411" t="str">
        <f t="shared" si="151"/>
        <v>N/A</v>
      </c>
      <c r="AG411" t="str">
        <f t="shared" si="152"/>
        <v>', NOW(), NOW())</v>
      </c>
      <c r="AI411" t="str">
        <f t="shared" si="153"/>
        <v>INSERT INTO estudiante (id, nombre, apellido1, apellido2, correo, documento, estado, semestre, jornada, pilo_paga, created_at, updated_at) VALUES (20114678, 'Mariana', 'Gomez', 'Rojas', 'mariana_gomez@javeriana.edu.co', 1136887909, 'Normal', 'Resto de Estudiantes', 'Diurna', 'N/A', NOW(), NOW())</v>
      </c>
      <c r="BF411" t="s">
        <v>3811</v>
      </c>
    </row>
    <row r="412" spans="1:58" x14ac:dyDescent="0.25">
      <c r="A412">
        <v>20008779</v>
      </c>
      <c r="B412" t="s">
        <v>853</v>
      </c>
      <c r="C412" t="s">
        <v>708</v>
      </c>
      <c r="D412" t="s">
        <v>1267</v>
      </c>
      <c r="E412" t="s">
        <v>1268</v>
      </c>
      <c r="F412">
        <v>1015439499</v>
      </c>
      <c r="G412" t="s">
        <v>65</v>
      </c>
      <c r="H412" t="s">
        <v>173</v>
      </c>
      <c r="I412" t="s">
        <v>21</v>
      </c>
      <c r="J412" t="s">
        <v>16</v>
      </c>
      <c r="M412" t="str">
        <f t="shared" si="132"/>
        <v>INSERT INTO estudiante (id, nombre, apellido1, apellido2, correo, documento, estado, semestre, jornada, pilo_paga, created_at, updated_at) VALUES (</v>
      </c>
      <c r="N412">
        <f t="shared" si="133"/>
        <v>20008779</v>
      </c>
      <c r="O412" t="str">
        <f t="shared" si="134"/>
        <v>, '</v>
      </c>
      <c r="P412" t="str">
        <f t="shared" si="135"/>
        <v>JOSE DANIEL</v>
      </c>
      <c r="Q412" t="str">
        <f t="shared" si="136"/>
        <v>', '</v>
      </c>
      <c r="R412" t="str">
        <f t="shared" si="137"/>
        <v>GOMEZ</v>
      </c>
      <c r="S412" t="str">
        <f t="shared" si="138"/>
        <v>', '</v>
      </c>
      <c r="T412" t="str">
        <f t="shared" si="139"/>
        <v>BAUTISTA</v>
      </c>
      <c r="U412" t="str">
        <f t="shared" si="140"/>
        <v>', '</v>
      </c>
      <c r="V412" t="str">
        <f t="shared" si="141"/>
        <v>jgomez.b@javeriana.edu.co</v>
      </c>
      <c r="W412" t="str">
        <f t="shared" si="142"/>
        <v xml:space="preserve">', </v>
      </c>
      <c r="X412">
        <f t="shared" si="143"/>
        <v>1015439499</v>
      </c>
      <c r="Y412" t="str">
        <f t="shared" si="144"/>
        <v>, '</v>
      </c>
      <c r="Z412" t="str">
        <f t="shared" si="145"/>
        <v>Normal</v>
      </c>
      <c r="AA412" t="str">
        <f t="shared" si="146"/>
        <v>', '</v>
      </c>
      <c r="AB412" t="str">
        <f t="shared" si="147"/>
        <v>Resto de Estudiantes</v>
      </c>
      <c r="AC412" t="str">
        <f t="shared" si="148"/>
        <v>', '</v>
      </c>
      <c r="AD412" t="str">
        <f t="shared" si="149"/>
        <v>Diurna</v>
      </c>
      <c r="AE412" t="str">
        <f t="shared" si="150"/>
        <v>', '</v>
      </c>
      <c r="AF412" t="str">
        <f t="shared" si="151"/>
        <v>N/A</v>
      </c>
      <c r="AG412" t="str">
        <f t="shared" si="152"/>
        <v>', NOW(), NOW())</v>
      </c>
      <c r="AI412" t="str">
        <f t="shared" si="153"/>
        <v>INSERT INTO estudiante (id, nombre, apellido1, apellido2, correo, documento, estado, semestre, jornada, pilo_paga, created_at, updated_at) VALUES (20008779, 'JOSE DANIEL', 'GOMEZ', 'BAUTISTA', 'jgomez.b@javeriana.edu.co', 1015439499, 'Normal', 'Resto de Estudiantes', 'Diurna', 'N/A', NOW(), NOW())</v>
      </c>
      <c r="BF412" t="s">
        <v>3811</v>
      </c>
    </row>
    <row r="413" spans="1:58" x14ac:dyDescent="0.25">
      <c r="A413">
        <v>20122170</v>
      </c>
      <c r="B413" t="s">
        <v>1269</v>
      </c>
      <c r="C413" t="s">
        <v>347</v>
      </c>
      <c r="D413" t="s">
        <v>73</v>
      </c>
      <c r="E413" t="s">
        <v>1270</v>
      </c>
      <c r="F413">
        <v>1053844923</v>
      </c>
      <c r="G413" t="s">
        <v>65</v>
      </c>
      <c r="H413" t="s">
        <v>173</v>
      </c>
      <c r="I413" t="s">
        <v>21</v>
      </c>
      <c r="J413" t="s">
        <v>16</v>
      </c>
      <c r="M413" t="str">
        <f t="shared" si="132"/>
        <v>INSERT INTO estudiante (id, nombre, apellido1, apellido2, correo, documento, estado, semestre, jornada, pilo_paga, created_at, updated_at) VALUES (</v>
      </c>
      <c r="N413">
        <f t="shared" si="133"/>
        <v>20122170</v>
      </c>
      <c r="O413" t="str">
        <f t="shared" si="134"/>
        <v>, '</v>
      </c>
      <c r="P413" t="str">
        <f t="shared" si="135"/>
        <v>Adelaida</v>
      </c>
      <c r="Q413" t="str">
        <f t="shared" si="136"/>
        <v>', '</v>
      </c>
      <c r="R413" t="str">
        <f t="shared" si="137"/>
        <v>Gutierrez</v>
      </c>
      <c r="S413" t="str">
        <f t="shared" si="138"/>
        <v>', '</v>
      </c>
      <c r="T413" t="str">
        <f t="shared" si="139"/>
        <v>Gomez</v>
      </c>
      <c r="U413" t="str">
        <f t="shared" si="140"/>
        <v>', '</v>
      </c>
      <c r="V413" t="str">
        <f t="shared" si="141"/>
        <v>adelaidagutierrez@javeriana.edu.co</v>
      </c>
      <c r="W413" t="str">
        <f t="shared" si="142"/>
        <v xml:space="preserve">', </v>
      </c>
      <c r="X413">
        <f t="shared" si="143"/>
        <v>1053844923</v>
      </c>
      <c r="Y413" t="str">
        <f t="shared" si="144"/>
        <v>, '</v>
      </c>
      <c r="Z413" t="str">
        <f t="shared" si="145"/>
        <v>Normal</v>
      </c>
      <c r="AA413" t="str">
        <f t="shared" si="146"/>
        <v>', '</v>
      </c>
      <c r="AB413" t="str">
        <f t="shared" si="147"/>
        <v>Resto de Estudiantes</v>
      </c>
      <c r="AC413" t="str">
        <f t="shared" si="148"/>
        <v>', '</v>
      </c>
      <c r="AD413" t="str">
        <f t="shared" si="149"/>
        <v>Diurna</v>
      </c>
      <c r="AE413" t="str">
        <f t="shared" si="150"/>
        <v>', '</v>
      </c>
      <c r="AF413" t="str">
        <f t="shared" si="151"/>
        <v>N/A</v>
      </c>
      <c r="AG413" t="str">
        <f t="shared" si="152"/>
        <v>', NOW(), NOW())</v>
      </c>
      <c r="AI413" t="str">
        <f t="shared" si="153"/>
        <v>INSERT INTO estudiante (id, nombre, apellido1, apellido2, correo, documento, estado, semestre, jornada, pilo_paga, created_at, updated_at) VALUES (20122170, 'Adelaida', 'Gutierrez', 'Gomez', 'adelaidagutierrez@javeriana.edu.co', 1053844923, 'Normal', 'Resto de Estudiantes', 'Diurna', 'N/A', NOW(), NOW())</v>
      </c>
      <c r="BF413" t="s">
        <v>3811</v>
      </c>
    </row>
    <row r="414" spans="1:58" x14ac:dyDescent="0.25">
      <c r="A414">
        <v>20139773</v>
      </c>
      <c r="B414" t="s">
        <v>1271</v>
      </c>
      <c r="C414" t="s">
        <v>1272</v>
      </c>
      <c r="D414" t="s">
        <v>1273</v>
      </c>
      <c r="E414" t="s">
        <v>1274</v>
      </c>
      <c r="F414">
        <v>1019130648</v>
      </c>
      <c r="G414" t="s">
        <v>65</v>
      </c>
      <c r="H414" t="s">
        <v>173</v>
      </c>
      <c r="I414" t="s">
        <v>21</v>
      </c>
      <c r="J414" t="s">
        <v>16</v>
      </c>
      <c r="M414" t="str">
        <f t="shared" si="132"/>
        <v>INSERT INTO estudiante (id, nombre, apellido1, apellido2, correo, documento, estado, semestre, jornada, pilo_paga, created_at, updated_at) VALUES (</v>
      </c>
      <c r="N414">
        <f t="shared" si="133"/>
        <v>20139773</v>
      </c>
      <c r="O414" t="str">
        <f t="shared" si="134"/>
        <v>, '</v>
      </c>
      <c r="P414" t="str">
        <f t="shared" si="135"/>
        <v xml:space="preserve">Juan SebastiAn </v>
      </c>
      <c r="Q414" t="str">
        <f t="shared" si="136"/>
        <v>', '</v>
      </c>
      <c r="R414" t="str">
        <f t="shared" si="137"/>
        <v>GuzmAn</v>
      </c>
      <c r="S414" t="str">
        <f t="shared" si="138"/>
        <v>', '</v>
      </c>
      <c r="T414" t="str">
        <f t="shared" si="139"/>
        <v>Mutis</v>
      </c>
      <c r="U414" t="str">
        <f t="shared" si="140"/>
        <v>', '</v>
      </c>
      <c r="V414" t="str">
        <f t="shared" si="141"/>
        <v>j_guzman@javeriana.edu.co</v>
      </c>
      <c r="W414" t="str">
        <f t="shared" si="142"/>
        <v xml:space="preserve">', </v>
      </c>
      <c r="X414">
        <f t="shared" si="143"/>
        <v>1019130648</v>
      </c>
      <c r="Y414" t="str">
        <f t="shared" si="144"/>
        <v>, '</v>
      </c>
      <c r="Z414" t="str">
        <f t="shared" si="145"/>
        <v>Normal</v>
      </c>
      <c r="AA414" t="str">
        <f t="shared" si="146"/>
        <v>', '</v>
      </c>
      <c r="AB414" t="str">
        <f t="shared" si="147"/>
        <v>Resto de Estudiantes</v>
      </c>
      <c r="AC414" t="str">
        <f t="shared" si="148"/>
        <v>', '</v>
      </c>
      <c r="AD414" t="str">
        <f t="shared" si="149"/>
        <v>Diurna</v>
      </c>
      <c r="AE414" t="str">
        <f t="shared" si="150"/>
        <v>', '</v>
      </c>
      <c r="AF414" t="str">
        <f t="shared" si="151"/>
        <v>N/A</v>
      </c>
      <c r="AG414" t="str">
        <f t="shared" si="152"/>
        <v>', NOW(), NOW())</v>
      </c>
      <c r="AI414" t="str">
        <f t="shared" si="153"/>
        <v>INSERT INTO estudiante (id, nombre, apellido1, apellido2, correo, documento, estado, semestre, jornada, pilo_paga, created_at, updated_at) VALUES (20139773, 'Juan SebastiAn ', 'GuzmAn', 'Mutis', 'j_guzman@javeriana.edu.co', 1019130648, 'Normal', 'Resto de Estudiantes', 'Diurna', 'N/A', NOW(), NOW())</v>
      </c>
      <c r="BF414" t="s">
        <v>3811</v>
      </c>
    </row>
    <row r="415" spans="1:58" x14ac:dyDescent="0.25">
      <c r="A415">
        <v>20008601</v>
      </c>
      <c r="B415" t="s">
        <v>179</v>
      </c>
      <c r="C415" t="s">
        <v>418</v>
      </c>
      <c r="D415" t="s">
        <v>73</v>
      </c>
      <c r="E415" t="s">
        <v>1275</v>
      </c>
      <c r="F415">
        <v>1032458387</v>
      </c>
      <c r="G415" t="s">
        <v>65</v>
      </c>
      <c r="H415" t="s">
        <v>173</v>
      </c>
      <c r="I415" t="s">
        <v>21</v>
      </c>
      <c r="J415" t="s">
        <v>16</v>
      </c>
      <c r="M415" t="str">
        <f t="shared" si="132"/>
        <v>INSERT INTO estudiante (id, nombre, apellido1, apellido2, correo, documento, estado, semestre, jornada, pilo_paga, created_at, updated_at) VALUES (</v>
      </c>
      <c r="N415">
        <f t="shared" si="133"/>
        <v>20008601</v>
      </c>
      <c r="O415" t="str">
        <f t="shared" si="134"/>
        <v>, '</v>
      </c>
      <c r="P415" t="str">
        <f t="shared" si="135"/>
        <v>Maria Camila</v>
      </c>
      <c r="Q415" t="str">
        <f t="shared" si="136"/>
        <v>', '</v>
      </c>
      <c r="R415" t="str">
        <f t="shared" si="137"/>
        <v>Henao</v>
      </c>
      <c r="S415" t="str">
        <f t="shared" si="138"/>
        <v>', '</v>
      </c>
      <c r="T415" t="str">
        <f t="shared" si="139"/>
        <v>Gomez</v>
      </c>
      <c r="U415" t="str">
        <f t="shared" si="140"/>
        <v>', '</v>
      </c>
      <c r="V415" t="str">
        <f t="shared" si="141"/>
        <v>mariahenao@javeriana.edu.co</v>
      </c>
      <c r="W415" t="str">
        <f t="shared" si="142"/>
        <v xml:space="preserve">', </v>
      </c>
      <c r="X415">
        <f t="shared" si="143"/>
        <v>1032458387</v>
      </c>
      <c r="Y415" t="str">
        <f t="shared" si="144"/>
        <v>, '</v>
      </c>
      <c r="Z415" t="str">
        <f t="shared" si="145"/>
        <v>Normal</v>
      </c>
      <c r="AA415" t="str">
        <f t="shared" si="146"/>
        <v>', '</v>
      </c>
      <c r="AB415" t="str">
        <f t="shared" si="147"/>
        <v>Resto de Estudiantes</v>
      </c>
      <c r="AC415" t="str">
        <f t="shared" si="148"/>
        <v>', '</v>
      </c>
      <c r="AD415" t="str">
        <f t="shared" si="149"/>
        <v>Diurna</v>
      </c>
      <c r="AE415" t="str">
        <f t="shared" si="150"/>
        <v>', '</v>
      </c>
      <c r="AF415" t="str">
        <f t="shared" si="151"/>
        <v>N/A</v>
      </c>
      <c r="AG415" t="str">
        <f t="shared" si="152"/>
        <v>', NOW(), NOW())</v>
      </c>
      <c r="AI415" t="str">
        <f t="shared" si="153"/>
        <v>INSERT INTO estudiante (id, nombre, apellido1, apellido2, correo, documento, estado, semestre, jornada, pilo_paga, created_at, updated_at) VALUES (20008601, 'Maria Camila', 'Henao', 'Gomez', 'mariahenao@javeriana.edu.co', 1032458387, 'Normal', 'Resto de Estudiantes', 'Diurna', 'N/A', NOW(), NOW())</v>
      </c>
      <c r="BF415" t="s">
        <v>3811</v>
      </c>
    </row>
    <row r="416" spans="1:58" x14ac:dyDescent="0.25">
      <c r="A416">
        <v>20093343</v>
      </c>
      <c r="B416" t="s">
        <v>362</v>
      </c>
      <c r="C416" t="s">
        <v>363</v>
      </c>
      <c r="D416" t="s">
        <v>850</v>
      </c>
      <c r="E416" t="s">
        <v>1276</v>
      </c>
      <c r="F416">
        <v>1020818291</v>
      </c>
      <c r="G416" t="s">
        <v>65</v>
      </c>
      <c r="H416" t="s">
        <v>173</v>
      </c>
      <c r="I416" t="s">
        <v>21</v>
      </c>
      <c r="J416" t="s">
        <v>16</v>
      </c>
      <c r="M416" t="str">
        <f t="shared" si="132"/>
        <v>INSERT INTO estudiante (id, nombre, apellido1, apellido2, correo, documento, estado, semestre, jornada, pilo_paga, created_at, updated_at) VALUES (</v>
      </c>
      <c r="N416">
        <f t="shared" si="133"/>
        <v>20093343</v>
      </c>
      <c r="O416" t="str">
        <f t="shared" si="134"/>
        <v>, '</v>
      </c>
      <c r="P416" t="str">
        <f t="shared" si="135"/>
        <v>Valentina</v>
      </c>
      <c r="Q416" t="str">
        <f t="shared" si="136"/>
        <v>', '</v>
      </c>
      <c r="R416" t="str">
        <f t="shared" si="137"/>
        <v>Hernandez</v>
      </c>
      <c r="S416" t="str">
        <f t="shared" si="138"/>
        <v>', '</v>
      </c>
      <c r="T416" t="str">
        <f t="shared" si="139"/>
        <v>Diaz</v>
      </c>
      <c r="U416" t="str">
        <f t="shared" si="140"/>
        <v>', '</v>
      </c>
      <c r="V416" t="str">
        <f t="shared" si="141"/>
        <v>valentinahernandez@javeriana.edu.co</v>
      </c>
      <c r="W416" t="str">
        <f t="shared" si="142"/>
        <v xml:space="preserve">', </v>
      </c>
      <c r="X416">
        <f t="shared" si="143"/>
        <v>1020818291</v>
      </c>
      <c r="Y416" t="str">
        <f t="shared" si="144"/>
        <v>, '</v>
      </c>
      <c r="Z416" t="str">
        <f t="shared" si="145"/>
        <v>Normal</v>
      </c>
      <c r="AA416" t="str">
        <f t="shared" si="146"/>
        <v>', '</v>
      </c>
      <c r="AB416" t="str">
        <f t="shared" si="147"/>
        <v>Resto de Estudiantes</v>
      </c>
      <c r="AC416" t="str">
        <f t="shared" si="148"/>
        <v>', '</v>
      </c>
      <c r="AD416" t="str">
        <f t="shared" si="149"/>
        <v>Diurna</v>
      </c>
      <c r="AE416" t="str">
        <f t="shared" si="150"/>
        <v>', '</v>
      </c>
      <c r="AF416" t="str">
        <f t="shared" si="151"/>
        <v>N/A</v>
      </c>
      <c r="AG416" t="str">
        <f t="shared" si="152"/>
        <v>', NOW(), NOW())</v>
      </c>
      <c r="AI416" t="str">
        <f t="shared" si="153"/>
        <v>INSERT INTO estudiante (id, nombre, apellido1, apellido2, correo, documento, estado, semestre, jornada, pilo_paga, created_at, updated_at) VALUES (20093343, 'Valentina', 'Hernandez', 'Diaz', 'valentinahernandez@javeriana.edu.co', 1020818291, 'Normal', 'Resto de Estudiantes', 'Diurna', 'N/A', NOW(), NOW())</v>
      </c>
      <c r="BF416" t="s">
        <v>3811</v>
      </c>
    </row>
    <row r="417" spans="1:58" x14ac:dyDescent="0.25">
      <c r="A417">
        <v>20121999</v>
      </c>
      <c r="B417" t="s">
        <v>1277</v>
      </c>
      <c r="C417" t="s">
        <v>1278</v>
      </c>
      <c r="D417" t="s">
        <v>1279</v>
      </c>
      <c r="E417" t="s">
        <v>1280</v>
      </c>
      <c r="F417">
        <v>1019119011</v>
      </c>
      <c r="G417" t="s">
        <v>65</v>
      </c>
      <c r="H417" t="s">
        <v>173</v>
      </c>
      <c r="I417" t="s">
        <v>21</v>
      </c>
      <c r="J417" t="s">
        <v>16</v>
      </c>
      <c r="M417" t="str">
        <f t="shared" si="132"/>
        <v>INSERT INTO estudiante (id, nombre, apellido1, apellido2, correo, documento, estado, semestre, jornada, pilo_paga, created_at, updated_at) VALUES (</v>
      </c>
      <c r="N417">
        <f t="shared" si="133"/>
        <v>20121999</v>
      </c>
      <c r="O417" t="str">
        <f t="shared" si="134"/>
        <v>, '</v>
      </c>
      <c r="P417" t="str">
        <f t="shared" si="135"/>
        <v>Daniela Camila</v>
      </c>
      <c r="Q417" t="str">
        <f t="shared" si="136"/>
        <v>', '</v>
      </c>
      <c r="R417" t="str">
        <f t="shared" si="137"/>
        <v>Imbacuan</v>
      </c>
      <c r="S417" t="str">
        <f t="shared" si="138"/>
        <v>', '</v>
      </c>
      <c r="T417" t="str">
        <f t="shared" si="139"/>
        <v>Neira</v>
      </c>
      <c r="U417" t="str">
        <f t="shared" si="140"/>
        <v>', '</v>
      </c>
      <c r="V417" t="str">
        <f t="shared" si="141"/>
        <v>daniela.imbacuan@javeriana.edu.co</v>
      </c>
      <c r="W417" t="str">
        <f t="shared" si="142"/>
        <v xml:space="preserve">', </v>
      </c>
      <c r="X417">
        <f t="shared" si="143"/>
        <v>1019119011</v>
      </c>
      <c r="Y417" t="str">
        <f t="shared" si="144"/>
        <v>, '</v>
      </c>
      <c r="Z417" t="str">
        <f t="shared" si="145"/>
        <v>Normal</v>
      </c>
      <c r="AA417" t="str">
        <f t="shared" si="146"/>
        <v>', '</v>
      </c>
      <c r="AB417" t="str">
        <f t="shared" si="147"/>
        <v>Resto de Estudiantes</v>
      </c>
      <c r="AC417" t="str">
        <f t="shared" si="148"/>
        <v>', '</v>
      </c>
      <c r="AD417" t="str">
        <f t="shared" si="149"/>
        <v>Diurna</v>
      </c>
      <c r="AE417" t="str">
        <f t="shared" si="150"/>
        <v>', '</v>
      </c>
      <c r="AF417" t="str">
        <f t="shared" si="151"/>
        <v>N/A</v>
      </c>
      <c r="AG417" t="str">
        <f t="shared" si="152"/>
        <v>', NOW(), NOW())</v>
      </c>
      <c r="AI417" t="str">
        <f t="shared" si="153"/>
        <v>INSERT INTO estudiante (id, nombre, apellido1, apellido2, correo, documento, estado, semestre, jornada, pilo_paga, created_at, updated_at) VALUES (20121999, 'Daniela Camila', 'Imbacuan', 'Neira', 'daniela.imbacuan@javeriana.edu.co', 1019119011, 'Normal', 'Resto de Estudiantes', 'Diurna', 'N/A', NOW(), NOW())</v>
      </c>
      <c r="BF417" t="s">
        <v>3811</v>
      </c>
    </row>
    <row r="418" spans="1:58" x14ac:dyDescent="0.25">
      <c r="A418">
        <v>20065419</v>
      </c>
      <c r="B418" t="s">
        <v>1281</v>
      </c>
      <c r="C418" t="s">
        <v>1282</v>
      </c>
      <c r="D418" t="s">
        <v>1283</v>
      </c>
      <c r="E418" t="s">
        <v>1284</v>
      </c>
      <c r="F418">
        <v>1107053177</v>
      </c>
      <c r="G418" t="s">
        <v>65</v>
      </c>
      <c r="H418" t="s">
        <v>173</v>
      </c>
      <c r="I418" t="s">
        <v>15</v>
      </c>
      <c r="J418" t="s">
        <v>16</v>
      </c>
      <c r="M418" t="str">
        <f t="shared" si="132"/>
        <v>INSERT INTO estudiante (id, nombre, apellido1, apellido2, correo, documento, estado, semestre, jornada, pilo_paga, created_at, updated_at) VALUES (</v>
      </c>
      <c r="N418">
        <f t="shared" si="133"/>
        <v>20065419</v>
      </c>
      <c r="O418" t="str">
        <f t="shared" si="134"/>
        <v>, '</v>
      </c>
      <c r="P418" t="str">
        <f t="shared" si="135"/>
        <v xml:space="preserve">Johnny Alexander </v>
      </c>
      <c r="Q418" t="str">
        <f t="shared" si="136"/>
        <v>', '</v>
      </c>
      <c r="R418" t="str">
        <f t="shared" si="137"/>
        <v>MENDEZ</v>
      </c>
      <c r="S418" t="str">
        <f t="shared" si="138"/>
        <v>', '</v>
      </c>
      <c r="T418" t="str">
        <f t="shared" si="139"/>
        <v>BORBON</v>
      </c>
      <c r="U418" t="str">
        <f t="shared" si="140"/>
        <v>', '</v>
      </c>
      <c r="V418" t="str">
        <f t="shared" si="141"/>
        <v>johnny.mendez@javeriana.edu.co</v>
      </c>
      <c r="W418" t="str">
        <f t="shared" si="142"/>
        <v xml:space="preserve">', </v>
      </c>
      <c r="X418">
        <f t="shared" si="143"/>
        <v>1107053177</v>
      </c>
      <c r="Y418" t="str">
        <f t="shared" si="144"/>
        <v>, '</v>
      </c>
      <c r="Z418" t="str">
        <f t="shared" si="145"/>
        <v>Normal</v>
      </c>
      <c r="AA418" t="str">
        <f t="shared" si="146"/>
        <v>', '</v>
      </c>
      <c r="AB418" t="str">
        <f t="shared" si="147"/>
        <v>Resto de Estudiantes</v>
      </c>
      <c r="AC418" t="str">
        <f t="shared" si="148"/>
        <v>', '</v>
      </c>
      <c r="AD418" t="str">
        <f t="shared" si="149"/>
        <v>Nocturna</v>
      </c>
      <c r="AE418" t="str">
        <f t="shared" si="150"/>
        <v>', '</v>
      </c>
      <c r="AF418" t="str">
        <f t="shared" si="151"/>
        <v>N/A</v>
      </c>
      <c r="AG418" t="str">
        <f t="shared" si="152"/>
        <v>', NOW(), NOW())</v>
      </c>
      <c r="AI418" t="str">
        <f t="shared" si="153"/>
        <v>INSERT INTO estudiante (id, nombre, apellido1, apellido2, correo, documento, estado, semestre, jornada, pilo_paga, created_at, updated_at) VALUES (20065419, 'Johnny Alexander ', 'MENDEZ', 'BORBON', 'johnny.mendez@javeriana.edu.co', 1107053177, 'Normal', 'Resto de Estudiantes', 'Nocturna', 'N/A', NOW(), NOW())</v>
      </c>
      <c r="BF418" t="s">
        <v>3811</v>
      </c>
    </row>
    <row r="419" spans="1:58" x14ac:dyDescent="0.25">
      <c r="A419">
        <v>20074250</v>
      </c>
      <c r="B419" t="s">
        <v>1285</v>
      </c>
      <c r="C419" t="s">
        <v>1286</v>
      </c>
      <c r="D419" t="s">
        <v>909</v>
      </c>
      <c r="E419" t="s">
        <v>1287</v>
      </c>
      <c r="F419">
        <v>1022416389</v>
      </c>
      <c r="G419" t="s">
        <v>65</v>
      </c>
      <c r="H419" t="s">
        <v>173</v>
      </c>
      <c r="I419" t="s">
        <v>21</v>
      </c>
      <c r="J419" t="s">
        <v>16</v>
      </c>
      <c r="M419" t="str">
        <f t="shared" si="132"/>
        <v>INSERT INTO estudiante (id, nombre, apellido1, apellido2, correo, documento, estado, semestre, jornada, pilo_paga, created_at, updated_at) VALUES (</v>
      </c>
      <c r="N419">
        <f t="shared" si="133"/>
        <v>20074250</v>
      </c>
      <c r="O419" t="str">
        <f t="shared" si="134"/>
        <v>, '</v>
      </c>
      <c r="P419" t="str">
        <f t="shared" si="135"/>
        <v xml:space="preserve">Manuela Andrea </v>
      </c>
      <c r="Q419" t="str">
        <f t="shared" si="136"/>
        <v>', '</v>
      </c>
      <c r="R419" t="str">
        <f t="shared" si="137"/>
        <v>Nava</v>
      </c>
      <c r="S419" t="str">
        <f t="shared" si="138"/>
        <v>', '</v>
      </c>
      <c r="T419" t="str">
        <f t="shared" si="139"/>
        <v>Avila</v>
      </c>
      <c r="U419" t="str">
        <f t="shared" si="140"/>
        <v>', '</v>
      </c>
      <c r="V419" t="str">
        <f t="shared" si="141"/>
        <v>navam@javeriana.edu.co</v>
      </c>
      <c r="W419" t="str">
        <f t="shared" si="142"/>
        <v xml:space="preserve">', </v>
      </c>
      <c r="X419">
        <f t="shared" si="143"/>
        <v>1022416389</v>
      </c>
      <c r="Y419" t="str">
        <f t="shared" si="144"/>
        <v>, '</v>
      </c>
      <c r="Z419" t="str">
        <f t="shared" si="145"/>
        <v>Normal</v>
      </c>
      <c r="AA419" t="str">
        <f t="shared" si="146"/>
        <v>', '</v>
      </c>
      <c r="AB419" t="str">
        <f t="shared" si="147"/>
        <v>Resto de Estudiantes</v>
      </c>
      <c r="AC419" t="str">
        <f t="shared" si="148"/>
        <v>', '</v>
      </c>
      <c r="AD419" t="str">
        <f t="shared" si="149"/>
        <v>Diurna</v>
      </c>
      <c r="AE419" t="str">
        <f t="shared" si="150"/>
        <v>', '</v>
      </c>
      <c r="AF419" t="str">
        <f t="shared" si="151"/>
        <v>N/A</v>
      </c>
      <c r="AG419" t="str">
        <f t="shared" si="152"/>
        <v>', NOW(), NOW())</v>
      </c>
      <c r="AI419" t="str">
        <f t="shared" si="153"/>
        <v>INSERT INTO estudiante (id, nombre, apellido1, apellido2, correo, documento, estado, semestre, jornada, pilo_paga, created_at, updated_at) VALUES (20074250, 'Manuela Andrea ', 'Nava', 'Avila', 'navam@javeriana.edu.co', 1022416389, 'Normal', 'Resto de Estudiantes', 'Diurna', 'N/A', NOW(), NOW())</v>
      </c>
      <c r="BF419" t="s">
        <v>3811</v>
      </c>
    </row>
    <row r="420" spans="1:58" x14ac:dyDescent="0.25">
      <c r="A420">
        <v>20023555</v>
      </c>
      <c r="B420" t="s">
        <v>1288</v>
      </c>
      <c r="C420" t="s">
        <v>1289</v>
      </c>
      <c r="D420" t="s">
        <v>1202</v>
      </c>
      <c r="E420" t="s">
        <v>1290</v>
      </c>
      <c r="F420">
        <v>80505518</v>
      </c>
      <c r="G420" t="s">
        <v>65</v>
      </c>
      <c r="H420" t="s">
        <v>173</v>
      </c>
      <c r="I420" t="s">
        <v>15</v>
      </c>
      <c r="J420" t="s">
        <v>16</v>
      </c>
      <c r="M420" t="str">
        <f t="shared" si="132"/>
        <v>INSERT INTO estudiante (id, nombre, apellido1, apellido2, correo, documento, estado, semestre, jornada, pilo_paga, created_at, updated_at) VALUES (</v>
      </c>
      <c r="N420">
        <f t="shared" si="133"/>
        <v>20023555</v>
      </c>
      <c r="O420" t="str">
        <f t="shared" si="134"/>
        <v>, '</v>
      </c>
      <c r="P420" t="str">
        <f t="shared" si="135"/>
        <v>Carlos Arturo</v>
      </c>
      <c r="Q420" t="str">
        <f t="shared" si="136"/>
        <v>', '</v>
      </c>
      <c r="R420" t="str">
        <f t="shared" si="137"/>
        <v>Quintana</v>
      </c>
      <c r="S420" t="str">
        <f t="shared" si="138"/>
        <v>', '</v>
      </c>
      <c r="T420" t="str">
        <f t="shared" si="139"/>
        <v>Betancourt</v>
      </c>
      <c r="U420" t="str">
        <f t="shared" si="140"/>
        <v>', '</v>
      </c>
      <c r="V420" t="str">
        <f t="shared" si="141"/>
        <v>quintana.c@javeriana.edu.co</v>
      </c>
      <c r="W420" t="str">
        <f t="shared" si="142"/>
        <v xml:space="preserve">', </v>
      </c>
      <c r="X420">
        <f t="shared" si="143"/>
        <v>80505518</v>
      </c>
      <c r="Y420" t="str">
        <f t="shared" si="144"/>
        <v>, '</v>
      </c>
      <c r="Z420" t="str">
        <f t="shared" si="145"/>
        <v>Normal</v>
      </c>
      <c r="AA420" t="str">
        <f t="shared" si="146"/>
        <v>', '</v>
      </c>
      <c r="AB420" t="str">
        <f t="shared" si="147"/>
        <v>Resto de Estudiantes</v>
      </c>
      <c r="AC420" t="str">
        <f t="shared" si="148"/>
        <v>', '</v>
      </c>
      <c r="AD420" t="str">
        <f t="shared" si="149"/>
        <v>Nocturna</v>
      </c>
      <c r="AE420" t="str">
        <f t="shared" si="150"/>
        <v>', '</v>
      </c>
      <c r="AF420" t="str">
        <f t="shared" si="151"/>
        <v>N/A</v>
      </c>
      <c r="AG420" t="str">
        <f t="shared" si="152"/>
        <v>', NOW(), NOW())</v>
      </c>
      <c r="AI420" t="str">
        <f t="shared" si="153"/>
        <v>INSERT INTO estudiante (id, nombre, apellido1, apellido2, correo, documento, estado, semestre, jornada, pilo_paga, created_at, updated_at) VALUES (20023555, 'Carlos Arturo', 'Quintana', 'Betancourt', 'quintana.c@javeriana.edu.co', 80505518, 'Normal', 'Resto de Estudiantes', 'Nocturna', 'N/A', NOW(), NOW())</v>
      </c>
      <c r="BF420" t="s">
        <v>3811</v>
      </c>
    </row>
    <row r="421" spans="1:58" x14ac:dyDescent="0.25">
      <c r="A421">
        <v>20041818</v>
      </c>
      <c r="B421" t="s">
        <v>1291</v>
      </c>
      <c r="C421" t="s">
        <v>506</v>
      </c>
      <c r="D421" t="s">
        <v>343</v>
      </c>
      <c r="E421" t="s">
        <v>1292</v>
      </c>
      <c r="F421">
        <v>1100960814</v>
      </c>
      <c r="G421" t="s">
        <v>65</v>
      </c>
      <c r="H421" t="s">
        <v>173</v>
      </c>
      <c r="I421" t="s">
        <v>15</v>
      </c>
      <c r="J421" t="s">
        <v>16</v>
      </c>
      <c r="M421" t="str">
        <f t="shared" si="132"/>
        <v>INSERT INTO estudiante (id, nombre, apellido1, apellido2, correo, documento, estado, semestre, jornada, pilo_paga, created_at, updated_at) VALUES (</v>
      </c>
      <c r="N421">
        <f t="shared" si="133"/>
        <v>20041818</v>
      </c>
      <c r="O421" t="str">
        <f t="shared" si="134"/>
        <v>, '</v>
      </c>
      <c r="P421" t="str">
        <f t="shared" si="135"/>
        <v>Natalia Juliana</v>
      </c>
      <c r="Q421" t="str">
        <f t="shared" si="136"/>
        <v>', '</v>
      </c>
      <c r="R421" t="str">
        <f t="shared" si="137"/>
        <v>RamIrez</v>
      </c>
      <c r="S421" t="str">
        <f t="shared" si="138"/>
        <v>', '</v>
      </c>
      <c r="T421" t="str">
        <f t="shared" si="139"/>
        <v>Castro</v>
      </c>
      <c r="U421" t="str">
        <f t="shared" si="140"/>
        <v>', '</v>
      </c>
      <c r="V421" t="str">
        <f t="shared" si="141"/>
        <v>nramirez.c@javeriana.edu.co</v>
      </c>
      <c r="W421" t="str">
        <f t="shared" si="142"/>
        <v xml:space="preserve">', </v>
      </c>
      <c r="X421">
        <f t="shared" si="143"/>
        <v>1100960814</v>
      </c>
      <c r="Y421" t="str">
        <f t="shared" si="144"/>
        <v>, '</v>
      </c>
      <c r="Z421" t="str">
        <f t="shared" si="145"/>
        <v>Normal</v>
      </c>
      <c r="AA421" t="str">
        <f t="shared" si="146"/>
        <v>', '</v>
      </c>
      <c r="AB421" t="str">
        <f t="shared" si="147"/>
        <v>Resto de Estudiantes</v>
      </c>
      <c r="AC421" t="str">
        <f t="shared" si="148"/>
        <v>', '</v>
      </c>
      <c r="AD421" t="str">
        <f t="shared" si="149"/>
        <v>Nocturna</v>
      </c>
      <c r="AE421" t="str">
        <f t="shared" si="150"/>
        <v>', '</v>
      </c>
      <c r="AF421" t="str">
        <f t="shared" si="151"/>
        <v>N/A</v>
      </c>
      <c r="AG421" t="str">
        <f t="shared" si="152"/>
        <v>', NOW(), NOW())</v>
      </c>
      <c r="AI421" t="str">
        <f t="shared" si="153"/>
        <v>INSERT INTO estudiante (id, nombre, apellido1, apellido2, correo, documento, estado, semestre, jornada, pilo_paga, created_at, updated_at) VALUES (20041818, 'Natalia Juliana', 'RamIrez', 'Castro', 'nramirez.c@javeriana.edu.co', 1100960814, 'Normal', 'Resto de Estudiantes', 'Nocturna', 'N/A', NOW(), NOW())</v>
      </c>
      <c r="BF421" t="s">
        <v>3811</v>
      </c>
    </row>
    <row r="422" spans="1:58" x14ac:dyDescent="0.25">
      <c r="A422">
        <v>10151070</v>
      </c>
      <c r="B422" t="s">
        <v>1293</v>
      </c>
      <c r="C422" t="s">
        <v>1294</v>
      </c>
      <c r="D422" t="s">
        <v>1295</v>
      </c>
      <c r="E422" t="s">
        <v>1296</v>
      </c>
      <c r="F422">
        <v>1032416029</v>
      </c>
      <c r="G422" t="s">
        <v>65</v>
      </c>
      <c r="H422" t="s">
        <v>173</v>
      </c>
      <c r="I422" t="s">
        <v>15</v>
      </c>
      <c r="J422" t="s">
        <v>16</v>
      </c>
      <c r="M422" t="str">
        <f t="shared" si="132"/>
        <v>INSERT INTO estudiante (id, nombre, apellido1, apellido2, correo, documento, estado, semestre, jornada, pilo_paga, created_at, updated_at) VALUES (</v>
      </c>
      <c r="N422">
        <f t="shared" si="133"/>
        <v>10151070</v>
      </c>
      <c r="O422" t="str">
        <f t="shared" si="134"/>
        <v>, '</v>
      </c>
      <c r="P422" t="str">
        <f t="shared" si="135"/>
        <v>Hector Hugo Junior</v>
      </c>
      <c r="Q422" t="str">
        <f t="shared" si="136"/>
        <v>', '</v>
      </c>
      <c r="R422" t="str">
        <f t="shared" si="137"/>
        <v>Reyes</v>
      </c>
      <c r="S422" t="str">
        <f t="shared" si="138"/>
        <v>', '</v>
      </c>
      <c r="T422" t="str">
        <f t="shared" si="139"/>
        <v>Nocua</v>
      </c>
      <c r="U422" t="str">
        <f t="shared" si="140"/>
        <v>', '</v>
      </c>
      <c r="V422" t="str">
        <f t="shared" si="141"/>
        <v>reyes.h@javeriana.edu.co</v>
      </c>
      <c r="W422" t="str">
        <f t="shared" si="142"/>
        <v xml:space="preserve">', </v>
      </c>
      <c r="X422">
        <f t="shared" si="143"/>
        <v>1032416029</v>
      </c>
      <c r="Y422" t="str">
        <f t="shared" si="144"/>
        <v>, '</v>
      </c>
      <c r="Z422" t="str">
        <f t="shared" si="145"/>
        <v>Normal</v>
      </c>
      <c r="AA422" t="str">
        <f t="shared" si="146"/>
        <v>', '</v>
      </c>
      <c r="AB422" t="str">
        <f t="shared" si="147"/>
        <v>Resto de Estudiantes</v>
      </c>
      <c r="AC422" t="str">
        <f t="shared" si="148"/>
        <v>', '</v>
      </c>
      <c r="AD422" t="str">
        <f t="shared" si="149"/>
        <v>Nocturna</v>
      </c>
      <c r="AE422" t="str">
        <f t="shared" si="150"/>
        <v>', '</v>
      </c>
      <c r="AF422" t="str">
        <f t="shared" si="151"/>
        <v>N/A</v>
      </c>
      <c r="AG422" t="str">
        <f t="shared" si="152"/>
        <v>', NOW(), NOW())</v>
      </c>
      <c r="AI422" t="str">
        <f t="shared" si="153"/>
        <v>INSERT INTO estudiante (id, nombre, apellido1, apellido2, correo, documento, estado, semestre, jornada, pilo_paga, created_at, updated_at) VALUES (10151070, 'Hector Hugo Junior', 'Reyes', 'Nocua', 'reyes.h@javeriana.edu.co', 1032416029, 'Normal', 'Resto de Estudiantes', 'Nocturna', 'N/A', NOW(), NOW())</v>
      </c>
      <c r="BF422" t="s">
        <v>3811</v>
      </c>
    </row>
    <row r="423" spans="1:58" x14ac:dyDescent="0.25">
      <c r="A423">
        <v>20140019</v>
      </c>
      <c r="B423" t="s">
        <v>1297</v>
      </c>
      <c r="C423" t="s">
        <v>1110</v>
      </c>
      <c r="D423" t="s">
        <v>1298</v>
      </c>
      <c r="E423" t="s">
        <v>1299</v>
      </c>
      <c r="F423">
        <v>1020817656</v>
      </c>
      <c r="G423" t="s">
        <v>65</v>
      </c>
      <c r="H423" t="s">
        <v>173</v>
      </c>
      <c r="I423" t="s">
        <v>21</v>
      </c>
      <c r="J423" t="s">
        <v>16</v>
      </c>
      <c r="M423" t="str">
        <f t="shared" si="132"/>
        <v>INSERT INTO estudiante (id, nombre, apellido1, apellido2, correo, documento, estado, semestre, jornada, pilo_paga, created_at, updated_at) VALUES (</v>
      </c>
      <c r="N423">
        <f t="shared" si="133"/>
        <v>20140019</v>
      </c>
      <c r="O423" t="str">
        <f t="shared" si="134"/>
        <v>, '</v>
      </c>
      <c r="P423" t="str">
        <f t="shared" si="135"/>
        <v xml:space="preserve">David Leonardo </v>
      </c>
      <c r="Q423" t="str">
        <f t="shared" si="136"/>
        <v>', '</v>
      </c>
      <c r="R423" t="str">
        <f t="shared" si="137"/>
        <v>Riveros</v>
      </c>
      <c r="S423" t="str">
        <f t="shared" si="138"/>
        <v>', '</v>
      </c>
      <c r="T423" t="str">
        <f t="shared" si="139"/>
        <v>Viatela</v>
      </c>
      <c r="U423" t="str">
        <f t="shared" si="140"/>
        <v>', '</v>
      </c>
      <c r="V423" t="str">
        <f t="shared" si="141"/>
        <v>david-riveros@javeriana.edu.co</v>
      </c>
      <c r="W423" t="str">
        <f t="shared" si="142"/>
        <v xml:space="preserve">', </v>
      </c>
      <c r="X423">
        <f t="shared" si="143"/>
        <v>1020817656</v>
      </c>
      <c r="Y423" t="str">
        <f t="shared" si="144"/>
        <v>, '</v>
      </c>
      <c r="Z423" t="str">
        <f t="shared" si="145"/>
        <v>Normal</v>
      </c>
      <c r="AA423" t="str">
        <f t="shared" si="146"/>
        <v>', '</v>
      </c>
      <c r="AB423" t="str">
        <f t="shared" si="147"/>
        <v>Resto de Estudiantes</v>
      </c>
      <c r="AC423" t="str">
        <f t="shared" si="148"/>
        <v>', '</v>
      </c>
      <c r="AD423" t="str">
        <f t="shared" si="149"/>
        <v>Diurna</v>
      </c>
      <c r="AE423" t="str">
        <f t="shared" si="150"/>
        <v>', '</v>
      </c>
      <c r="AF423" t="str">
        <f t="shared" si="151"/>
        <v>N/A</v>
      </c>
      <c r="AG423" t="str">
        <f t="shared" si="152"/>
        <v>', NOW(), NOW())</v>
      </c>
      <c r="AI423" t="str">
        <f t="shared" si="153"/>
        <v>INSERT INTO estudiante (id, nombre, apellido1, apellido2, correo, documento, estado, semestre, jornada, pilo_paga, created_at, updated_at) VALUES (20140019, 'David Leonardo ', 'Riveros', 'Viatela', 'david-riveros@javeriana.edu.co', 1020817656, 'Normal', 'Resto de Estudiantes', 'Diurna', 'N/A', NOW(), NOW())</v>
      </c>
      <c r="BF423" t="s">
        <v>3811</v>
      </c>
    </row>
    <row r="424" spans="1:58" x14ac:dyDescent="0.25">
      <c r="A424">
        <v>20085476</v>
      </c>
      <c r="B424" t="s">
        <v>1300</v>
      </c>
      <c r="C424" t="s">
        <v>213</v>
      </c>
      <c r="D424" t="s">
        <v>1301</v>
      </c>
      <c r="E424" t="s">
        <v>1302</v>
      </c>
      <c r="F424">
        <v>1070612018</v>
      </c>
      <c r="G424" t="s">
        <v>65</v>
      </c>
      <c r="H424" t="s">
        <v>173</v>
      </c>
      <c r="I424" t="s">
        <v>21</v>
      </c>
      <c r="J424" t="s">
        <v>16</v>
      </c>
      <c r="M424" t="str">
        <f t="shared" si="132"/>
        <v>INSERT INTO estudiante (id, nombre, apellido1, apellido2, correo, documento, estado, semestre, jornada, pilo_paga, created_at, updated_at) VALUES (</v>
      </c>
      <c r="N424">
        <f t="shared" si="133"/>
        <v>20085476</v>
      </c>
      <c r="O424" t="str">
        <f t="shared" si="134"/>
        <v>, '</v>
      </c>
      <c r="P424" t="str">
        <f t="shared" si="135"/>
        <v xml:space="preserve">Julian David </v>
      </c>
      <c r="Q424" t="str">
        <f t="shared" si="136"/>
        <v>', '</v>
      </c>
      <c r="R424" t="str">
        <f t="shared" si="137"/>
        <v>RODRIGUEZ</v>
      </c>
      <c r="S424" t="str">
        <f t="shared" si="138"/>
        <v>', '</v>
      </c>
      <c r="T424" t="str">
        <f t="shared" si="139"/>
        <v>RIOS</v>
      </c>
      <c r="U424" t="str">
        <f t="shared" si="140"/>
        <v>', '</v>
      </c>
      <c r="V424" t="str">
        <f t="shared" si="141"/>
        <v>rodriguez.u@javeriana.edu.co</v>
      </c>
      <c r="W424" t="str">
        <f t="shared" si="142"/>
        <v xml:space="preserve">', </v>
      </c>
      <c r="X424">
        <f t="shared" si="143"/>
        <v>1070612018</v>
      </c>
      <c r="Y424" t="str">
        <f t="shared" si="144"/>
        <v>, '</v>
      </c>
      <c r="Z424" t="str">
        <f t="shared" si="145"/>
        <v>Normal</v>
      </c>
      <c r="AA424" t="str">
        <f t="shared" si="146"/>
        <v>', '</v>
      </c>
      <c r="AB424" t="str">
        <f t="shared" si="147"/>
        <v>Resto de Estudiantes</v>
      </c>
      <c r="AC424" t="str">
        <f t="shared" si="148"/>
        <v>', '</v>
      </c>
      <c r="AD424" t="str">
        <f t="shared" si="149"/>
        <v>Diurna</v>
      </c>
      <c r="AE424" t="str">
        <f t="shared" si="150"/>
        <v>', '</v>
      </c>
      <c r="AF424" t="str">
        <f t="shared" si="151"/>
        <v>N/A</v>
      </c>
      <c r="AG424" t="str">
        <f t="shared" si="152"/>
        <v>', NOW(), NOW())</v>
      </c>
      <c r="AI424" t="str">
        <f t="shared" si="153"/>
        <v>INSERT INTO estudiante (id, nombre, apellido1, apellido2, correo, documento, estado, semestre, jornada, pilo_paga, created_at, updated_at) VALUES (20085476, 'Julian David ', 'RODRIGUEZ', 'RIOS', 'rodriguez.u@javeriana.edu.co', 1070612018, 'Normal', 'Resto de Estudiantes', 'Diurna', 'N/A', NOW(), NOW())</v>
      </c>
      <c r="BF424" t="s">
        <v>3811</v>
      </c>
    </row>
    <row r="425" spans="1:58" x14ac:dyDescent="0.25">
      <c r="A425">
        <v>20066159</v>
      </c>
      <c r="B425" t="s">
        <v>1303</v>
      </c>
      <c r="C425" t="s">
        <v>77</v>
      </c>
      <c r="D425" t="s">
        <v>80</v>
      </c>
      <c r="E425" t="s">
        <v>1304</v>
      </c>
      <c r="F425">
        <v>1013641403</v>
      </c>
      <c r="G425" t="s">
        <v>65</v>
      </c>
      <c r="H425" t="s">
        <v>173</v>
      </c>
      <c r="I425" t="s">
        <v>15</v>
      </c>
      <c r="J425" t="s">
        <v>16</v>
      </c>
      <c r="M425" t="str">
        <f t="shared" si="132"/>
        <v>INSERT INTO estudiante (id, nombre, apellido1, apellido2, correo, documento, estado, semestre, jornada, pilo_paga, created_at, updated_at) VALUES (</v>
      </c>
      <c r="N425">
        <f t="shared" si="133"/>
        <v>20066159</v>
      </c>
      <c r="O425" t="str">
        <f t="shared" si="134"/>
        <v>, '</v>
      </c>
      <c r="P425" t="str">
        <f t="shared" si="135"/>
        <v>Vonnie Lorena</v>
      </c>
      <c r="Q425" t="str">
        <f t="shared" si="136"/>
        <v>', '</v>
      </c>
      <c r="R425" t="str">
        <f t="shared" si="137"/>
        <v>Rojas</v>
      </c>
      <c r="S425" t="str">
        <f t="shared" si="138"/>
        <v>', '</v>
      </c>
      <c r="T425" t="str">
        <f t="shared" si="139"/>
        <v>Rodriguez</v>
      </c>
      <c r="U425" t="str">
        <f t="shared" si="140"/>
        <v>', '</v>
      </c>
      <c r="V425" t="str">
        <f t="shared" si="141"/>
        <v>vonnie.rojas@javeriana.edu.co</v>
      </c>
      <c r="W425" t="str">
        <f t="shared" si="142"/>
        <v xml:space="preserve">', </v>
      </c>
      <c r="X425">
        <f t="shared" si="143"/>
        <v>1013641403</v>
      </c>
      <c r="Y425" t="str">
        <f t="shared" si="144"/>
        <v>, '</v>
      </c>
      <c r="Z425" t="str">
        <f t="shared" si="145"/>
        <v>Normal</v>
      </c>
      <c r="AA425" t="str">
        <f t="shared" si="146"/>
        <v>', '</v>
      </c>
      <c r="AB425" t="str">
        <f t="shared" si="147"/>
        <v>Resto de Estudiantes</v>
      </c>
      <c r="AC425" t="str">
        <f t="shared" si="148"/>
        <v>', '</v>
      </c>
      <c r="AD425" t="str">
        <f t="shared" si="149"/>
        <v>Nocturna</v>
      </c>
      <c r="AE425" t="str">
        <f t="shared" si="150"/>
        <v>', '</v>
      </c>
      <c r="AF425" t="str">
        <f t="shared" si="151"/>
        <v>N/A</v>
      </c>
      <c r="AG425" t="str">
        <f t="shared" si="152"/>
        <v>', NOW(), NOW())</v>
      </c>
      <c r="AI425" t="str">
        <f t="shared" si="153"/>
        <v>INSERT INTO estudiante (id, nombre, apellido1, apellido2, correo, documento, estado, semestre, jornada, pilo_paga, created_at, updated_at) VALUES (20066159, 'Vonnie Lorena', 'Rojas', 'Rodriguez', 'vonnie.rojas@javeriana.edu.co', 1013641403, 'Normal', 'Resto de Estudiantes', 'Nocturna', 'N/A', NOW(), NOW())</v>
      </c>
      <c r="BF425" t="s">
        <v>3811</v>
      </c>
    </row>
    <row r="426" spans="1:58" x14ac:dyDescent="0.25">
      <c r="A426">
        <v>10147778</v>
      </c>
      <c r="B426" t="s">
        <v>1305</v>
      </c>
      <c r="C426" t="s">
        <v>1306</v>
      </c>
      <c r="D426" t="s">
        <v>1307</v>
      </c>
      <c r="E426" t="s">
        <v>1308</v>
      </c>
      <c r="F426">
        <v>1018438379</v>
      </c>
      <c r="G426" t="s">
        <v>65</v>
      </c>
      <c r="H426" t="s">
        <v>173</v>
      </c>
      <c r="I426" t="s">
        <v>15</v>
      </c>
      <c r="J426" t="s">
        <v>16</v>
      </c>
      <c r="M426" t="str">
        <f t="shared" si="132"/>
        <v>INSERT INTO estudiante (id, nombre, apellido1, apellido2, correo, documento, estado, semestre, jornada, pilo_paga, created_at, updated_at) VALUES (</v>
      </c>
      <c r="N426">
        <f t="shared" si="133"/>
        <v>10147778</v>
      </c>
      <c r="O426" t="str">
        <f t="shared" si="134"/>
        <v>, '</v>
      </c>
      <c r="P426" t="str">
        <f t="shared" si="135"/>
        <v>Karen</v>
      </c>
      <c r="Q426" t="str">
        <f t="shared" si="136"/>
        <v>', '</v>
      </c>
      <c r="R426" t="str">
        <f t="shared" si="137"/>
        <v>Roncancio</v>
      </c>
      <c r="S426" t="str">
        <f t="shared" si="138"/>
        <v>', '</v>
      </c>
      <c r="T426" t="str">
        <f t="shared" si="139"/>
        <v>Caro</v>
      </c>
      <c r="U426" t="str">
        <f t="shared" si="140"/>
        <v>', '</v>
      </c>
      <c r="V426" t="str">
        <f t="shared" si="141"/>
        <v>kroncancio@javeriana.edu.co</v>
      </c>
      <c r="W426" t="str">
        <f t="shared" si="142"/>
        <v xml:space="preserve">', </v>
      </c>
      <c r="X426">
        <f t="shared" si="143"/>
        <v>1018438379</v>
      </c>
      <c r="Y426" t="str">
        <f t="shared" si="144"/>
        <v>, '</v>
      </c>
      <c r="Z426" t="str">
        <f t="shared" si="145"/>
        <v>Normal</v>
      </c>
      <c r="AA426" t="str">
        <f t="shared" si="146"/>
        <v>', '</v>
      </c>
      <c r="AB426" t="str">
        <f t="shared" si="147"/>
        <v>Resto de Estudiantes</v>
      </c>
      <c r="AC426" t="str">
        <f t="shared" si="148"/>
        <v>', '</v>
      </c>
      <c r="AD426" t="str">
        <f t="shared" si="149"/>
        <v>Nocturna</v>
      </c>
      <c r="AE426" t="str">
        <f t="shared" si="150"/>
        <v>', '</v>
      </c>
      <c r="AF426" t="str">
        <f t="shared" si="151"/>
        <v>N/A</v>
      </c>
      <c r="AG426" t="str">
        <f t="shared" si="152"/>
        <v>', NOW(), NOW())</v>
      </c>
      <c r="AI426" t="str">
        <f t="shared" si="153"/>
        <v>INSERT INTO estudiante (id, nombre, apellido1, apellido2, correo, documento, estado, semestre, jornada, pilo_paga, created_at, updated_at) VALUES (10147778, 'Karen', 'Roncancio', 'Caro', 'kroncancio@javeriana.edu.co', 1018438379, 'Normal', 'Resto de Estudiantes', 'Nocturna', 'N/A', NOW(), NOW())</v>
      </c>
      <c r="BF426" t="s">
        <v>3811</v>
      </c>
    </row>
    <row r="427" spans="1:58" x14ac:dyDescent="0.25">
      <c r="A427">
        <v>20139747</v>
      </c>
      <c r="B427" t="s">
        <v>1309</v>
      </c>
      <c r="C427" t="s">
        <v>1310</v>
      </c>
      <c r="D427" t="s">
        <v>1311</v>
      </c>
      <c r="E427" t="s">
        <v>1312</v>
      </c>
      <c r="F427">
        <v>1032493230</v>
      </c>
      <c r="G427" t="s">
        <v>65</v>
      </c>
      <c r="H427" t="s">
        <v>173</v>
      </c>
      <c r="I427" t="s">
        <v>21</v>
      </c>
      <c r="J427" t="s">
        <v>16</v>
      </c>
      <c r="M427" t="str">
        <f t="shared" si="132"/>
        <v>INSERT INTO estudiante (id, nombre, apellido1, apellido2, correo, documento, estado, semestre, jornada, pilo_paga, created_at, updated_at) VALUES (</v>
      </c>
      <c r="N427">
        <f t="shared" si="133"/>
        <v>20139747</v>
      </c>
      <c r="O427" t="str">
        <f t="shared" si="134"/>
        <v>, '</v>
      </c>
      <c r="P427" t="str">
        <f t="shared" si="135"/>
        <v xml:space="preserve">David Felipe </v>
      </c>
      <c r="Q427" t="str">
        <f t="shared" si="136"/>
        <v>', '</v>
      </c>
      <c r="R427" t="str">
        <f t="shared" si="137"/>
        <v>SaldaNa</v>
      </c>
      <c r="S427" t="str">
        <f t="shared" si="138"/>
        <v>', '</v>
      </c>
      <c r="T427" t="str">
        <f t="shared" si="139"/>
        <v>Ibague</v>
      </c>
      <c r="U427" t="str">
        <f t="shared" si="140"/>
        <v>', '</v>
      </c>
      <c r="V427" t="str">
        <f t="shared" si="141"/>
        <v>david-saldana@javeriana.edu.co</v>
      </c>
      <c r="W427" t="str">
        <f t="shared" si="142"/>
        <v xml:space="preserve">', </v>
      </c>
      <c r="X427">
        <f t="shared" si="143"/>
        <v>1032493230</v>
      </c>
      <c r="Y427" t="str">
        <f t="shared" si="144"/>
        <v>, '</v>
      </c>
      <c r="Z427" t="str">
        <f t="shared" si="145"/>
        <v>Normal</v>
      </c>
      <c r="AA427" t="str">
        <f t="shared" si="146"/>
        <v>', '</v>
      </c>
      <c r="AB427" t="str">
        <f t="shared" si="147"/>
        <v>Resto de Estudiantes</v>
      </c>
      <c r="AC427" t="str">
        <f t="shared" si="148"/>
        <v>', '</v>
      </c>
      <c r="AD427" t="str">
        <f t="shared" si="149"/>
        <v>Diurna</v>
      </c>
      <c r="AE427" t="str">
        <f t="shared" si="150"/>
        <v>', '</v>
      </c>
      <c r="AF427" t="str">
        <f t="shared" si="151"/>
        <v>N/A</v>
      </c>
      <c r="AG427" t="str">
        <f t="shared" si="152"/>
        <v>', NOW(), NOW())</v>
      </c>
      <c r="AI427" t="str">
        <f t="shared" si="153"/>
        <v>INSERT INTO estudiante (id, nombre, apellido1, apellido2, correo, documento, estado, semestre, jornada, pilo_paga, created_at, updated_at) VALUES (20139747, 'David Felipe ', 'SaldaNa', 'Ibague', 'david-saldana@javeriana.edu.co', 1032493230, 'Normal', 'Resto de Estudiantes', 'Diurna', 'N/A', NOW(), NOW())</v>
      </c>
      <c r="BF427" t="s">
        <v>3811</v>
      </c>
    </row>
    <row r="428" spans="1:58" x14ac:dyDescent="0.25">
      <c r="A428">
        <v>20115018</v>
      </c>
      <c r="B428" t="s">
        <v>1313</v>
      </c>
      <c r="C428" t="s">
        <v>291</v>
      </c>
      <c r="D428" t="s">
        <v>1314</v>
      </c>
      <c r="E428" t="s">
        <v>1315</v>
      </c>
      <c r="F428">
        <v>1019084763</v>
      </c>
      <c r="G428" t="s">
        <v>65</v>
      </c>
      <c r="H428" t="s">
        <v>173</v>
      </c>
      <c r="I428" t="s">
        <v>21</v>
      </c>
      <c r="J428" t="s">
        <v>16</v>
      </c>
      <c r="M428" t="str">
        <f t="shared" si="132"/>
        <v>INSERT INTO estudiante (id, nombre, apellido1, apellido2, correo, documento, estado, semestre, jornada, pilo_paga, created_at, updated_at) VALUES (</v>
      </c>
      <c r="N428">
        <f t="shared" si="133"/>
        <v>20115018</v>
      </c>
      <c r="O428" t="str">
        <f t="shared" si="134"/>
        <v>, '</v>
      </c>
      <c r="P428" t="str">
        <f t="shared" si="135"/>
        <v>Julian Andres</v>
      </c>
      <c r="Q428" t="str">
        <f t="shared" si="136"/>
        <v>', '</v>
      </c>
      <c r="R428" t="str">
        <f t="shared" si="137"/>
        <v>Sanchez</v>
      </c>
      <c r="S428" t="str">
        <f t="shared" si="138"/>
        <v>', '</v>
      </c>
      <c r="T428" t="str">
        <f t="shared" si="139"/>
        <v>Najar</v>
      </c>
      <c r="U428" t="str">
        <f t="shared" si="140"/>
        <v>', '</v>
      </c>
      <c r="V428" t="str">
        <f t="shared" si="141"/>
        <v>j-sanchezn@javeriana.edu.co</v>
      </c>
      <c r="W428" t="str">
        <f t="shared" si="142"/>
        <v xml:space="preserve">', </v>
      </c>
      <c r="X428">
        <f t="shared" si="143"/>
        <v>1019084763</v>
      </c>
      <c r="Y428" t="str">
        <f t="shared" si="144"/>
        <v>, '</v>
      </c>
      <c r="Z428" t="str">
        <f t="shared" si="145"/>
        <v>Normal</v>
      </c>
      <c r="AA428" t="str">
        <f t="shared" si="146"/>
        <v>', '</v>
      </c>
      <c r="AB428" t="str">
        <f t="shared" si="147"/>
        <v>Resto de Estudiantes</v>
      </c>
      <c r="AC428" t="str">
        <f t="shared" si="148"/>
        <v>', '</v>
      </c>
      <c r="AD428" t="str">
        <f t="shared" si="149"/>
        <v>Diurna</v>
      </c>
      <c r="AE428" t="str">
        <f t="shared" si="150"/>
        <v>', '</v>
      </c>
      <c r="AF428" t="str">
        <f t="shared" si="151"/>
        <v>N/A</v>
      </c>
      <c r="AG428" t="str">
        <f t="shared" si="152"/>
        <v>', NOW(), NOW())</v>
      </c>
      <c r="AI428" t="str">
        <f t="shared" si="153"/>
        <v>INSERT INTO estudiante (id, nombre, apellido1, apellido2, correo, documento, estado, semestre, jornada, pilo_paga, created_at, updated_at) VALUES (20115018, 'Julian Andres', 'Sanchez', 'Najar', 'j-sanchezn@javeriana.edu.co', 1019084763, 'Normal', 'Resto de Estudiantes', 'Diurna', 'N/A', NOW(), NOW())</v>
      </c>
      <c r="BF428" t="s">
        <v>3811</v>
      </c>
    </row>
    <row r="429" spans="1:58" x14ac:dyDescent="0.25">
      <c r="A429">
        <v>20100306</v>
      </c>
      <c r="B429" t="s">
        <v>22</v>
      </c>
      <c r="C429" t="s">
        <v>1316</v>
      </c>
      <c r="D429" t="s">
        <v>756</v>
      </c>
      <c r="E429" t="s">
        <v>1317</v>
      </c>
      <c r="F429">
        <v>1015440408</v>
      </c>
      <c r="G429" t="s">
        <v>65</v>
      </c>
      <c r="H429" t="s">
        <v>173</v>
      </c>
      <c r="I429" t="s">
        <v>15</v>
      </c>
      <c r="J429" t="s">
        <v>16</v>
      </c>
      <c r="M429" t="str">
        <f t="shared" si="132"/>
        <v>INSERT INTO estudiante (id, nombre, apellido1, apellido2, correo, documento, estado, semestre, jornada, pilo_paga, created_at, updated_at) VALUES (</v>
      </c>
      <c r="N429">
        <f t="shared" si="133"/>
        <v>20100306</v>
      </c>
      <c r="O429" t="str">
        <f t="shared" si="134"/>
        <v>, '</v>
      </c>
      <c r="P429" t="str">
        <f t="shared" si="135"/>
        <v>Juan Sebastian</v>
      </c>
      <c r="Q429" t="str">
        <f t="shared" si="136"/>
        <v>', '</v>
      </c>
      <c r="R429" t="str">
        <f t="shared" si="137"/>
        <v>Sierra</v>
      </c>
      <c r="S429" t="str">
        <f t="shared" si="138"/>
        <v>', '</v>
      </c>
      <c r="T429" t="str">
        <f t="shared" si="139"/>
        <v>Latorre</v>
      </c>
      <c r="U429" t="str">
        <f t="shared" si="140"/>
        <v>', '</v>
      </c>
      <c r="V429" t="str">
        <f t="shared" si="141"/>
        <v>jsierra-l@javeriana.edu.co</v>
      </c>
      <c r="W429" t="str">
        <f t="shared" si="142"/>
        <v xml:space="preserve">', </v>
      </c>
      <c r="X429">
        <f t="shared" si="143"/>
        <v>1015440408</v>
      </c>
      <c r="Y429" t="str">
        <f t="shared" si="144"/>
        <v>, '</v>
      </c>
      <c r="Z429" t="str">
        <f t="shared" si="145"/>
        <v>Normal</v>
      </c>
      <c r="AA429" t="str">
        <f t="shared" si="146"/>
        <v>', '</v>
      </c>
      <c r="AB429" t="str">
        <f t="shared" si="147"/>
        <v>Resto de Estudiantes</v>
      </c>
      <c r="AC429" t="str">
        <f t="shared" si="148"/>
        <v>', '</v>
      </c>
      <c r="AD429" t="str">
        <f t="shared" si="149"/>
        <v>Nocturna</v>
      </c>
      <c r="AE429" t="str">
        <f t="shared" si="150"/>
        <v>', '</v>
      </c>
      <c r="AF429" t="str">
        <f t="shared" si="151"/>
        <v>N/A</v>
      </c>
      <c r="AG429" t="str">
        <f t="shared" si="152"/>
        <v>', NOW(), NOW())</v>
      </c>
      <c r="AI429" t="str">
        <f t="shared" si="153"/>
        <v>INSERT INTO estudiante (id, nombre, apellido1, apellido2, correo, documento, estado, semestre, jornada, pilo_paga, created_at, updated_at) VALUES (20100306, 'Juan Sebastian', 'Sierra', 'Latorre', 'jsierra-l@javeriana.edu.co', 1015440408, 'Normal', 'Resto de Estudiantes', 'Nocturna', 'N/A', NOW(), NOW())</v>
      </c>
      <c r="BF429" t="s">
        <v>3811</v>
      </c>
    </row>
    <row r="430" spans="1:58" x14ac:dyDescent="0.25">
      <c r="A430">
        <v>20100310</v>
      </c>
      <c r="B430" t="s">
        <v>1318</v>
      </c>
      <c r="C430" t="s">
        <v>1316</v>
      </c>
      <c r="D430" t="s">
        <v>756</v>
      </c>
      <c r="E430" t="s">
        <v>1319</v>
      </c>
      <c r="F430">
        <v>1015440697</v>
      </c>
      <c r="G430" t="s">
        <v>65</v>
      </c>
      <c r="H430" t="s">
        <v>173</v>
      </c>
      <c r="I430" t="s">
        <v>15</v>
      </c>
      <c r="J430" t="s">
        <v>16</v>
      </c>
      <c r="M430" t="str">
        <f t="shared" si="132"/>
        <v>INSERT INTO estudiante (id, nombre, apellido1, apellido2, correo, documento, estado, semestre, jornada, pilo_paga, created_at, updated_at) VALUES (</v>
      </c>
      <c r="N430">
        <f t="shared" si="133"/>
        <v>20100310</v>
      </c>
      <c r="O430" t="str">
        <f t="shared" si="134"/>
        <v>, '</v>
      </c>
      <c r="P430" t="str">
        <f t="shared" si="135"/>
        <v>Jose David</v>
      </c>
      <c r="Q430" t="str">
        <f t="shared" si="136"/>
        <v>', '</v>
      </c>
      <c r="R430" t="str">
        <f t="shared" si="137"/>
        <v>Sierra</v>
      </c>
      <c r="S430" t="str">
        <f t="shared" si="138"/>
        <v>', '</v>
      </c>
      <c r="T430" t="str">
        <f t="shared" si="139"/>
        <v>Latorre</v>
      </c>
      <c r="U430" t="str">
        <f t="shared" si="140"/>
        <v>', '</v>
      </c>
      <c r="V430" t="str">
        <f t="shared" si="141"/>
        <v>jsierra.l@javeriana.edu.co</v>
      </c>
      <c r="W430" t="str">
        <f t="shared" si="142"/>
        <v xml:space="preserve">', </v>
      </c>
      <c r="X430">
        <f t="shared" si="143"/>
        <v>1015440697</v>
      </c>
      <c r="Y430" t="str">
        <f t="shared" si="144"/>
        <v>, '</v>
      </c>
      <c r="Z430" t="str">
        <f t="shared" si="145"/>
        <v>Normal</v>
      </c>
      <c r="AA430" t="str">
        <f t="shared" si="146"/>
        <v>', '</v>
      </c>
      <c r="AB430" t="str">
        <f t="shared" si="147"/>
        <v>Resto de Estudiantes</v>
      </c>
      <c r="AC430" t="str">
        <f t="shared" si="148"/>
        <v>', '</v>
      </c>
      <c r="AD430" t="str">
        <f t="shared" si="149"/>
        <v>Nocturna</v>
      </c>
      <c r="AE430" t="str">
        <f t="shared" si="150"/>
        <v>', '</v>
      </c>
      <c r="AF430" t="str">
        <f t="shared" si="151"/>
        <v>N/A</v>
      </c>
      <c r="AG430" t="str">
        <f t="shared" si="152"/>
        <v>', NOW(), NOW())</v>
      </c>
      <c r="AI430" t="str">
        <f t="shared" si="153"/>
        <v>INSERT INTO estudiante (id, nombre, apellido1, apellido2, correo, documento, estado, semestre, jornada, pilo_paga, created_at, updated_at) VALUES (20100310, 'Jose David', 'Sierra', 'Latorre', 'jsierra.l@javeriana.edu.co', 1015440697, 'Normal', 'Resto de Estudiantes', 'Nocturna', 'N/A', NOW(), NOW())</v>
      </c>
      <c r="BF430" t="s">
        <v>3811</v>
      </c>
    </row>
    <row r="431" spans="1:58" x14ac:dyDescent="0.25">
      <c r="A431">
        <v>20139126</v>
      </c>
      <c r="B431" t="s">
        <v>1320</v>
      </c>
      <c r="C431" t="s">
        <v>360</v>
      </c>
      <c r="D431" t="s">
        <v>521</v>
      </c>
      <c r="E431" t="s">
        <v>1321</v>
      </c>
      <c r="F431">
        <v>1016099580</v>
      </c>
      <c r="G431" t="s">
        <v>65</v>
      </c>
      <c r="H431" t="s">
        <v>173</v>
      </c>
      <c r="I431" t="s">
        <v>21</v>
      </c>
      <c r="J431" t="s">
        <v>16</v>
      </c>
      <c r="M431" t="str">
        <f t="shared" si="132"/>
        <v>INSERT INTO estudiante (id, nombre, apellido1, apellido2, correo, documento, estado, semestre, jornada, pilo_paga, created_at, updated_at) VALUES (</v>
      </c>
      <c r="N431">
        <f t="shared" si="133"/>
        <v>20139126</v>
      </c>
      <c r="O431" t="str">
        <f t="shared" si="134"/>
        <v>, '</v>
      </c>
      <c r="P431" t="str">
        <f t="shared" si="135"/>
        <v xml:space="preserve">Camilo Adolfo </v>
      </c>
      <c r="Q431" t="str">
        <f t="shared" si="136"/>
        <v>', '</v>
      </c>
      <c r="R431" t="str">
        <f t="shared" si="137"/>
        <v>Silva</v>
      </c>
      <c r="S431" t="str">
        <f t="shared" si="138"/>
        <v>', '</v>
      </c>
      <c r="T431" t="str">
        <f t="shared" si="139"/>
        <v>Galvis</v>
      </c>
      <c r="U431" t="str">
        <f t="shared" si="140"/>
        <v>', '</v>
      </c>
      <c r="V431" t="str">
        <f t="shared" si="141"/>
        <v>silva_camilo@javeriana.edu.co</v>
      </c>
      <c r="W431" t="str">
        <f t="shared" si="142"/>
        <v xml:space="preserve">', </v>
      </c>
      <c r="X431">
        <f t="shared" si="143"/>
        <v>1016099580</v>
      </c>
      <c r="Y431" t="str">
        <f t="shared" si="144"/>
        <v>, '</v>
      </c>
      <c r="Z431" t="str">
        <f t="shared" si="145"/>
        <v>Normal</v>
      </c>
      <c r="AA431" t="str">
        <f t="shared" si="146"/>
        <v>', '</v>
      </c>
      <c r="AB431" t="str">
        <f t="shared" si="147"/>
        <v>Resto de Estudiantes</v>
      </c>
      <c r="AC431" t="str">
        <f t="shared" si="148"/>
        <v>', '</v>
      </c>
      <c r="AD431" t="str">
        <f t="shared" si="149"/>
        <v>Diurna</v>
      </c>
      <c r="AE431" t="str">
        <f t="shared" si="150"/>
        <v>', '</v>
      </c>
      <c r="AF431" t="str">
        <f t="shared" si="151"/>
        <v>N/A</v>
      </c>
      <c r="AG431" t="str">
        <f t="shared" si="152"/>
        <v>', NOW(), NOW())</v>
      </c>
      <c r="AI431" t="str">
        <f t="shared" si="153"/>
        <v>INSERT INTO estudiante (id, nombre, apellido1, apellido2, correo, documento, estado, semestre, jornada, pilo_paga, created_at, updated_at) VALUES (20139126, 'Camilo Adolfo ', 'Silva', 'Galvis', 'silva_camilo@javeriana.edu.co', 1016099580, 'Normal', 'Resto de Estudiantes', 'Diurna', 'N/A', NOW(), NOW())</v>
      </c>
      <c r="BF431" t="s">
        <v>3811</v>
      </c>
    </row>
    <row r="432" spans="1:58" x14ac:dyDescent="0.25">
      <c r="A432">
        <v>20249386</v>
      </c>
      <c r="B432" t="s">
        <v>1322</v>
      </c>
      <c r="C432" t="s">
        <v>1323</v>
      </c>
      <c r="D432" t="s">
        <v>294</v>
      </c>
      <c r="E432" t="s">
        <v>1324</v>
      </c>
      <c r="F432">
        <v>1019129414</v>
      </c>
      <c r="G432" t="s">
        <v>65</v>
      </c>
      <c r="H432" t="s">
        <v>173</v>
      </c>
      <c r="I432" t="s">
        <v>21</v>
      </c>
      <c r="J432" t="s">
        <v>16</v>
      </c>
      <c r="M432" t="str">
        <f t="shared" si="132"/>
        <v>INSERT INTO estudiante (id, nombre, apellido1, apellido2, correo, documento, estado, semestre, jornada, pilo_paga, created_at, updated_at) VALUES (</v>
      </c>
      <c r="N432">
        <f t="shared" si="133"/>
        <v>20249386</v>
      </c>
      <c r="O432" t="str">
        <f t="shared" si="134"/>
        <v>, '</v>
      </c>
      <c r="P432" t="str">
        <f t="shared" si="135"/>
        <v xml:space="preserve">Daniel Andres </v>
      </c>
      <c r="Q432" t="str">
        <f t="shared" si="136"/>
        <v>', '</v>
      </c>
      <c r="R432" t="str">
        <f t="shared" si="137"/>
        <v>Tangarife</v>
      </c>
      <c r="S432" t="str">
        <f t="shared" si="138"/>
        <v>', '</v>
      </c>
      <c r="T432" t="str">
        <f t="shared" si="139"/>
        <v>Ruiz</v>
      </c>
      <c r="U432" t="str">
        <f t="shared" si="140"/>
        <v>', '</v>
      </c>
      <c r="V432" t="str">
        <f t="shared" si="141"/>
        <v>tangarifedaniel@javeriana.edu.co</v>
      </c>
      <c r="W432" t="str">
        <f t="shared" si="142"/>
        <v xml:space="preserve">', </v>
      </c>
      <c r="X432">
        <f t="shared" si="143"/>
        <v>1019129414</v>
      </c>
      <c r="Y432" t="str">
        <f t="shared" si="144"/>
        <v>, '</v>
      </c>
      <c r="Z432" t="str">
        <f t="shared" si="145"/>
        <v>Normal</v>
      </c>
      <c r="AA432" t="str">
        <f t="shared" si="146"/>
        <v>', '</v>
      </c>
      <c r="AB432" t="str">
        <f t="shared" si="147"/>
        <v>Resto de Estudiantes</v>
      </c>
      <c r="AC432" t="str">
        <f t="shared" si="148"/>
        <v>', '</v>
      </c>
      <c r="AD432" t="str">
        <f t="shared" si="149"/>
        <v>Diurna</v>
      </c>
      <c r="AE432" t="str">
        <f t="shared" si="150"/>
        <v>', '</v>
      </c>
      <c r="AF432" t="str">
        <f t="shared" si="151"/>
        <v>N/A</v>
      </c>
      <c r="AG432" t="str">
        <f t="shared" si="152"/>
        <v>', NOW(), NOW())</v>
      </c>
      <c r="AI432" t="str">
        <f t="shared" si="153"/>
        <v>INSERT INTO estudiante (id, nombre, apellido1, apellido2, correo, documento, estado, semestre, jornada, pilo_paga, created_at, updated_at) VALUES (20249386, 'Daniel Andres ', 'Tangarife', 'Ruiz', 'tangarifedaniel@javeriana.edu.co', 1019129414, 'Normal', 'Resto de Estudiantes', 'Diurna', 'N/A', NOW(), NOW())</v>
      </c>
      <c r="BF432" t="s">
        <v>3811</v>
      </c>
    </row>
    <row r="433" spans="1:58" x14ac:dyDescent="0.25">
      <c r="A433">
        <v>20062412</v>
      </c>
      <c r="B433" t="s">
        <v>1325</v>
      </c>
      <c r="C433" t="s">
        <v>1326</v>
      </c>
      <c r="D433" t="s">
        <v>101</v>
      </c>
      <c r="E433" t="s">
        <v>1327</v>
      </c>
      <c r="F433">
        <v>1019106117</v>
      </c>
      <c r="G433" t="s">
        <v>65</v>
      </c>
      <c r="H433" t="s">
        <v>173</v>
      </c>
      <c r="I433" t="s">
        <v>15</v>
      </c>
      <c r="J433" t="s">
        <v>16</v>
      </c>
      <c r="M433" t="str">
        <f t="shared" si="132"/>
        <v>INSERT INTO estudiante (id, nombre, apellido1, apellido2, correo, documento, estado, semestre, jornada, pilo_paga, created_at, updated_at) VALUES (</v>
      </c>
      <c r="N433">
        <f t="shared" si="133"/>
        <v>20062412</v>
      </c>
      <c r="O433" t="str">
        <f t="shared" si="134"/>
        <v>, '</v>
      </c>
      <c r="P433" t="str">
        <f t="shared" si="135"/>
        <v>Cesar Eduardo</v>
      </c>
      <c r="Q433" t="str">
        <f t="shared" si="136"/>
        <v>', '</v>
      </c>
      <c r="R433" t="str">
        <f t="shared" si="137"/>
        <v>Urrea</v>
      </c>
      <c r="S433" t="str">
        <f t="shared" si="138"/>
        <v>', '</v>
      </c>
      <c r="T433" t="str">
        <f t="shared" si="139"/>
        <v>Ramirez</v>
      </c>
      <c r="U433" t="str">
        <f t="shared" si="140"/>
        <v>', '</v>
      </c>
      <c r="V433" t="str">
        <f t="shared" si="141"/>
        <v>c.urrea@javeriana.edu.co</v>
      </c>
      <c r="W433" t="str">
        <f t="shared" si="142"/>
        <v xml:space="preserve">', </v>
      </c>
      <c r="X433">
        <f t="shared" si="143"/>
        <v>1019106117</v>
      </c>
      <c r="Y433" t="str">
        <f t="shared" si="144"/>
        <v>, '</v>
      </c>
      <c r="Z433" t="str">
        <f t="shared" si="145"/>
        <v>Normal</v>
      </c>
      <c r="AA433" t="str">
        <f t="shared" si="146"/>
        <v>', '</v>
      </c>
      <c r="AB433" t="str">
        <f t="shared" si="147"/>
        <v>Resto de Estudiantes</v>
      </c>
      <c r="AC433" t="str">
        <f t="shared" si="148"/>
        <v>', '</v>
      </c>
      <c r="AD433" t="str">
        <f t="shared" si="149"/>
        <v>Nocturna</v>
      </c>
      <c r="AE433" t="str">
        <f t="shared" si="150"/>
        <v>', '</v>
      </c>
      <c r="AF433" t="str">
        <f t="shared" si="151"/>
        <v>N/A</v>
      </c>
      <c r="AG433" t="str">
        <f t="shared" si="152"/>
        <v>', NOW(), NOW())</v>
      </c>
      <c r="AI433" t="str">
        <f t="shared" si="153"/>
        <v>INSERT INTO estudiante (id, nombre, apellido1, apellido2, correo, documento, estado, semestre, jornada, pilo_paga, created_at, updated_at) VALUES (20062412, 'Cesar Eduardo', 'Urrea', 'Ramirez', 'c.urrea@javeriana.edu.co', 1019106117, 'Normal', 'Resto de Estudiantes', 'Nocturna', 'N/A', NOW(), NOW())</v>
      </c>
      <c r="BF433" t="s">
        <v>3811</v>
      </c>
    </row>
    <row r="434" spans="1:58" x14ac:dyDescent="0.25">
      <c r="A434">
        <v>20153333</v>
      </c>
      <c r="B434" t="s">
        <v>1328</v>
      </c>
      <c r="C434" t="s">
        <v>1186</v>
      </c>
      <c r="D434" t="s">
        <v>273</v>
      </c>
      <c r="E434" t="s">
        <v>1329</v>
      </c>
      <c r="F434">
        <v>1018493212</v>
      </c>
      <c r="G434" t="s">
        <v>65</v>
      </c>
      <c r="H434" t="s">
        <v>173</v>
      </c>
      <c r="I434" t="s">
        <v>21</v>
      </c>
      <c r="J434" t="s">
        <v>16</v>
      </c>
      <c r="M434" t="str">
        <f t="shared" si="132"/>
        <v>INSERT INTO estudiante (id, nombre, apellido1, apellido2, correo, documento, estado, semestre, jornada, pilo_paga, created_at, updated_at) VALUES (</v>
      </c>
      <c r="N434">
        <f t="shared" si="133"/>
        <v>20153333</v>
      </c>
      <c r="O434" t="str">
        <f t="shared" si="134"/>
        <v>, '</v>
      </c>
      <c r="P434" t="str">
        <f t="shared" si="135"/>
        <v xml:space="preserve">Santiago  </v>
      </c>
      <c r="Q434" t="str">
        <f t="shared" si="136"/>
        <v>', '</v>
      </c>
      <c r="R434" t="str">
        <f t="shared" si="137"/>
        <v>Vanegas</v>
      </c>
      <c r="S434" t="str">
        <f t="shared" si="138"/>
        <v>', '</v>
      </c>
      <c r="T434" t="str">
        <f t="shared" si="139"/>
        <v>GarcIa</v>
      </c>
      <c r="U434" t="str">
        <f t="shared" si="140"/>
        <v>', '</v>
      </c>
      <c r="V434" t="str">
        <f t="shared" si="141"/>
        <v>s-vanegas@javeriana.edu.co</v>
      </c>
      <c r="W434" t="str">
        <f t="shared" si="142"/>
        <v xml:space="preserve">', </v>
      </c>
      <c r="X434">
        <f t="shared" si="143"/>
        <v>1018493212</v>
      </c>
      <c r="Y434" t="str">
        <f t="shared" si="144"/>
        <v>, '</v>
      </c>
      <c r="Z434" t="str">
        <f t="shared" si="145"/>
        <v>Normal</v>
      </c>
      <c r="AA434" t="str">
        <f t="shared" si="146"/>
        <v>', '</v>
      </c>
      <c r="AB434" t="str">
        <f t="shared" si="147"/>
        <v>Resto de Estudiantes</v>
      </c>
      <c r="AC434" t="str">
        <f t="shared" si="148"/>
        <v>', '</v>
      </c>
      <c r="AD434" t="str">
        <f t="shared" si="149"/>
        <v>Diurna</v>
      </c>
      <c r="AE434" t="str">
        <f t="shared" si="150"/>
        <v>', '</v>
      </c>
      <c r="AF434" t="str">
        <f t="shared" si="151"/>
        <v>N/A</v>
      </c>
      <c r="AG434" t="str">
        <f t="shared" si="152"/>
        <v>', NOW(), NOW())</v>
      </c>
      <c r="AI434" t="str">
        <f t="shared" si="153"/>
        <v>INSERT INTO estudiante (id, nombre, apellido1, apellido2, correo, documento, estado, semestre, jornada, pilo_paga, created_at, updated_at) VALUES (20153333, 'Santiago  ', 'Vanegas', 'GarcIa', 's-vanegas@javeriana.edu.co', 1018493212, 'Normal', 'Resto de Estudiantes', 'Diurna', 'N/A', NOW(), NOW())</v>
      </c>
      <c r="BF434" t="s">
        <v>3811</v>
      </c>
    </row>
    <row r="435" spans="1:58" x14ac:dyDescent="0.25">
      <c r="A435">
        <v>10137461</v>
      </c>
      <c r="B435" t="s">
        <v>1330</v>
      </c>
      <c r="C435" t="s">
        <v>382</v>
      </c>
      <c r="D435" t="s">
        <v>88</v>
      </c>
      <c r="E435" t="s">
        <v>1331</v>
      </c>
      <c r="F435">
        <v>1018454173</v>
      </c>
      <c r="G435" t="s">
        <v>65</v>
      </c>
      <c r="H435" t="s">
        <v>173</v>
      </c>
      <c r="I435" t="s">
        <v>21</v>
      </c>
      <c r="J435" t="s">
        <v>16</v>
      </c>
      <c r="M435" t="str">
        <f t="shared" si="132"/>
        <v>INSERT INTO estudiante (id, nombre, apellido1, apellido2, correo, documento, estado, semestre, jornada, pilo_paga, created_at, updated_at) VALUES (</v>
      </c>
      <c r="N435">
        <f t="shared" si="133"/>
        <v>10137461</v>
      </c>
      <c r="O435" t="str">
        <f t="shared" si="134"/>
        <v>, '</v>
      </c>
      <c r="P435" t="str">
        <f t="shared" si="135"/>
        <v xml:space="preserve">Juan Sebastian </v>
      </c>
      <c r="Q435" t="str">
        <f t="shared" si="136"/>
        <v>', '</v>
      </c>
      <c r="R435" t="str">
        <f t="shared" si="137"/>
        <v>Vega</v>
      </c>
      <c r="S435" t="str">
        <f t="shared" si="138"/>
        <v>', '</v>
      </c>
      <c r="T435" t="str">
        <f t="shared" si="139"/>
        <v>PeNa</v>
      </c>
      <c r="U435" t="str">
        <f t="shared" si="140"/>
        <v>', '</v>
      </c>
      <c r="V435" t="str">
        <f t="shared" si="141"/>
        <v>juan.vega@javeriana.edu.co</v>
      </c>
      <c r="W435" t="str">
        <f t="shared" si="142"/>
        <v xml:space="preserve">', </v>
      </c>
      <c r="X435">
        <f t="shared" si="143"/>
        <v>1018454173</v>
      </c>
      <c r="Y435" t="str">
        <f t="shared" si="144"/>
        <v>, '</v>
      </c>
      <c r="Z435" t="str">
        <f t="shared" si="145"/>
        <v>Normal</v>
      </c>
      <c r="AA435" t="str">
        <f t="shared" si="146"/>
        <v>', '</v>
      </c>
      <c r="AB435" t="str">
        <f t="shared" si="147"/>
        <v>Resto de Estudiantes</v>
      </c>
      <c r="AC435" t="str">
        <f t="shared" si="148"/>
        <v>', '</v>
      </c>
      <c r="AD435" t="str">
        <f t="shared" si="149"/>
        <v>Diurna</v>
      </c>
      <c r="AE435" t="str">
        <f t="shared" si="150"/>
        <v>', '</v>
      </c>
      <c r="AF435" t="str">
        <f t="shared" si="151"/>
        <v>N/A</v>
      </c>
      <c r="AG435" t="str">
        <f t="shared" si="152"/>
        <v>', NOW(), NOW())</v>
      </c>
      <c r="AI435" t="str">
        <f t="shared" si="153"/>
        <v>INSERT INTO estudiante (id, nombre, apellido1, apellido2, correo, documento, estado, semestre, jornada, pilo_paga, created_at, updated_at) VALUES (10137461, 'Juan Sebastian ', 'Vega', 'PeNa', 'juan.vega@javeriana.edu.co', 1018454173, 'Normal', 'Resto de Estudiantes', 'Diurna', 'N/A', NOW(), NOW())</v>
      </c>
      <c r="BF435" t="s">
        <v>3811</v>
      </c>
    </row>
    <row r="436" spans="1:58" x14ac:dyDescent="0.25">
      <c r="A436">
        <v>20027891</v>
      </c>
      <c r="B436" t="s">
        <v>1332</v>
      </c>
      <c r="C436" t="s">
        <v>903</v>
      </c>
      <c r="D436" t="s">
        <v>1333</v>
      </c>
      <c r="E436" t="s">
        <v>1334</v>
      </c>
      <c r="F436">
        <v>1018472108</v>
      </c>
      <c r="G436" t="s">
        <v>65</v>
      </c>
      <c r="H436" t="s">
        <v>173</v>
      </c>
      <c r="I436" t="s">
        <v>21</v>
      </c>
      <c r="J436" t="s">
        <v>16</v>
      </c>
      <c r="M436" t="str">
        <f t="shared" si="132"/>
        <v>INSERT INTO estudiante (id, nombre, apellido1, apellido2, correo, documento, estado, semestre, jornada, pilo_paga, created_at, updated_at) VALUES (</v>
      </c>
      <c r="N436">
        <f t="shared" si="133"/>
        <v>20027891</v>
      </c>
      <c r="O436" t="str">
        <f t="shared" si="134"/>
        <v>, '</v>
      </c>
      <c r="P436" t="str">
        <f t="shared" si="135"/>
        <v>Nicolas Alberto</v>
      </c>
      <c r="Q436" t="str">
        <f t="shared" si="136"/>
        <v>', '</v>
      </c>
      <c r="R436" t="str">
        <f t="shared" si="137"/>
        <v>Parra</v>
      </c>
      <c r="S436" t="str">
        <f t="shared" si="138"/>
        <v>', '</v>
      </c>
      <c r="T436" t="str">
        <f t="shared" si="139"/>
        <v>Guevara</v>
      </c>
      <c r="U436" t="str">
        <f t="shared" si="140"/>
        <v>', '</v>
      </c>
      <c r="V436" t="str">
        <f t="shared" si="141"/>
        <v>nicolas-parra@javeriana.edu.co</v>
      </c>
      <c r="W436" t="str">
        <f t="shared" si="142"/>
        <v xml:space="preserve">', </v>
      </c>
      <c r="X436">
        <f t="shared" si="143"/>
        <v>1018472108</v>
      </c>
      <c r="Y436" t="str">
        <f t="shared" si="144"/>
        <v>, '</v>
      </c>
      <c r="Z436" t="str">
        <f t="shared" si="145"/>
        <v>Normal</v>
      </c>
      <c r="AA436" t="str">
        <f t="shared" si="146"/>
        <v>', '</v>
      </c>
      <c r="AB436" t="str">
        <f t="shared" si="147"/>
        <v>Resto de Estudiantes</v>
      </c>
      <c r="AC436" t="str">
        <f t="shared" si="148"/>
        <v>', '</v>
      </c>
      <c r="AD436" t="str">
        <f t="shared" si="149"/>
        <v>Diurna</v>
      </c>
      <c r="AE436" t="str">
        <f t="shared" si="150"/>
        <v>', '</v>
      </c>
      <c r="AF436" t="str">
        <f t="shared" si="151"/>
        <v>N/A</v>
      </c>
      <c r="AG436" t="str">
        <f t="shared" si="152"/>
        <v>', NOW(), NOW())</v>
      </c>
      <c r="AI436" t="str">
        <f t="shared" si="153"/>
        <v>INSERT INTO estudiante (id, nombre, apellido1, apellido2, correo, documento, estado, semestre, jornada, pilo_paga, created_at, updated_at) VALUES (20027891, 'Nicolas Alberto', 'Parra', 'Guevara', 'nicolas-parra@javeriana.edu.co', 1018472108, 'Normal', 'Resto de Estudiantes', 'Diurna', 'N/A', NOW(), NOW())</v>
      </c>
      <c r="BF436" t="s">
        <v>3811</v>
      </c>
    </row>
    <row r="437" spans="1:58" x14ac:dyDescent="0.25">
      <c r="A437">
        <v>20151945</v>
      </c>
      <c r="B437" t="s">
        <v>1335</v>
      </c>
      <c r="C437" t="s">
        <v>1336</v>
      </c>
      <c r="D437" t="s">
        <v>1177</v>
      </c>
      <c r="E437" t="s">
        <v>1337</v>
      </c>
      <c r="F437">
        <v>1020826048</v>
      </c>
      <c r="G437" t="s">
        <v>65</v>
      </c>
      <c r="H437" t="s">
        <v>173</v>
      </c>
      <c r="I437" t="s">
        <v>21</v>
      </c>
      <c r="J437" t="s">
        <v>16</v>
      </c>
      <c r="M437" t="str">
        <f t="shared" si="132"/>
        <v>INSERT INTO estudiante (id, nombre, apellido1, apellido2, correo, documento, estado, semestre, jornada, pilo_paga, created_at, updated_at) VALUES (</v>
      </c>
      <c r="N437">
        <f t="shared" si="133"/>
        <v>20151945</v>
      </c>
      <c r="O437" t="str">
        <f t="shared" si="134"/>
        <v>, '</v>
      </c>
      <c r="P437" t="str">
        <f t="shared" si="135"/>
        <v xml:space="preserve">Lucas Francisco </v>
      </c>
      <c r="Q437" t="str">
        <f t="shared" si="136"/>
        <v>', '</v>
      </c>
      <c r="R437" t="str">
        <f t="shared" si="137"/>
        <v>VillazOn</v>
      </c>
      <c r="S437" t="str">
        <f t="shared" si="138"/>
        <v>', '</v>
      </c>
      <c r="T437" t="str">
        <f t="shared" si="139"/>
        <v>Orozco</v>
      </c>
      <c r="U437" t="str">
        <f t="shared" si="140"/>
        <v>', '</v>
      </c>
      <c r="V437" t="str">
        <f t="shared" si="141"/>
        <v>lucas_villazon@javeriana.edu.co</v>
      </c>
      <c r="W437" t="str">
        <f t="shared" si="142"/>
        <v xml:space="preserve">', </v>
      </c>
      <c r="X437">
        <f t="shared" si="143"/>
        <v>1020826048</v>
      </c>
      <c r="Y437" t="str">
        <f t="shared" si="144"/>
        <v>, '</v>
      </c>
      <c r="Z437" t="str">
        <f t="shared" si="145"/>
        <v>Normal</v>
      </c>
      <c r="AA437" t="str">
        <f t="shared" si="146"/>
        <v>', '</v>
      </c>
      <c r="AB437" t="str">
        <f t="shared" si="147"/>
        <v>Resto de Estudiantes</v>
      </c>
      <c r="AC437" t="str">
        <f t="shared" si="148"/>
        <v>', '</v>
      </c>
      <c r="AD437" t="str">
        <f t="shared" si="149"/>
        <v>Diurna</v>
      </c>
      <c r="AE437" t="str">
        <f t="shared" si="150"/>
        <v>', '</v>
      </c>
      <c r="AF437" t="str">
        <f t="shared" si="151"/>
        <v>N/A</v>
      </c>
      <c r="AG437" t="str">
        <f t="shared" si="152"/>
        <v>', NOW(), NOW())</v>
      </c>
      <c r="AI437" t="str">
        <f t="shared" si="153"/>
        <v>INSERT INTO estudiante (id, nombre, apellido1, apellido2, correo, documento, estado, semestre, jornada, pilo_paga, created_at, updated_at) VALUES (20151945, 'Lucas Francisco ', 'VillazOn', 'Orozco', 'lucas_villazon@javeriana.edu.co', 1020826048, 'Normal', 'Resto de Estudiantes', 'Diurna', 'N/A', NOW(), NOW())</v>
      </c>
      <c r="BF437" t="s">
        <v>3811</v>
      </c>
    </row>
    <row r="438" spans="1:58" x14ac:dyDescent="0.25">
      <c r="A438">
        <v>20294206</v>
      </c>
      <c r="B438" t="s">
        <v>1338</v>
      </c>
      <c r="C438" t="s">
        <v>261</v>
      </c>
      <c r="D438" t="s">
        <v>688</v>
      </c>
      <c r="E438" t="s">
        <v>1339</v>
      </c>
      <c r="F438">
        <v>1019142872</v>
      </c>
      <c r="G438" t="s">
        <v>65</v>
      </c>
      <c r="H438" t="s">
        <v>173</v>
      </c>
      <c r="I438" t="s">
        <v>21</v>
      </c>
      <c r="J438" t="s">
        <v>16</v>
      </c>
      <c r="M438" t="str">
        <f t="shared" si="132"/>
        <v>INSERT INTO estudiante (id, nombre, apellido1, apellido2, correo, documento, estado, semestre, jornada, pilo_paga, created_at, updated_at) VALUES (</v>
      </c>
      <c r="N438">
        <f t="shared" si="133"/>
        <v>20294206</v>
      </c>
      <c r="O438" t="str">
        <f t="shared" si="134"/>
        <v>, '</v>
      </c>
      <c r="P438" t="str">
        <f t="shared" si="135"/>
        <v>Julian</v>
      </c>
      <c r="Q438" t="str">
        <f t="shared" si="136"/>
        <v>', '</v>
      </c>
      <c r="R438" t="str">
        <f t="shared" si="137"/>
        <v>Sandoval</v>
      </c>
      <c r="S438" t="str">
        <f t="shared" si="138"/>
        <v>', '</v>
      </c>
      <c r="T438" t="str">
        <f t="shared" si="139"/>
        <v>Angel</v>
      </c>
      <c r="U438" t="str">
        <f t="shared" si="140"/>
        <v>', '</v>
      </c>
      <c r="V438" t="str">
        <f t="shared" si="141"/>
        <v>julian_sandoval@javeriana.edu.co</v>
      </c>
      <c r="W438" t="str">
        <f t="shared" si="142"/>
        <v xml:space="preserve">', </v>
      </c>
      <c r="X438">
        <f t="shared" si="143"/>
        <v>1019142872</v>
      </c>
      <c r="Y438" t="str">
        <f t="shared" si="144"/>
        <v>, '</v>
      </c>
      <c r="Z438" t="str">
        <f t="shared" si="145"/>
        <v>Normal</v>
      </c>
      <c r="AA438" t="str">
        <f t="shared" si="146"/>
        <v>', '</v>
      </c>
      <c r="AB438" t="str">
        <f t="shared" si="147"/>
        <v>Resto de Estudiantes</v>
      </c>
      <c r="AC438" t="str">
        <f t="shared" si="148"/>
        <v>', '</v>
      </c>
      <c r="AD438" t="str">
        <f t="shared" si="149"/>
        <v>Diurna</v>
      </c>
      <c r="AE438" t="str">
        <f t="shared" si="150"/>
        <v>', '</v>
      </c>
      <c r="AF438" t="str">
        <f t="shared" si="151"/>
        <v>N/A</v>
      </c>
      <c r="AG438" t="str">
        <f t="shared" si="152"/>
        <v>', NOW(), NOW())</v>
      </c>
      <c r="AI438" t="str">
        <f t="shared" si="153"/>
        <v>INSERT INTO estudiante (id, nombre, apellido1, apellido2, correo, documento, estado, semestre, jornada, pilo_paga, created_at, updated_at) VALUES (20294206, 'Julian', 'Sandoval', 'Angel', 'julian_sandoval@javeriana.edu.co', 1019142872, 'Normal', 'Resto de Estudiantes', 'Diurna', 'N/A', NOW(), NOW())</v>
      </c>
      <c r="BF438" t="s">
        <v>3811</v>
      </c>
    </row>
    <row r="439" spans="1:58" x14ac:dyDescent="0.25">
      <c r="A439">
        <v>20298053</v>
      </c>
      <c r="B439" t="s">
        <v>1340</v>
      </c>
      <c r="C439" t="s">
        <v>80</v>
      </c>
      <c r="D439" t="s">
        <v>1341</v>
      </c>
      <c r="E439" t="s">
        <v>1342</v>
      </c>
      <c r="F439">
        <v>1018509082</v>
      </c>
      <c r="G439" t="s">
        <v>65</v>
      </c>
      <c r="H439" t="s">
        <v>173</v>
      </c>
      <c r="I439" t="s">
        <v>21</v>
      </c>
      <c r="J439" t="s">
        <v>16</v>
      </c>
      <c r="M439" t="str">
        <f t="shared" si="132"/>
        <v>INSERT INTO estudiante (id, nombre, apellido1, apellido2, correo, documento, estado, semestre, jornada, pilo_paga, created_at, updated_at) VALUES (</v>
      </c>
      <c r="N439">
        <f t="shared" si="133"/>
        <v>20298053</v>
      </c>
      <c r="O439" t="str">
        <f t="shared" si="134"/>
        <v>, '</v>
      </c>
      <c r="P439" t="str">
        <f t="shared" si="135"/>
        <v>Yeison Andres</v>
      </c>
      <c r="Q439" t="str">
        <f t="shared" si="136"/>
        <v>', '</v>
      </c>
      <c r="R439" t="str">
        <f t="shared" si="137"/>
        <v>Rodriguez</v>
      </c>
      <c r="S439" t="str">
        <f t="shared" si="138"/>
        <v>', '</v>
      </c>
      <c r="T439" t="str">
        <f t="shared" si="139"/>
        <v>Escamilla</v>
      </c>
      <c r="U439" t="str">
        <f t="shared" si="140"/>
        <v>', '</v>
      </c>
      <c r="V439" t="str">
        <f t="shared" si="141"/>
        <v>rodriguez.yeison@javeriana.edu.co</v>
      </c>
      <c r="W439" t="str">
        <f t="shared" si="142"/>
        <v xml:space="preserve">', </v>
      </c>
      <c r="X439">
        <f t="shared" si="143"/>
        <v>1018509082</v>
      </c>
      <c r="Y439" t="str">
        <f t="shared" si="144"/>
        <v>, '</v>
      </c>
      <c r="Z439" t="str">
        <f t="shared" si="145"/>
        <v>Normal</v>
      </c>
      <c r="AA439" t="str">
        <f t="shared" si="146"/>
        <v>', '</v>
      </c>
      <c r="AB439" t="str">
        <f t="shared" si="147"/>
        <v>Resto de Estudiantes</v>
      </c>
      <c r="AC439" t="str">
        <f t="shared" si="148"/>
        <v>', '</v>
      </c>
      <c r="AD439" t="str">
        <f t="shared" si="149"/>
        <v>Diurna</v>
      </c>
      <c r="AE439" t="str">
        <f t="shared" si="150"/>
        <v>', '</v>
      </c>
      <c r="AF439" t="str">
        <f t="shared" si="151"/>
        <v>N/A</v>
      </c>
      <c r="AG439" t="str">
        <f t="shared" si="152"/>
        <v>', NOW(), NOW())</v>
      </c>
      <c r="AI439" t="str">
        <f t="shared" si="153"/>
        <v>INSERT INTO estudiante (id, nombre, apellido1, apellido2, correo, documento, estado, semestre, jornada, pilo_paga, created_at, updated_at) VALUES (20298053, 'Yeison Andres', 'Rodriguez', 'Escamilla', 'rodriguez.yeison@javeriana.edu.co', 1018509082, 'Normal', 'Resto de Estudiantes', 'Diurna', 'N/A', NOW(), NOW())</v>
      </c>
      <c r="BF439" t="s">
        <v>3811</v>
      </c>
    </row>
    <row r="440" spans="1:58" x14ac:dyDescent="0.25">
      <c r="A440">
        <v>20011560</v>
      </c>
      <c r="B440" t="s">
        <v>1223</v>
      </c>
      <c r="C440" t="s">
        <v>1343</v>
      </c>
      <c r="D440" t="s">
        <v>1344</v>
      </c>
      <c r="E440" t="s">
        <v>1345</v>
      </c>
      <c r="F440">
        <v>1065658610</v>
      </c>
      <c r="G440" t="s">
        <v>65</v>
      </c>
      <c r="H440" t="s">
        <v>173</v>
      </c>
      <c r="I440" t="s">
        <v>21</v>
      </c>
      <c r="J440" t="s">
        <v>16</v>
      </c>
      <c r="M440" t="str">
        <f t="shared" si="132"/>
        <v>INSERT INTO estudiante (id, nombre, apellido1, apellido2, correo, documento, estado, semestre, jornada, pilo_paga, created_at, updated_at) VALUES (</v>
      </c>
      <c r="N440">
        <f t="shared" si="133"/>
        <v>20011560</v>
      </c>
      <c r="O440" t="str">
        <f t="shared" si="134"/>
        <v>, '</v>
      </c>
      <c r="P440" t="str">
        <f t="shared" si="135"/>
        <v>Ricardo</v>
      </c>
      <c r="Q440" t="str">
        <f t="shared" si="136"/>
        <v>', '</v>
      </c>
      <c r="R440" t="str">
        <f t="shared" si="137"/>
        <v>Chajin</v>
      </c>
      <c r="S440" t="str">
        <f t="shared" si="138"/>
        <v>', '</v>
      </c>
      <c r="T440" t="str">
        <f t="shared" si="139"/>
        <v>Meneses</v>
      </c>
      <c r="U440" t="str">
        <f t="shared" si="140"/>
        <v>', '</v>
      </c>
      <c r="V440" t="str">
        <f t="shared" si="141"/>
        <v>rchajin@javeriana.edu.co</v>
      </c>
      <c r="W440" t="str">
        <f t="shared" si="142"/>
        <v xml:space="preserve">', </v>
      </c>
      <c r="X440">
        <f t="shared" si="143"/>
        <v>1065658610</v>
      </c>
      <c r="Y440" t="str">
        <f t="shared" si="144"/>
        <v>, '</v>
      </c>
      <c r="Z440" t="str">
        <f t="shared" si="145"/>
        <v>Normal</v>
      </c>
      <c r="AA440" t="str">
        <f t="shared" si="146"/>
        <v>', '</v>
      </c>
      <c r="AB440" t="str">
        <f t="shared" si="147"/>
        <v>Resto de Estudiantes</v>
      </c>
      <c r="AC440" t="str">
        <f t="shared" si="148"/>
        <v>', '</v>
      </c>
      <c r="AD440" t="str">
        <f t="shared" si="149"/>
        <v>Diurna</v>
      </c>
      <c r="AE440" t="str">
        <f t="shared" si="150"/>
        <v>', '</v>
      </c>
      <c r="AF440" t="str">
        <f t="shared" si="151"/>
        <v>N/A</v>
      </c>
      <c r="AG440" t="str">
        <f t="shared" si="152"/>
        <v>', NOW(), NOW())</v>
      </c>
      <c r="AI440" t="str">
        <f t="shared" si="153"/>
        <v>INSERT INTO estudiante (id, nombre, apellido1, apellido2, correo, documento, estado, semestre, jornada, pilo_paga, created_at, updated_at) VALUES (20011560, 'Ricardo', 'Chajin', 'Meneses', 'rchajin@javeriana.edu.co', 1065658610, 'Normal', 'Resto de Estudiantes', 'Diurna', 'N/A', NOW(), NOW())</v>
      </c>
      <c r="BF440" t="s">
        <v>3811</v>
      </c>
    </row>
    <row r="441" spans="1:58" x14ac:dyDescent="0.25">
      <c r="A441">
        <v>20080440</v>
      </c>
      <c r="B441" t="s">
        <v>794</v>
      </c>
      <c r="C441" t="s">
        <v>1346</v>
      </c>
      <c r="D441" t="s">
        <v>1347</v>
      </c>
      <c r="E441" t="s">
        <v>1348</v>
      </c>
      <c r="F441">
        <v>1018479716</v>
      </c>
      <c r="G441" t="s">
        <v>65</v>
      </c>
      <c r="H441" t="s">
        <v>173</v>
      </c>
      <c r="I441" t="s">
        <v>21</v>
      </c>
      <c r="J441" t="s">
        <v>16</v>
      </c>
      <c r="M441" t="str">
        <f t="shared" si="132"/>
        <v>INSERT INTO estudiante (id, nombre, apellido1, apellido2, correo, documento, estado, semestre, jornada, pilo_paga, created_at, updated_at) VALUES (</v>
      </c>
      <c r="N441">
        <f t="shared" si="133"/>
        <v>20080440</v>
      </c>
      <c r="O441" t="str">
        <f t="shared" si="134"/>
        <v>, '</v>
      </c>
      <c r="P441" t="str">
        <f t="shared" si="135"/>
        <v>Juan Esteban</v>
      </c>
      <c r="Q441" t="str">
        <f t="shared" si="136"/>
        <v>', '</v>
      </c>
      <c r="R441" t="str">
        <f t="shared" si="137"/>
        <v>Cristancho</v>
      </c>
      <c r="S441" t="str">
        <f t="shared" si="138"/>
        <v>', '</v>
      </c>
      <c r="T441" t="str">
        <f t="shared" si="139"/>
        <v>Noriega</v>
      </c>
      <c r="U441" t="str">
        <f t="shared" si="140"/>
        <v>', '</v>
      </c>
      <c r="V441" t="str">
        <f t="shared" si="141"/>
        <v>cristancho.juan@javeriana.edu.co</v>
      </c>
      <c r="W441" t="str">
        <f t="shared" si="142"/>
        <v xml:space="preserve">', </v>
      </c>
      <c r="X441">
        <f t="shared" si="143"/>
        <v>1018479716</v>
      </c>
      <c r="Y441" t="str">
        <f t="shared" si="144"/>
        <v>, '</v>
      </c>
      <c r="Z441" t="str">
        <f t="shared" si="145"/>
        <v>Normal</v>
      </c>
      <c r="AA441" t="str">
        <f t="shared" si="146"/>
        <v>', '</v>
      </c>
      <c r="AB441" t="str">
        <f t="shared" si="147"/>
        <v>Resto de Estudiantes</v>
      </c>
      <c r="AC441" t="str">
        <f t="shared" si="148"/>
        <v>', '</v>
      </c>
      <c r="AD441" t="str">
        <f t="shared" si="149"/>
        <v>Diurna</v>
      </c>
      <c r="AE441" t="str">
        <f t="shared" si="150"/>
        <v>', '</v>
      </c>
      <c r="AF441" t="str">
        <f t="shared" si="151"/>
        <v>N/A</v>
      </c>
      <c r="AG441" t="str">
        <f t="shared" si="152"/>
        <v>', NOW(), NOW())</v>
      </c>
      <c r="AI441" t="str">
        <f t="shared" si="153"/>
        <v>INSERT INTO estudiante (id, nombre, apellido1, apellido2, correo, documento, estado, semestre, jornada, pilo_paga, created_at, updated_at) VALUES (20080440, 'Juan Esteban', 'Cristancho', 'Noriega', 'cristancho.juan@javeriana.edu.co', 1018479716, 'Normal', 'Resto de Estudiantes', 'Diurna', 'N/A', NOW(), NOW())</v>
      </c>
      <c r="BF441" t="s">
        <v>3811</v>
      </c>
    </row>
    <row r="442" spans="1:58" x14ac:dyDescent="0.25">
      <c r="A442">
        <v>20124528</v>
      </c>
      <c r="B442" t="s">
        <v>79</v>
      </c>
      <c r="C442" t="s">
        <v>953</v>
      </c>
      <c r="D442" t="s">
        <v>827</v>
      </c>
      <c r="E442" t="s">
        <v>1349</v>
      </c>
      <c r="F442">
        <v>1020812864</v>
      </c>
      <c r="G442" t="s">
        <v>65</v>
      </c>
      <c r="H442" t="s">
        <v>173</v>
      </c>
      <c r="I442" t="s">
        <v>21</v>
      </c>
      <c r="J442" t="s">
        <v>16</v>
      </c>
      <c r="M442" t="str">
        <f t="shared" si="132"/>
        <v>INSERT INTO estudiante (id, nombre, apellido1, apellido2, correo, documento, estado, semestre, jornada, pilo_paga, created_at, updated_at) VALUES (</v>
      </c>
      <c r="N442">
        <f t="shared" si="133"/>
        <v>20124528</v>
      </c>
      <c r="O442" t="str">
        <f t="shared" si="134"/>
        <v>, '</v>
      </c>
      <c r="P442" t="str">
        <f t="shared" si="135"/>
        <v>Diego Alejandro</v>
      </c>
      <c r="Q442" t="str">
        <f t="shared" si="136"/>
        <v>', '</v>
      </c>
      <c r="R442" t="str">
        <f t="shared" si="137"/>
        <v>GOmez</v>
      </c>
      <c r="S442" t="str">
        <f t="shared" si="138"/>
        <v>', '</v>
      </c>
      <c r="T442" t="str">
        <f t="shared" si="139"/>
        <v>Restrepo</v>
      </c>
      <c r="U442" t="str">
        <f t="shared" si="140"/>
        <v>', '</v>
      </c>
      <c r="V442" t="str">
        <f t="shared" si="141"/>
        <v>gomezdiego@javeriana.edu.co</v>
      </c>
      <c r="W442" t="str">
        <f t="shared" si="142"/>
        <v xml:space="preserve">', </v>
      </c>
      <c r="X442">
        <f t="shared" si="143"/>
        <v>1020812864</v>
      </c>
      <c r="Y442" t="str">
        <f t="shared" si="144"/>
        <v>, '</v>
      </c>
      <c r="Z442" t="str">
        <f t="shared" si="145"/>
        <v>Normal</v>
      </c>
      <c r="AA442" t="str">
        <f t="shared" si="146"/>
        <v>', '</v>
      </c>
      <c r="AB442" t="str">
        <f t="shared" si="147"/>
        <v>Resto de Estudiantes</v>
      </c>
      <c r="AC442" t="str">
        <f t="shared" si="148"/>
        <v>', '</v>
      </c>
      <c r="AD442" t="str">
        <f t="shared" si="149"/>
        <v>Diurna</v>
      </c>
      <c r="AE442" t="str">
        <f t="shared" si="150"/>
        <v>', '</v>
      </c>
      <c r="AF442" t="str">
        <f t="shared" si="151"/>
        <v>N/A</v>
      </c>
      <c r="AG442" t="str">
        <f t="shared" si="152"/>
        <v>', NOW(), NOW())</v>
      </c>
      <c r="AI442" t="str">
        <f t="shared" si="153"/>
        <v>INSERT INTO estudiante (id, nombre, apellido1, apellido2, correo, documento, estado, semestre, jornada, pilo_paga, created_at, updated_at) VALUES (20124528, 'Diego Alejandro', 'GOmez', 'Restrepo', 'gomezdiego@javeriana.edu.co', 1020812864, 'Normal', 'Resto de Estudiantes', 'Diurna', 'N/A', NOW(), NOW())</v>
      </c>
      <c r="BF442" t="s">
        <v>3811</v>
      </c>
    </row>
    <row r="443" spans="1:58" x14ac:dyDescent="0.25">
      <c r="A443">
        <v>20062492</v>
      </c>
      <c r="B443" t="s">
        <v>1350</v>
      </c>
      <c r="C443" t="s">
        <v>73</v>
      </c>
      <c r="D443" t="s">
        <v>989</v>
      </c>
      <c r="E443" t="s">
        <v>1351</v>
      </c>
      <c r="F443">
        <v>1019102875</v>
      </c>
      <c r="G443" t="s">
        <v>65</v>
      </c>
      <c r="H443" t="s">
        <v>173</v>
      </c>
      <c r="I443" t="s">
        <v>21</v>
      </c>
      <c r="J443" t="s">
        <v>16</v>
      </c>
      <c r="M443" t="str">
        <f t="shared" si="132"/>
        <v>INSERT INTO estudiante (id, nombre, apellido1, apellido2, correo, documento, estado, semestre, jornada, pilo_paga, created_at, updated_at) VALUES (</v>
      </c>
      <c r="N443">
        <f t="shared" si="133"/>
        <v>20062492</v>
      </c>
      <c r="O443" t="str">
        <f t="shared" si="134"/>
        <v>, '</v>
      </c>
      <c r="P443" t="str">
        <f t="shared" si="135"/>
        <v>Camilo Alfonso</v>
      </c>
      <c r="Q443" t="str">
        <f t="shared" si="136"/>
        <v>', '</v>
      </c>
      <c r="R443" t="str">
        <f t="shared" si="137"/>
        <v>Gomez</v>
      </c>
      <c r="S443" t="str">
        <f t="shared" si="138"/>
        <v>', '</v>
      </c>
      <c r="T443" t="str">
        <f t="shared" si="139"/>
        <v>Naranjo</v>
      </c>
      <c r="U443" t="str">
        <f t="shared" si="140"/>
        <v>', '</v>
      </c>
      <c r="V443" t="str">
        <f t="shared" si="141"/>
        <v>c-gomezn@javeriana.edu.co</v>
      </c>
      <c r="W443" t="str">
        <f t="shared" si="142"/>
        <v xml:space="preserve">', </v>
      </c>
      <c r="X443">
        <f t="shared" si="143"/>
        <v>1019102875</v>
      </c>
      <c r="Y443" t="str">
        <f t="shared" si="144"/>
        <v>, '</v>
      </c>
      <c r="Z443" t="str">
        <f t="shared" si="145"/>
        <v>Normal</v>
      </c>
      <c r="AA443" t="str">
        <f t="shared" si="146"/>
        <v>', '</v>
      </c>
      <c r="AB443" t="str">
        <f t="shared" si="147"/>
        <v>Resto de Estudiantes</v>
      </c>
      <c r="AC443" t="str">
        <f t="shared" si="148"/>
        <v>', '</v>
      </c>
      <c r="AD443" t="str">
        <f t="shared" si="149"/>
        <v>Diurna</v>
      </c>
      <c r="AE443" t="str">
        <f t="shared" si="150"/>
        <v>', '</v>
      </c>
      <c r="AF443" t="str">
        <f t="shared" si="151"/>
        <v>N/A</v>
      </c>
      <c r="AG443" t="str">
        <f t="shared" si="152"/>
        <v>', NOW(), NOW())</v>
      </c>
      <c r="AI443" t="str">
        <f t="shared" si="153"/>
        <v>INSERT INTO estudiante (id, nombre, apellido1, apellido2, correo, documento, estado, semestre, jornada, pilo_paga, created_at, updated_at) VALUES (20062492, 'Camilo Alfonso', 'Gomez', 'Naranjo', 'c-gomezn@javeriana.edu.co', 1019102875, 'Normal', 'Resto de Estudiantes', 'Diurna', 'N/A', NOW(), NOW())</v>
      </c>
      <c r="BF443" t="s">
        <v>3811</v>
      </c>
    </row>
    <row r="444" spans="1:58" x14ac:dyDescent="0.25">
      <c r="A444">
        <v>20052202</v>
      </c>
      <c r="B444" t="s">
        <v>1352</v>
      </c>
      <c r="C444" t="s">
        <v>363</v>
      </c>
      <c r="D444" t="s">
        <v>601</v>
      </c>
      <c r="E444" t="s">
        <v>1353</v>
      </c>
      <c r="F444">
        <v>1020796955</v>
      </c>
      <c r="G444" t="s">
        <v>65</v>
      </c>
      <c r="H444" t="s">
        <v>173</v>
      </c>
      <c r="I444" t="s">
        <v>21</v>
      </c>
      <c r="J444" t="s">
        <v>16</v>
      </c>
      <c r="M444" t="str">
        <f t="shared" si="132"/>
        <v>INSERT INTO estudiante (id, nombre, apellido1, apellido2, correo, documento, estado, semestre, jornada, pilo_paga, created_at, updated_at) VALUES (</v>
      </c>
      <c r="N444">
        <f t="shared" si="133"/>
        <v>20052202</v>
      </c>
      <c r="O444" t="str">
        <f t="shared" si="134"/>
        <v>, '</v>
      </c>
      <c r="P444" t="str">
        <f t="shared" si="135"/>
        <v>Pablo Felipe</v>
      </c>
      <c r="Q444" t="str">
        <f t="shared" si="136"/>
        <v>', '</v>
      </c>
      <c r="R444" t="str">
        <f t="shared" si="137"/>
        <v>Hernandez</v>
      </c>
      <c r="S444" t="str">
        <f t="shared" si="138"/>
        <v>', '</v>
      </c>
      <c r="T444" t="str">
        <f t="shared" si="139"/>
        <v>Lopez</v>
      </c>
      <c r="U444" t="str">
        <f t="shared" si="140"/>
        <v>', '</v>
      </c>
      <c r="V444" t="str">
        <f t="shared" si="141"/>
        <v>hernandez.pablo@javeriana.edu.co</v>
      </c>
      <c r="W444" t="str">
        <f t="shared" si="142"/>
        <v xml:space="preserve">', </v>
      </c>
      <c r="X444">
        <f t="shared" si="143"/>
        <v>1020796955</v>
      </c>
      <c r="Y444" t="str">
        <f t="shared" si="144"/>
        <v>, '</v>
      </c>
      <c r="Z444" t="str">
        <f t="shared" si="145"/>
        <v>Normal</v>
      </c>
      <c r="AA444" t="str">
        <f t="shared" si="146"/>
        <v>', '</v>
      </c>
      <c r="AB444" t="str">
        <f t="shared" si="147"/>
        <v>Resto de Estudiantes</v>
      </c>
      <c r="AC444" t="str">
        <f t="shared" si="148"/>
        <v>', '</v>
      </c>
      <c r="AD444" t="str">
        <f t="shared" si="149"/>
        <v>Diurna</v>
      </c>
      <c r="AE444" t="str">
        <f t="shared" si="150"/>
        <v>', '</v>
      </c>
      <c r="AF444" t="str">
        <f t="shared" si="151"/>
        <v>N/A</v>
      </c>
      <c r="AG444" t="str">
        <f t="shared" si="152"/>
        <v>', NOW(), NOW())</v>
      </c>
      <c r="AI444" t="str">
        <f t="shared" si="153"/>
        <v>INSERT INTO estudiante (id, nombre, apellido1, apellido2, correo, documento, estado, semestre, jornada, pilo_paga, created_at, updated_at) VALUES (20052202, 'Pablo Felipe', 'Hernandez', 'Lopez', 'hernandez.pablo@javeriana.edu.co', 1020796955, 'Normal', 'Resto de Estudiantes', 'Diurna', 'N/A', NOW(), NOW())</v>
      </c>
      <c r="BF444" t="s">
        <v>3811</v>
      </c>
    </row>
    <row r="445" spans="1:58" x14ac:dyDescent="0.25">
      <c r="A445">
        <v>20086135</v>
      </c>
      <c r="B445" t="s">
        <v>1354</v>
      </c>
      <c r="C445" t="s">
        <v>1355</v>
      </c>
      <c r="D445" t="s">
        <v>1356</v>
      </c>
      <c r="E445" t="s">
        <v>1357</v>
      </c>
      <c r="F445">
        <v>1020792093</v>
      </c>
      <c r="G445" t="s">
        <v>65</v>
      </c>
      <c r="H445" t="s">
        <v>173</v>
      </c>
      <c r="I445" t="s">
        <v>21</v>
      </c>
      <c r="J445" t="s">
        <v>16</v>
      </c>
      <c r="M445" t="str">
        <f t="shared" si="132"/>
        <v>INSERT INTO estudiante (id, nombre, apellido1, apellido2, correo, documento, estado, semestre, jornada, pilo_paga, created_at, updated_at) VALUES (</v>
      </c>
      <c r="N445">
        <f t="shared" si="133"/>
        <v>20086135</v>
      </c>
      <c r="O445" t="str">
        <f t="shared" si="134"/>
        <v>, '</v>
      </c>
      <c r="P445" t="str">
        <f t="shared" si="135"/>
        <v>LUIS EDUARDO</v>
      </c>
      <c r="Q445" t="str">
        <f t="shared" si="136"/>
        <v>', '</v>
      </c>
      <c r="R445" t="str">
        <f t="shared" si="137"/>
        <v>FORERO</v>
      </c>
      <c r="S445" t="str">
        <f t="shared" si="138"/>
        <v>', '</v>
      </c>
      <c r="T445" t="str">
        <f t="shared" si="139"/>
        <v>AVELLANEDA</v>
      </c>
      <c r="U445" t="str">
        <f t="shared" si="140"/>
        <v>', '</v>
      </c>
      <c r="V445" t="str">
        <f t="shared" si="141"/>
        <v>luis_forero@javeriana.edu.co</v>
      </c>
      <c r="W445" t="str">
        <f t="shared" si="142"/>
        <v xml:space="preserve">', </v>
      </c>
      <c r="X445">
        <f t="shared" si="143"/>
        <v>1020792093</v>
      </c>
      <c r="Y445" t="str">
        <f t="shared" si="144"/>
        <v>, '</v>
      </c>
      <c r="Z445" t="str">
        <f t="shared" si="145"/>
        <v>Normal</v>
      </c>
      <c r="AA445" t="str">
        <f t="shared" si="146"/>
        <v>', '</v>
      </c>
      <c r="AB445" t="str">
        <f t="shared" si="147"/>
        <v>Resto de Estudiantes</v>
      </c>
      <c r="AC445" t="str">
        <f t="shared" si="148"/>
        <v>', '</v>
      </c>
      <c r="AD445" t="str">
        <f t="shared" si="149"/>
        <v>Diurna</v>
      </c>
      <c r="AE445" t="str">
        <f t="shared" si="150"/>
        <v>', '</v>
      </c>
      <c r="AF445" t="str">
        <f t="shared" si="151"/>
        <v>N/A</v>
      </c>
      <c r="AG445" t="str">
        <f t="shared" si="152"/>
        <v>', NOW(), NOW())</v>
      </c>
      <c r="AI445" t="str">
        <f t="shared" si="153"/>
        <v>INSERT INTO estudiante (id, nombre, apellido1, apellido2, correo, documento, estado, semestre, jornada, pilo_paga, created_at, updated_at) VALUES (20086135, 'LUIS EDUARDO', 'FORERO', 'AVELLANEDA', 'luis_forero@javeriana.edu.co', 1020792093, 'Normal', 'Resto de Estudiantes', 'Diurna', 'N/A', NOW(), NOW())</v>
      </c>
      <c r="BF445" t="s">
        <v>3811</v>
      </c>
    </row>
    <row r="446" spans="1:58" x14ac:dyDescent="0.25">
      <c r="A446">
        <v>20065578</v>
      </c>
      <c r="B446" t="s">
        <v>1358</v>
      </c>
      <c r="C446" t="s">
        <v>825</v>
      </c>
      <c r="D446" t="s">
        <v>1056</v>
      </c>
      <c r="E446" t="s">
        <v>1359</v>
      </c>
      <c r="F446">
        <v>1019085373</v>
      </c>
      <c r="G446" t="s">
        <v>65</v>
      </c>
      <c r="H446" t="s">
        <v>173</v>
      </c>
      <c r="I446" t="s">
        <v>15</v>
      </c>
      <c r="J446" t="s">
        <v>16</v>
      </c>
      <c r="M446" t="str">
        <f t="shared" si="132"/>
        <v>INSERT INTO estudiante (id, nombre, apellido1, apellido2, correo, documento, estado, semestre, jornada, pilo_paga, created_at, updated_at) VALUES (</v>
      </c>
      <c r="N446">
        <f t="shared" si="133"/>
        <v>20065578</v>
      </c>
      <c r="O446" t="str">
        <f t="shared" si="134"/>
        <v>, '</v>
      </c>
      <c r="P446" t="str">
        <f t="shared" si="135"/>
        <v xml:space="preserve">Juan David </v>
      </c>
      <c r="Q446" t="str">
        <f t="shared" si="136"/>
        <v>', '</v>
      </c>
      <c r="R446" t="str">
        <f t="shared" si="137"/>
        <v>Aguilera</v>
      </c>
      <c r="S446" t="str">
        <f t="shared" si="138"/>
        <v>', '</v>
      </c>
      <c r="T446" t="str">
        <f t="shared" si="139"/>
        <v>Ardila</v>
      </c>
      <c r="U446" t="str">
        <f t="shared" si="140"/>
        <v>', '</v>
      </c>
      <c r="V446" t="str">
        <f t="shared" si="141"/>
        <v>aguilera.juan@javeriana.edu.co</v>
      </c>
      <c r="W446" t="str">
        <f t="shared" si="142"/>
        <v xml:space="preserve">', </v>
      </c>
      <c r="X446">
        <f t="shared" si="143"/>
        <v>1019085373</v>
      </c>
      <c r="Y446" t="str">
        <f t="shared" si="144"/>
        <v>, '</v>
      </c>
      <c r="Z446" t="str">
        <f t="shared" si="145"/>
        <v>Normal</v>
      </c>
      <c r="AA446" t="str">
        <f t="shared" si="146"/>
        <v>', '</v>
      </c>
      <c r="AB446" t="str">
        <f t="shared" si="147"/>
        <v>Resto de Estudiantes</v>
      </c>
      <c r="AC446" t="str">
        <f t="shared" si="148"/>
        <v>', '</v>
      </c>
      <c r="AD446" t="str">
        <f t="shared" si="149"/>
        <v>Nocturna</v>
      </c>
      <c r="AE446" t="str">
        <f t="shared" si="150"/>
        <v>', '</v>
      </c>
      <c r="AF446" t="str">
        <f t="shared" si="151"/>
        <v>N/A</v>
      </c>
      <c r="AG446" t="str">
        <f t="shared" si="152"/>
        <v>', NOW(), NOW())</v>
      </c>
      <c r="AI446" t="str">
        <f t="shared" si="153"/>
        <v>INSERT INTO estudiante (id, nombre, apellido1, apellido2, correo, documento, estado, semestre, jornada, pilo_paga, created_at, updated_at) VALUES (20065578, 'Juan David ', 'Aguilera', 'Ardila', 'aguilera.juan@javeriana.edu.co', 1019085373, 'Normal', 'Resto de Estudiantes', 'Nocturna', 'N/A', NOW(), NOW())</v>
      </c>
      <c r="BF446" t="s">
        <v>3811</v>
      </c>
    </row>
    <row r="447" spans="1:58" x14ac:dyDescent="0.25">
      <c r="A447">
        <v>20095155</v>
      </c>
      <c r="B447" t="s">
        <v>1360</v>
      </c>
      <c r="C447" t="s">
        <v>1021</v>
      </c>
      <c r="D447" t="s">
        <v>334</v>
      </c>
      <c r="E447" t="s">
        <v>1361</v>
      </c>
      <c r="F447">
        <v>1020809226</v>
      </c>
      <c r="G447" t="s">
        <v>65</v>
      </c>
      <c r="H447" t="s">
        <v>173</v>
      </c>
      <c r="I447" t="s">
        <v>15</v>
      </c>
      <c r="J447" t="s">
        <v>16</v>
      </c>
      <c r="M447" t="str">
        <f t="shared" si="132"/>
        <v>INSERT INTO estudiante (id, nombre, apellido1, apellido2, correo, documento, estado, semestre, jornada, pilo_paga, created_at, updated_at) VALUES (</v>
      </c>
      <c r="N447">
        <f t="shared" si="133"/>
        <v>20095155</v>
      </c>
      <c r="O447" t="str">
        <f t="shared" si="134"/>
        <v>, '</v>
      </c>
      <c r="P447" t="str">
        <f t="shared" si="135"/>
        <v>Andrea Elizabeth</v>
      </c>
      <c r="Q447" t="str">
        <f t="shared" si="136"/>
        <v>', '</v>
      </c>
      <c r="R447" t="str">
        <f t="shared" si="137"/>
        <v>Pulido</v>
      </c>
      <c r="S447" t="str">
        <f t="shared" si="138"/>
        <v>', '</v>
      </c>
      <c r="T447" t="str">
        <f t="shared" si="139"/>
        <v>Torres</v>
      </c>
      <c r="U447" t="str">
        <f t="shared" si="140"/>
        <v>', '</v>
      </c>
      <c r="V447" t="str">
        <f t="shared" si="141"/>
        <v>pulido.andrea@javeriana.edu.co</v>
      </c>
      <c r="W447" t="str">
        <f t="shared" si="142"/>
        <v xml:space="preserve">', </v>
      </c>
      <c r="X447">
        <f t="shared" si="143"/>
        <v>1020809226</v>
      </c>
      <c r="Y447" t="str">
        <f t="shared" si="144"/>
        <v>, '</v>
      </c>
      <c r="Z447" t="str">
        <f t="shared" si="145"/>
        <v>Normal</v>
      </c>
      <c r="AA447" t="str">
        <f t="shared" si="146"/>
        <v>', '</v>
      </c>
      <c r="AB447" t="str">
        <f t="shared" si="147"/>
        <v>Resto de Estudiantes</v>
      </c>
      <c r="AC447" t="str">
        <f t="shared" si="148"/>
        <v>', '</v>
      </c>
      <c r="AD447" t="str">
        <f t="shared" si="149"/>
        <v>Nocturna</v>
      </c>
      <c r="AE447" t="str">
        <f t="shared" si="150"/>
        <v>', '</v>
      </c>
      <c r="AF447" t="str">
        <f t="shared" si="151"/>
        <v>N/A</v>
      </c>
      <c r="AG447" t="str">
        <f t="shared" si="152"/>
        <v>', NOW(), NOW())</v>
      </c>
      <c r="AI447" t="str">
        <f t="shared" si="153"/>
        <v>INSERT INTO estudiante (id, nombre, apellido1, apellido2, correo, documento, estado, semestre, jornada, pilo_paga, created_at, updated_at) VALUES (20095155, 'Andrea Elizabeth', 'Pulido', 'Torres', 'pulido.andrea@javeriana.edu.co', 1020809226, 'Normal', 'Resto de Estudiantes', 'Nocturna', 'N/A', NOW(), NOW())</v>
      </c>
      <c r="BF447" t="s">
        <v>3811</v>
      </c>
    </row>
    <row r="448" spans="1:58" x14ac:dyDescent="0.25">
      <c r="A448">
        <v>10159176</v>
      </c>
      <c r="B448" t="s">
        <v>1362</v>
      </c>
      <c r="C448" t="s">
        <v>405</v>
      </c>
      <c r="D448" t="s">
        <v>1164</v>
      </c>
      <c r="E448" t="s">
        <v>1363</v>
      </c>
      <c r="F448">
        <v>1022383503</v>
      </c>
      <c r="G448" t="s">
        <v>65</v>
      </c>
      <c r="H448" t="s">
        <v>173</v>
      </c>
      <c r="I448" t="s">
        <v>21</v>
      </c>
      <c r="J448" t="s">
        <v>16</v>
      </c>
      <c r="M448" t="str">
        <f t="shared" si="132"/>
        <v>INSERT INTO estudiante (id, nombre, apellido1, apellido2, correo, documento, estado, semestre, jornada, pilo_paga, created_at, updated_at) VALUES (</v>
      </c>
      <c r="N448">
        <f t="shared" si="133"/>
        <v>10159176</v>
      </c>
      <c r="O448" t="str">
        <f t="shared" si="134"/>
        <v>, '</v>
      </c>
      <c r="P448" t="str">
        <f t="shared" si="135"/>
        <v>Jorge David</v>
      </c>
      <c r="Q448" t="str">
        <f t="shared" si="136"/>
        <v>', '</v>
      </c>
      <c r="R448" t="str">
        <f t="shared" si="137"/>
        <v>Gaitan</v>
      </c>
      <c r="S448" t="str">
        <f t="shared" si="138"/>
        <v>', '</v>
      </c>
      <c r="T448" t="str">
        <f t="shared" si="139"/>
        <v>Cardona</v>
      </c>
      <c r="U448" t="str">
        <f t="shared" si="140"/>
        <v>', '</v>
      </c>
      <c r="V448" t="str">
        <f t="shared" si="141"/>
        <v>gaitan.jorge@javeriana.edu.co</v>
      </c>
      <c r="W448" t="str">
        <f t="shared" si="142"/>
        <v xml:space="preserve">', </v>
      </c>
      <c r="X448">
        <f t="shared" si="143"/>
        <v>1022383503</v>
      </c>
      <c r="Y448" t="str">
        <f t="shared" si="144"/>
        <v>, '</v>
      </c>
      <c r="Z448" t="str">
        <f t="shared" si="145"/>
        <v>Normal</v>
      </c>
      <c r="AA448" t="str">
        <f t="shared" si="146"/>
        <v>', '</v>
      </c>
      <c r="AB448" t="str">
        <f t="shared" si="147"/>
        <v>Resto de Estudiantes</v>
      </c>
      <c r="AC448" t="str">
        <f t="shared" si="148"/>
        <v>', '</v>
      </c>
      <c r="AD448" t="str">
        <f t="shared" si="149"/>
        <v>Diurna</v>
      </c>
      <c r="AE448" t="str">
        <f t="shared" si="150"/>
        <v>', '</v>
      </c>
      <c r="AF448" t="str">
        <f t="shared" si="151"/>
        <v>N/A</v>
      </c>
      <c r="AG448" t="str">
        <f t="shared" si="152"/>
        <v>', NOW(), NOW())</v>
      </c>
      <c r="AI448" t="str">
        <f t="shared" si="153"/>
        <v>INSERT INTO estudiante (id, nombre, apellido1, apellido2, correo, documento, estado, semestre, jornada, pilo_paga, created_at, updated_at) VALUES (10159176, 'Jorge David', 'Gaitan', 'Cardona', 'gaitan.jorge@javeriana.edu.co', 1022383503, 'Normal', 'Resto de Estudiantes', 'Diurna', 'N/A', NOW(), NOW())</v>
      </c>
      <c r="BF448" t="s">
        <v>3811</v>
      </c>
    </row>
    <row r="449" spans="1:58" x14ac:dyDescent="0.25">
      <c r="A449">
        <v>20276260</v>
      </c>
      <c r="B449" t="s">
        <v>366</v>
      </c>
      <c r="C449" t="s">
        <v>1364</v>
      </c>
      <c r="D449" t="s">
        <v>77</v>
      </c>
      <c r="E449" t="s">
        <v>1365</v>
      </c>
      <c r="F449">
        <v>1020818309</v>
      </c>
      <c r="G449" t="s">
        <v>13</v>
      </c>
      <c r="H449" t="s">
        <v>173</v>
      </c>
      <c r="I449" t="s">
        <v>21</v>
      </c>
      <c r="J449" t="s">
        <v>16</v>
      </c>
      <c r="M449" t="str">
        <f t="shared" si="132"/>
        <v>INSERT INTO estudiante (id, nombre, apellido1, apellido2, correo, documento, estado, semestre, jornada, pilo_paga, created_at, updated_at) VALUES (</v>
      </c>
      <c r="N449">
        <f t="shared" si="133"/>
        <v>20276260</v>
      </c>
      <c r="O449" t="str">
        <f t="shared" si="134"/>
        <v>, '</v>
      </c>
      <c r="P449" t="str">
        <f t="shared" si="135"/>
        <v>Daniela</v>
      </c>
      <c r="Q449" t="str">
        <f t="shared" si="136"/>
        <v>', '</v>
      </c>
      <c r="R449" t="str">
        <f t="shared" si="137"/>
        <v>Chinchilla</v>
      </c>
      <c r="S449" t="str">
        <f t="shared" si="138"/>
        <v>', '</v>
      </c>
      <c r="T449" t="str">
        <f t="shared" si="139"/>
        <v>Rojas</v>
      </c>
      <c r="U449" t="str">
        <f t="shared" si="140"/>
        <v>', '</v>
      </c>
      <c r="V449" t="str">
        <f t="shared" si="141"/>
        <v>d.chinchilla@javeriana.edu.co</v>
      </c>
      <c r="W449" t="str">
        <f t="shared" si="142"/>
        <v xml:space="preserve">', </v>
      </c>
      <c r="X449">
        <f t="shared" si="143"/>
        <v>1020818309</v>
      </c>
      <c r="Y449" t="str">
        <f t="shared" si="144"/>
        <v>, '</v>
      </c>
      <c r="Z449" t="str">
        <f t="shared" si="145"/>
        <v>Segunda Prueba</v>
      </c>
      <c r="AA449" t="str">
        <f t="shared" si="146"/>
        <v>', '</v>
      </c>
      <c r="AB449" t="str">
        <f t="shared" si="147"/>
        <v>Resto de Estudiantes</v>
      </c>
      <c r="AC449" t="str">
        <f t="shared" si="148"/>
        <v>', '</v>
      </c>
      <c r="AD449" t="str">
        <f t="shared" si="149"/>
        <v>Diurna</v>
      </c>
      <c r="AE449" t="str">
        <f t="shared" si="150"/>
        <v>', '</v>
      </c>
      <c r="AF449" t="str">
        <f t="shared" si="151"/>
        <v>N/A</v>
      </c>
      <c r="AG449" t="str">
        <f t="shared" si="152"/>
        <v>', NOW(), NOW())</v>
      </c>
      <c r="AI449" t="str">
        <f t="shared" si="153"/>
        <v>INSERT INTO estudiante (id, nombre, apellido1, apellido2, correo, documento, estado, semestre, jornada, pilo_paga, created_at, updated_at) VALUES (20276260, 'Daniela', 'Chinchilla', 'Rojas', 'd.chinchilla@javeriana.edu.co', 1020818309, 'Segunda Prueba', 'Resto de Estudiantes', 'Diurna', 'N/A', NOW(), NOW())</v>
      </c>
      <c r="BF449" t="s">
        <v>3811</v>
      </c>
    </row>
    <row r="450" spans="1:58" x14ac:dyDescent="0.25">
      <c r="A450">
        <v>20121980</v>
      </c>
      <c r="B450" t="s">
        <v>179</v>
      </c>
      <c r="C450" t="s">
        <v>1366</v>
      </c>
      <c r="D450" t="s">
        <v>1367</v>
      </c>
      <c r="E450" t="s">
        <v>1368</v>
      </c>
      <c r="F450">
        <v>1020810029</v>
      </c>
      <c r="G450" t="s">
        <v>13</v>
      </c>
      <c r="H450" t="s">
        <v>173</v>
      </c>
      <c r="I450" t="s">
        <v>21</v>
      </c>
      <c r="J450" t="s">
        <v>16</v>
      </c>
      <c r="M450" t="str">
        <f t="shared" si="132"/>
        <v>INSERT INTO estudiante (id, nombre, apellido1, apellido2, correo, documento, estado, semestre, jornada, pilo_paga, created_at, updated_at) VALUES (</v>
      </c>
      <c r="N450">
        <f t="shared" si="133"/>
        <v>20121980</v>
      </c>
      <c r="O450" t="str">
        <f t="shared" si="134"/>
        <v>, '</v>
      </c>
      <c r="P450" t="str">
        <f t="shared" si="135"/>
        <v>Maria Camila</v>
      </c>
      <c r="Q450" t="str">
        <f t="shared" si="136"/>
        <v>', '</v>
      </c>
      <c r="R450" t="str">
        <f t="shared" si="137"/>
        <v>Duran</v>
      </c>
      <c r="S450" t="str">
        <f t="shared" si="138"/>
        <v>', '</v>
      </c>
      <c r="T450" t="str">
        <f t="shared" si="139"/>
        <v>Pastrana</v>
      </c>
      <c r="U450" t="str">
        <f t="shared" si="140"/>
        <v>', '</v>
      </c>
      <c r="V450" t="str">
        <f t="shared" si="141"/>
        <v>m_duran@javeriana.edu.co</v>
      </c>
      <c r="W450" t="str">
        <f t="shared" si="142"/>
        <v xml:space="preserve">', </v>
      </c>
      <c r="X450">
        <f t="shared" si="143"/>
        <v>1020810029</v>
      </c>
      <c r="Y450" t="str">
        <f t="shared" si="144"/>
        <v>, '</v>
      </c>
      <c r="Z450" t="str">
        <f t="shared" si="145"/>
        <v>Segunda Prueba</v>
      </c>
      <c r="AA450" t="str">
        <f t="shared" si="146"/>
        <v>', '</v>
      </c>
      <c r="AB450" t="str">
        <f t="shared" si="147"/>
        <v>Resto de Estudiantes</v>
      </c>
      <c r="AC450" t="str">
        <f t="shared" si="148"/>
        <v>', '</v>
      </c>
      <c r="AD450" t="str">
        <f t="shared" si="149"/>
        <v>Diurna</v>
      </c>
      <c r="AE450" t="str">
        <f t="shared" si="150"/>
        <v>', '</v>
      </c>
      <c r="AF450" t="str">
        <f t="shared" si="151"/>
        <v>N/A</v>
      </c>
      <c r="AG450" t="str">
        <f t="shared" si="152"/>
        <v>', NOW(), NOW())</v>
      </c>
      <c r="AI450" t="str">
        <f t="shared" si="153"/>
        <v>INSERT INTO estudiante (id, nombre, apellido1, apellido2, correo, documento, estado, semestre, jornada, pilo_paga, created_at, updated_at) VALUES (20121980, 'Maria Camila', 'Duran', 'Pastrana', 'm_duran@javeriana.edu.co', 1020810029, 'Segunda Prueba', 'Resto de Estudiantes', 'Diurna', 'N/A', NOW(), NOW())</v>
      </c>
      <c r="BF450" t="s">
        <v>3811</v>
      </c>
    </row>
    <row r="451" spans="1:58" x14ac:dyDescent="0.25">
      <c r="A451">
        <v>10161581</v>
      </c>
      <c r="B451" t="s">
        <v>339</v>
      </c>
      <c r="C451" t="s">
        <v>1369</v>
      </c>
      <c r="D451" t="s">
        <v>80</v>
      </c>
      <c r="E451" t="s">
        <v>1370</v>
      </c>
      <c r="F451">
        <v>79954603</v>
      </c>
      <c r="G451" t="s">
        <v>13</v>
      </c>
      <c r="H451" t="s">
        <v>1371</v>
      </c>
      <c r="I451" t="s">
        <v>15</v>
      </c>
      <c r="J451" t="s">
        <v>16</v>
      </c>
      <c r="M451" t="str">
        <f t="shared" ref="M451:M514" si="154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451">
        <f t="shared" ref="N451:N514" si="155">A451</f>
        <v>10161581</v>
      </c>
      <c r="O451" t="str">
        <f t="shared" ref="O451:O514" si="156">CONCATENATE(", '")</f>
        <v>, '</v>
      </c>
      <c r="P451" t="str">
        <f t="shared" ref="P451:P514" si="157">B451</f>
        <v>Andres Felipe</v>
      </c>
      <c r="Q451" t="str">
        <f t="shared" ref="Q451:Q514" si="158">CONCATENATE("', '")</f>
        <v>', '</v>
      </c>
      <c r="R451" t="str">
        <f t="shared" ref="R451:R514" si="159">C451</f>
        <v xml:space="preserve">Reyes </v>
      </c>
      <c r="S451" t="str">
        <f t="shared" ref="S451:S514" si="160">CONCATENATE("', '")</f>
        <v>', '</v>
      </c>
      <c r="T451" t="str">
        <f t="shared" ref="T451:T514" si="161">D451</f>
        <v>Rodriguez</v>
      </c>
      <c r="U451" t="str">
        <f t="shared" ref="U451:U514" si="162">CONCATENATE("', '")</f>
        <v>', '</v>
      </c>
      <c r="V451" t="str">
        <f t="shared" ref="V451:V514" si="163">E451</f>
        <v>andresreyes@javeriana.edu.co</v>
      </c>
      <c r="W451" t="str">
        <f t="shared" ref="W451:W514" si="164">CONCATENATE("', ")</f>
        <v xml:space="preserve">', </v>
      </c>
      <c r="X451">
        <f t="shared" ref="X451:X514" si="165">F451</f>
        <v>79954603</v>
      </c>
      <c r="Y451" t="str">
        <f t="shared" ref="Y451:Y514" si="166">CONCATENATE(", '")</f>
        <v>, '</v>
      </c>
      <c r="Z451" t="str">
        <f t="shared" ref="Z451:Z514" si="167">G451</f>
        <v>Segunda Prueba</v>
      </c>
      <c r="AA451" t="str">
        <f t="shared" ref="AA451:AA514" si="168">CONCATENATE("', '")</f>
        <v>', '</v>
      </c>
      <c r="AB451" t="str">
        <f t="shared" ref="AB451:AB514" si="169">H451</f>
        <v xml:space="preserve">Resto de Estudiantes </v>
      </c>
      <c r="AC451" t="str">
        <f t="shared" ref="AC451:AC514" si="170">CONCATENATE("', '")</f>
        <v>', '</v>
      </c>
      <c r="AD451" t="str">
        <f t="shared" ref="AD451:AD514" si="171">I451</f>
        <v>Nocturna</v>
      </c>
      <c r="AE451" t="str">
        <f t="shared" ref="AE451:AE514" si="172">CONCATENATE("', '")</f>
        <v>', '</v>
      </c>
      <c r="AF451" t="str">
        <f t="shared" ref="AF451:AF514" si="173">J451</f>
        <v>N/A</v>
      </c>
      <c r="AG451" t="str">
        <f t="shared" ref="AG451:AG514" si="174">CONCATENATE("', NOW(), NOW())")</f>
        <v>', NOW(), NOW())</v>
      </c>
      <c r="AI451" t="str">
        <f t="shared" ref="AI451:AI514" si="175">CONCATENATE(M451,N451,O451,P451,Q451,R451,S451,T451,U451,V451,W451,X451,Y451,Z451,AA451,AB451,AC451,AD451,AE451,AF451,AG451)</f>
        <v>INSERT INTO estudiante (id, nombre, apellido1, apellido2, correo, documento, estado, semestre, jornada, pilo_paga, created_at, updated_at) VALUES (10161581, 'Andres Felipe', 'Reyes ', 'Rodriguez', 'andresreyes@javeriana.edu.co', 79954603, 'Segunda Prueba', 'Resto de Estudiantes ', 'Nocturna', 'N/A', NOW(), NOW())</v>
      </c>
      <c r="BF451" t="s">
        <v>3811</v>
      </c>
    </row>
    <row r="452" spans="1:58" x14ac:dyDescent="0.25">
      <c r="A452">
        <v>20287874</v>
      </c>
      <c r="B452" t="s">
        <v>1372</v>
      </c>
      <c r="C452" t="s">
        <v>1373</v>
      </c>
      <c r="D452" t="s">
        <v>434</v>
      </c>
      <c r="E452" t="s">
        <v>1374</v>
      </c>
      <c r="F452">
        <v>1032498334</v>
      </c>
      <c r="G452" t="s">
        <v>31</v>
      </c>
      <c r="H452" t="s">
        <v>66</v>
      </c>
      <c r="I452" t="s">
        <v>315</v>
      </c>
      <c r="J452" t="s">
        <v>16</v>
      </c>
      <c r="M452" t="str">
        <f t="shared" si="154"/>
        <v>INSERT INTO estudiante (id, nombre, apellido1, apellido2, correo, documento, estado, semestre, jornada, pilo_paga, created_at, updated_at) VALUES (</v>
      </c>
      <c r="N452">
        <f t="shared" si="155"/>
        <v>20287874</v>
      </c>
      <c r="O452" t="str">
        <f t="shared" si="156"/>
        <v>, '</v>
      </c>
      <c r="P452" t="str">
        <f t="shared" si="157"/>
        <v>Miguel Andres</v>
      </c>
      <c r="Q452" t="str">
        <f t="shared" si="158"/>
        <v>', '</v>
      </c>
      <c r="R452" t="str">
        <f t="shared" si="159"/>
        <v>Cantor</v>
      </c>
      <c r="S452" t="str">
        <f t="shared" si="160"/>
        <v>', '</v>
      </c>
      <c r="T452" t="str">
        <f t="shared" si="161"/>
        <v>Duarte</v>
      </c>
      <c r="U452" t="str">
        <f t="shared" si="162"/>
        <v>', '</v>
      </c>
      <c r="V452" t="str">
        <f t="shared" si="163"/>
        <v>miguel-cantord@javeriana.edu.co</v>
      </c>
      <c r="W452" t="str">
        <f t="shared" si="164"/>
        <v xml:space="preserve">', </v>
      </c>
      <c r="X452">
        <f t="shared" si="165"/>
        <v>1032498334</v>
      </c>
      <c r="Y452" t="str">
        <f t="shared" si="166"/>
        <v>, '</v>
      </c>
      <c r="Z452" t="str">
        <f t="shared" si="167"/>
        <v>Primera Prueba</v>
      </c>
      <c r="AA452" t="str">
        <f t="shared" si="168"/>
        <v>', '</v>
      </c>
      <c r="AB452" t="str">
        <f t="shared" si="169"/>
        <v>2do</v>
      </c>
      <c r="AC452" t="str">
        <f t="shared" si="170"/>
        <v>', '</v>
      </c>
      <c r="AD452" t="str">
        <f t="shared" si="171"/>
        <v>Diurno</v>
      </c>
      <c r="AE452" t="str">
        <f t="shared" si="172"/>
        <v>', '</v>
      </c>
      <c r="AF452" t="str">
        <f t="shared" si="173"/>
        <v>N/A</v>
      </c>
      <c r="AG452" t="str">
        <f t="shared" si="174"/>
        <v>', NOW(), NOW())</v>
      </c>
      <c r="AI452" t="str">
        <f t="shared" si="175"/>
        <v>INSERT INTO estudiante (id, nombre, apellido1, apellido2, correo, documento, estado, semestre, jornada, pilo_paga, created_at, updated_at) VALUES (20287874, 'Miguel Andres', 'Cantor', 'Duarte', 'miguel-cantord@javeriana.edu.co', 1032498334, 'Primera Prueba', '2do', 'Diurno', 'N/A', NOW(), NOW())</v>
      </c>
      <c r="BF452" t="s">
        <v>3811</v>
      </c>
    </row>
    <row r="453" spans="1:58" x14ac:dyDescent="0.25">
      <c r="A453">
        <v>20288169</v>
      </c>
      <c r="B453" t="s">
        <v>1375</v>
      </c>
      <c r="C453" t="s">
        <v>1376</v>
      </c>
      <c r="D453" t="s">
        <v>288</v>
      </c>
      <c r="E453" t="s">
        <v>1377</v>
      </c>
      <c r="F453">
        <v>1126789736</v>
      </c>
      <c r="G453" t="s">
        <v>31</v>
      </c>
      <c r="H453" t="s">
        <v>66</v>
      </c>
      <c r="I453" t="s">
        <v>315</v>
      </c>
      <c r="J453" t="s">
        <v>16</v>
      </c>
      <c r="M453" t="str">
        <f t="shared" si="154"/>
        <v>INSERT INTO estudiante (id, nombre, apellido1, apellido2, correo, documento, estado, semestre, jornada, pilo_paga, created_at, updated_at) VALUES (</v>
      </c>
      <c r="N453">
        <f t="shared" si="155"/>
        <v>20288169</v>
      </c>
      <c r="O453" t="str">
        <f t="shared" si="156"/>
        <v>, '</v>
      </c>
      <c r="P453" t="str">
        <f t="shared" si="157"/>
        <v>Juan Ferrnando</v>
      </c>
      <c r="Q453" t="str">
        <f t="shared" si="158"/>
        <v>', '</v>
      </c>
      <c r="R453" t="str">
        <f t="shared" si="159"/>
        <v>Babilonia</v>
      </c>
      <c r="S453" t="str">
        <f t="shared" si="160"/>
        <v>', '</v>
      </c>
      <c r="T453" t="str">
        <f t="shared" si="161"/>
        <v>Gonzalez</v>
      </c>
      <c r="U453" t="str">
        <f t="shared" si="162"/>
        <v>', '</v>
      </c>
      <c r="V453" t="str">
        <f t="shared" si="163"/>
        <v>babiloniag_jf@javeriana.edu.co</v>
      </c>
      <c r="W453" t="str">
        <f t="shared" si="164"/>
        <v xml:space="preserve">', </v>
      </c>
      <c r="X453">
        <f t="shared" si="165"/>
        <v>1126789736</v>
      </c>
      <c r="Y453" t="str">
        <f t="shared" si="166"/>
        <v>, '</v>
      </c>
      <c r="Z453" t="str">
        <f t="shared" si="167"/>
        <v>Primera Prueba</v>
      </c>
      <c r="AA453" t="str">
        <f t="shared" si="168"/>
        <v>', '</v>
      </c>
      <c r="AB453" t="str">
        <f t="shared" si="169"/>
        <v>2do</v>
      </c>
      <c r="AC453" t="str">
        <f t="shared" si="170"/>
        <v>', '</v>
      </c>
      <c r="AD453" t="str">
        <f t="shared" si="171"/>
        <v>Diurno</v>
      </c>
      <c r="AE453" t="str">
        <f t="shared" si="172"/>
        <v>', '</v>
      </c>
      <c r="AF453" t="str">
        <f t="shared" si="173"/>
        <v>N/A</v>
      </c>
      <c r="AG453" t="str">
        <f t="shared" si="174"/>
        <v>', NOW(), NOW())</v>
      </c>
      <c r="AI453" t="str">
        <f t="shared" si="175"/>
        <v>INSERT INTO estudiante (id, nombre, apellido1, apellido2, correo, documento, estado, semestre, jornada, pilo_paga, created_at, updated_at) VALUES (20288169, 'Juan Ferrnando', 'Babilonia', 'Gonzalez', 'babiloniag_jf@javeriana.edu.co', 1126789736, 'Primera Prueba', '2do', 'Diurno', 'N/A', NOW(), NOW())</v>
      </c>
      <c r="BF453" t="s">
        <v>3811</v>
      </c>
    </row>
    <row r="454" spans="1:58" x14ac:dyDescent="0.25">
      <c r="A454">
        <v>20289234</v>
      </c>
      <c r="B454" t="s">
        <v>1378</v>
      </c>
      <c r="C454" t="s">
        <v>225</v>
      </c>
      <c r="D454" t="s">
        <v>1379</v>
      </c>
      <c r="E454" t="s">
        <v>1380</v>
      </c>
      <c r="F454">
        <v>1067961666</v>
      </c>
      <c r="G454" t="s">
        <v>31</v>
      </c>
      <c r="H454" t="s">
        <v>66</v>
      </c>
      <c r="I454" t="s">
        <v>315</v>
      </c>
      <c r="J454" t="s">
        <v>16</v>
      </c>
      <c r="M454" t="str">
        <f t="shared" si="154"/>
        <v>INSERT INTO estudiante (id, nombre, apellido1, apellido2, correo, documento, estado, semestre, jornada, pilo_paga, created_at, updated_at) VALUES (</v>
      </c>
      <c r="N454">
        <f t="shared" si="155"/>
        <v>20289234</v>
      </c>
      <c r="O454" t="str">
        <f t="shared" si="156"/>
        <v>, '</v>
      </c>
      <c r="P454" t="str">
        <f t="shared" si="157"/>
        <v>Cristian Miguel</v>
      </c>
      <c r="Q454" t="str">
        <f t="shared" si="158"/>
        <v>', '</v>
      </c>
      <c r="R454" t="str">
        <f t="shared" si="159"/>
        <v>Espitia</v>
      </c>
      <c r="S454" t="str">
        <f t="shared" si="160"/>
        <v>', '</v>
      </c>
      <c r="T454" t="str">
        <f t="shared" si="161"/>
        <v>Barguil</v>
      </c>
      <c r="U454" t="str">
        <f t="shared" si="162"/>
        <v>', '</v>
      </c>
      <c r="V454" t="str">
        <f t="shared" si="163"/>
        <v>cmespitia@javeriana.edu.co</v>
      </c>
      <c r="W454" t="str">
        <f t="shared" si="164"/>
        <v xml:space="preserve">', </v>
      </c>
      <c r="X454">
        <f t="shared" si="165"/>
        <v>1067961666</v>
      </c>
      <c r="Y454" t="str">
        <f t="shared" si="166"/>
        <v>, '</v>
      </c>
      <c r="Z454" t="str">
        <f t="shared" si="167"/>
        <v>Primera Prueba</v>
      </c>
      <c r="AA454" t="str">
        <f t="shared" si="168"/>
        <v>', '</v>
      </c>
      <c r="AB454" t="str">
        <f t="shared" si="169"/>
        <v>2do</v>
      </c>
      <c r="AC454" t="str">
        <f t="shared" si="170"/>
        <v>', '</v>
      </c>
      <c r="AD454" t="str">
        <f t="shared" si="171"/>
        <v>Diurno</v>
      </c>
      <c r="AE454" t="str">
        <f t="shared" si="172"/>
        <v>', '</v>
      </c>
      <c r="AF454" t="str">
        <f t="shared" si="173"/>
        <v>N/A</v>
      </c>
      <c r="AG454" t="str">
        <f t="shared" si="174"/>
        <v>', NOW(), NOW())</v>
      </c>
      <c r="AI454" t="str">
        <f t="shared" si="175"/>
        <v>INSERT INTO estudiante (id, nombre, apellido1, apellido2, correo, documento, estado, semestre, jornada, pilo_paga, created_at, updated_at) VALUES (20289234, 'Cristian Miguel', 'Espitia', 'Barguil', 'cmespitia@javeriana.edu.co', 1067961666, 'Primera Prueba', '2do', 'Diurno', 'N/A', NOW(), NOW())</v>
      </c>
      <c r="BF454" t="s">
        <v>3811</v>
      </c>
    </row>
    <row r="455" spans="1:58" x14ac:dyDescent="0.25">
      <c r="A455">
        <v>20291642</v>
      </c>
      <c r="B455" t="s">
        <v>587</v>
      </c>
      <c r="C455" t="s">
        <v>1256</v>
      </c>
      <c r="D455" t="s">
        <v>1381</v>
      </c>
      <c r="E455" t="s">
        <v>1382</v>
      </c>
      <c r="F455">
        <v>11302599</v>
      </c>
      <c r="G455" t="s">
        <v>31</v>
      </c>
      <c r="H455" t="s">
        <v>66</v>
      </c>
      <c r="I455" t="s">
        <v>315</v>
      </c>
      <c r="J455" t="s">
        <v>16</v>
      </c>
      <c r="M455" t="str">
        <f t="shared" si="154"/>
        <v>INSERT INTO estudiante (id, nombre, apellido1, apellido2, correo, documento, estado, semestre, jornada, pilo_paga, created_at, updated_at) VALUES (</v>
      </c>
      <c r="N455">
        <f t="shared" si="155"/>
        <v>20291642</v>
      </c>
      <c r="O455" t="str">
        <f t="shared" si="156"/>
        <v>, '</v>
      </c>
      <c r="P455" t="str">
        <f t="shared" si="157"/>
        <v>Maria Fernanda</v>
      </c>
      <c r="Q455" t="str">
        <f t="shared" si="158"/>
        <v>', '</v>
      </c>
      <c r="R455" t="str">
        <f t="shared" si="159"/>
        <v>Alvarez</v>
      </c>
      <c r="S455" t="str">
        <f t="shared" si="160"/>
        <v>', '</v>
      </c>
      <c r="T455" t="str">
        <f t="shared" si="161"/>
        <v>Redondo</v>
      </c>
      <c r="U455" t="str">
        <f t="shared" si="162"/>
        <v>', '</v>
      </c>
      <c r="V455" t="str">
        <f t="shared" si="163"/>
        <v>m_alvarez@javeriana.edu.co</v>
      </c>
      <c r="W455" t="str">
        <f t="shared" si="164"/>
        <v xml:space="preserve">', </v>
      </c>
      <c r="X455">
        <f t="shared" si="165"/>
        <v>11302599</v>
      </c>
      <c r="Y455" t="str">
        <f t="shared" si="166"/>
        <v>, '</v>
      </c>
      <c r="Z455" t="str">
        <f t="shared" si="167"/>
        <v>Primera Prueba</v>
      </c>
      <c r="AA455" t="str">
        <f t="shared" si="168"/>
        <v>', '</v>
      </c>
      <c r="AB455" t="str">
        <f t="shared" si="169"/>
        <v>2do</v>
      </c>
      <c r="AC455" t="str">
        <f t="shared" si="170"/>
        <v>', '</v>
      </c>
      <c r="AD455" t="str">
        <f t="shared" si="171"/>
        <v>Diurno</v>
      </c>
      <c r="AE455" t="str">
        <f t="shared" si="172"/>
        <v>', '</v>
      </c>
      <c r="AF455" t="str">
        <f t="shared" si="173"/>
        <v>N/A</v>
      </c>
      <c r="AG455" t="str">
        <f t="shared" si="174"/>
        <v>', NOW(), NOW())</v>
      </c>
      <c r="AI455" t="str">
        <f t="shared" si="175"/>
        <v>INSERT INTO estudiante (id, nombre, apellido1, apellido2, correo, documento, estado, semestre, jornada, pilo_paga, created_at, updated_at) VALUES (20291642, 'Maria Fernanda', 'Alvarez', 'Redondo', 'm_alvarez@javeriana.edu.co', 11302599, 'Primera Prueba', '2do', 'Diurno', 'N/A', NOW(), NOW())</v>
      </c>
      <c r="BF455" t="s">
        <v>3811</v>
      </c>
    </row>
    <row r="456" spans="1:58" x14ac:dyDescent="0.25">
      <c r="A456">
        <v>20291806</v>
      </c>
      <c r="B456" t="s">
        <v>359</v>
      </c>
      <c r="C456" t="s">
        <v>1217</v>
      </c>
      <c r="D456" t="s">
        <v>1383</v>
      </c>
      <c r="E456" t="s">
        <v>1384</v>
      </c>
      <c r="F456">
        <v>1020834679</v>
      </c>
      <c r="G456" t="s">
        <v>31</v>
      </c>
      <c r="H456" t="s">
        <v>66</v>
      </c>
      <c r="I456" t="s">
        <v>315</v>
      </c>
      <c r="J456" t="s">
        <v>16</v>
      </c>
      <c r="M456" t="str">
        <f t="shared" si="154"/>
        <v>INSERT INTO estudiante (id, nombre, apellido1, apellido2, correo, documento, estado, semestre, jornada, pilo_paga, created_at, updated_at) VALUES (</v>
      </c>
      <c r="N456">
        <f t="shared" si="155"/>
        <v>20291806</v>
      </c>
      <c r="O456" t="str">
        <f t="shared" si="156"/>
        <v>, '</v>
      </c>
      <c r="P456" t="str">
        <f t="shared" si="157"/>
        <v>Juan Camilo</v>
      </c>
      <c r="Q456" t="str">
        <f t="shared" si="158"/>
        <v>', '</v>
      </c>
      <c r="R456" t="str">
        <f t="shared" si="159"/>
        <v>Jaramillo</v>
      </c>
      <c r="S456" t="str">
        <f t="shared" si="160"/>
        <v>', '</v>
      </c>
      <c r="T456" t="str">
        <f t="shared" si="161"/>
        <v>Mor</v>
      </c>
      <c r="U456" t="str">
        <f t="shared" si="162"/>
        <v>', '</v>
      </c>
      <c r="V456" t="str">
        <f t="shared" si="163"/>
        <v>juanc.jaramillo@javeriana.edu.co</v>
      </c>
      <c r="W456" t="str">
        <f t="shared" si="164"/>
        <v xml:space="preserve">', </v>
      </c>
      <c r="X456">
        <f t="shared" si="165"/>
        <v>1020834679</v>
      </c>
      <c r="Y456" t="str">
        <f t="shared" si="166"/>
        <v>, '</v>
      </c>
      <c r="Z456" t="str">
        <f t="shared" si="167"/>
        <v>Primera Prueba</v>
      </c>
      <c r="AA456" t="str">
        <f t="shared" si="168"/>
        <v>', '</v>
      </c>
      <c r="AB456" t="str">
        <f t="shared" si="169"/>
        <v>2do</v>
      </c>
      <c r="AC456" t="str">
        <f t="shared" si="170"/>
        <v>', '</v>
      </c>
      <c r="AD456" t="str">
        <f t="shared" si="171"/>
        <v>Diurno</v>
      </c>
      <c r="AE456" t="str">
        <f t="shared" si="172"/>
        <v>', '</v>
      </c>
      <c r="AF456" t="str">
        <f t="shared" si="173"/>
        <v>N/A</v>
      </c>
      <c r="AG456" t="str">
        <f t="shared" si="174"/>
        <v>', NOW(), NOW())</v>
      </c>
      <c r="AI456" t="str">
        <f t="shared" si="175"/>
        <v>INSERT INTO estudiante (id, nombre, apellido1, apellido2, correo, documento, estado, semestre, jornada, pilo_paga, created_at, updated_at) VALUES (20291806, 'Juan Camilo', 'Jaramillo', 'Mor', 'juanc.jaramillo@javeriana.edu.co', 1020834679, 'Primera Prueba', '2do', 'Diurno', 'N/A', NOW(), NOW())</v>
      </c>
      <c r="BF456" t="s">
        <v>3811</v>
      </c>
    </row>
    <row r="457" spans="1:58" x14ac:dyDescent="0.25">
      <c r="A457">
        <v>20292394</v>
      </c>
      <c r="B457" t="s">
        <v>362</v>
      </c>
      <c r="C457" t="s">
        <v>646</v>
      </c>
      <c r="D457" t="s">
        <v>1385</v>
      </c>
      <c r="E457" t="s">
        <v>1386</v>
      </c>
      <c r="F457">
        <v>1020839131</v>
      </c>
      <c r="G457" t="s">
        <v>31</v>
      </c>
      <c r="H457" t="s">
        <v>66</v>
      </c>
      <c r="I457" t="s">
        <v>315</v>
      </c>
      <c r="J457" t="s">
        <v>16</v>
      </c>
      <c r="M457" t="str">
        <f t="shared" si="154"/>
        <v>INSERT INTO estudiante (id, nombre, apellido1, apellido2, correo, documento, estado, semestre, jornada, pilo_paga, created_at, updated_at) VALUES (</v>
      </c>
      <c r="N457">
        <f t="shared" si="155"/>
        <v>20292394</v>
      </c>
      <c r="O457" t="str">
        <f t="shared" si="156"/>
        <v>, '</v>
      </c>
      <c r="P457" t="str">
        <f t="shared" si="157"/>
        <v>Valentina</v>
      </c>
      <c r="Q457" t="str">
        <f t="shared" si="158"/>
        <v>', '</v>
      </c>
      <c r="R457" t="str">
        <f t="shared" si="159"/>
        <v>Osorio</v>
      </c>
      <c r="S457" t="str">
        <f t="shared" si="160"/>
        <v>', '</v>
      </c>
      <c r="T457" t="str">
        <f t="shared" si="161"/>
        <v>Prada</v>
      </c>
      <c r="U457" t="str">
        <f t="shared" si="162"/>
        <v>', '</v>
      </c>
      <c r="V457" t="str">
        <f t="shared" si="163"/>
        <v>valentina.osorio@javeriana.edu.co</v>
      </c>
      <c r="W457" t="str">
        <f t="shared" si="164"/>
        <v xml:space="preserve">', </v>
      </c>
      <c r="X457">
        <f t="shared" si="165"/>
        <v>1020839131</v>
      </c>
      <c r="Y457" t="str">
        <f t="shared" si="166"/>
        <v>, '</v>
      </c>
      <c r="Z457" t="str">
        <f t="shared" si="167"/>
        <v>Primera Prueba</v>
      </c>
      <c r="AA457" t="str">
        <f t="shared" si="168"/>
        <v>', '</v>
      </c>
      <c r="AB457" t="str">
        <f t="shared" si="169"/>
        <v>2do</v>
      </c>
      <c r="AC457" t="str">
        <f t="shared" si="170"/>
        <v>', '</v>
      </c>
      <c r="AD457" t="str">
        <f t="shared" si="171"/>
        <v>Diurno</v>
      </c>
      <c r="AE457" t="str">
        <f t="shared" si="172"/>
        <v>', '</v>
      </c>
      <c r="AF457" t="str">
        <f t="shared" si="173"/>
        <v>N/A</v>
      </c>
      <c r="AG457" t="str">
        <f t="shared" si="174"/>
        <v>', NOW(), NOW())</v>
      </c>
      <c r="AI457" t="str">
        <f t="shared" si="175"/>
        <v>INSERT INTO estudiante (id, nombre, apellido1, apellido2, correo, documento, estado, semestre, jornada, pilo_paga, created_at, updated_at) VALUES (20292394, 'Valentina', 'Osorio', 'Prada', 'valentina.osorio@javeriana.edu.co', 1020839131, 'Primera Prueba', '2do', 'Diurno', 'N/A', NOW(), NOW())</v>
      </c>
      <c r="BF457" t="s">
        <v>3811</v>
      </c>
    </row>
    <row r="458" spans="1:58" x14ac:dyDescent="0.25">
      <c r="A458">
        <v>20121662</v>
      </c>
      <c r="B458" t="s">
        <v>1387</v>
      </c>
      <c r="C458" t="s">
        <v>438</v>
      </c>
      <c r="D458" t="s">
        <v>425</v>
      </c>
      <c r="E458" t="s">
        <v>1388</v>
      </c>
      <c r="F458">
        <v>1023951903</v>
      </c>
      <c r="G458" t="s">
        <v>31</v>
      </c>
      <c r="H458" t="s">
        <v>173</v>
      </c>
      <c r="I458" t="s">
        <v>21</v>
      </c>
      <c r="J458" t="s">
        <v>16</v>
      </c>
      <c r="M458" t="str">
        <f t="shared" si="154"/>
        <v>INSERT INTO estudiante (id, nombre, apellido1, apellido2, correo, documento, estado, semestre, jornada, pilo_paga, created_at, updated_at) VALUES (</v>
      </c>
      <c r="N458">
        <f t="shared" si="155"/>
        <v>20121662</v>
      </c>
      <c r="O458" t="str">
        <f t="shared" si="156"/>
        <v>, '</v>
      </c>
      <c r="P458" t="str">
        <f t="shared" si="157"/>
        <v>Jenifer Angelica</v>
      </c>
      <c r="Q458" t="str">
        <f t="shared" si="158"/>
        <v>', '</v>
      </c>
      <c r="R458" t="str">
        <f t="shared" si="159"/>
        <v>Barrera</v>
      </c>
      <c r="S458" t="str">
        <f t="shared" si="160"/>
        <v>', '</v>
      </c>
      <c r="T458" t="str">
        <f t="shared" si="161"/>
        <v>Vargas</v>
      </c>
      <c r="U458" t="str">
        <f t="shared" si="162"/>
        <v>', '</v>
      </c>
      <c r="V458" t="str">
        <f t="shared" si="163"/>
        <v>jennifer_barrera@javeriana.edu.co</v>
      </c>
      <c r="W458" t="str">
        <f t="shared" si="164"/>
        <v xml:space="preserve">', </v>
      </c>
      <c r="X458">
        <f t="shared" si="165"/>
        <v>1023951903</v>
      </c>
      <c r="Y458" t="str">
        <f t="shared" si="166"/>
        <v>, '</v>
      </c>
      <c r="Z458" t="str">
        <f t="shared" si="167"/>
        <v>Primera Prueba</v>
      </c>
      <c r="AA458" t="str">
        <f t="shared" si="168"/>
        <v>', '</v>
      </c>
      <c r="AB458" t="str">
        <f t="shared" si="169"/>
        <v>Resto de Estudiantes</v>
      </c>
      <c r="AC458" t="str">
        <f t="shared" si="170"/>
        <v>', '</v>
      </c>
      <c r="AD458" t="str">
        <f t="shared" si="171"/>
        <v>Diurna</v>
      </c>
      <c r="AE458" t="str">
        <f t="shared" si="172"/>
        <v>', '</v>
      </c>
      <c r="AF458" t="str">
        <f t="shared" si="173"/>
        <v>N/A</v>
      </c>
      <c r="AG458" t="str">
        <f t="shared" si="174"/>
        <v>', NOW(), NOW())</v>
      </c>
      <c r="AI458" t="str">
        <f t="shared" si="175"/>
        <v>INSERT INTO estudiante (id, nombre, apellido1, apellido2, correo, documento, estado, semestre, jornada, pilo_paga, created_at, updated_at) VALUES (20121662, 'Jenifer Angelica', 'Barrera', 'Vargas', 'jennifer_barrera@javeriana.edu.co', 1023951903, 'Primera Prueba', 'Resto de Estudiantes', 'Diurna', 'N/A', NOW(), NOW())</v>
      </c>
      <c r="BF458" t="s">
        <v>3811</v>
      </c>
    </row>
    <row r="459" spans="1:58" x14ac:dyDescent="0.25">
      <c r="A459">
        <v>10067591</v>
      </c>
      <c r="B459" t="s">
        <v>1389</v>
      </c>
      <c r="C459" t="s">
        <v>1145</v>
      </c>
      <c r="D459" t="s">
        <v>3812</v>
      </c>
      <c r="E459" t="s">
        <v>1390</v>
      </c>
      <c r="F459">
        <v>79756199</v>
      </c>
      <c r="G459" t="s">
        <v>31</v>
      </c>
      <c r="H459" t="s">
        <v>173</v>
      </c>
      <c r="I459" t="s">
        <v>15</v>
      </c>
      <c r="J459" t="s">
        <v>16</v>
      </c>
      <c r="M459" t="str">
        <f t="shared" si="154"/>
        <v>INSERT INTO estudiante (id, nombre, apellido1, apellido2, correo, documento, estado, semestre, jornada, pilo_paga, created_at, updated_at) VALUES (</v>
      </c>
      <c r="N459">
        <f t="shared" si="155"/>
        <v>10067591</v>
      </c>
      <c r="O459" t="str">
        <f t="shared" si="156"/>
        <v>, '</v>
      </c>
      <c r="P459" t="str">
        <f t="shared" si="157"/>
        <v>Rafael Enrique</v>
      </c>
      <c r="Q459" t="str">
        <f t="shared" si="158"/>
        <v>', '</v>
      </c>
      <c r="R459" t="str">
        <f t="shared" si="159"/>
        <v>Tique</v>
      </c>
      <c r="S459" t="str">
        <f t="shared" si="160"/>
        <v>', '</v>
      </c>
      <c r="T459" t="str">
        <f t="shared" si="161"/>
        <v xml:space="preserve"> </v>
      </c>
      <c r="U459" t="str">
        <f t="shared" si="162"/>
        <v>', '</v>
      </c>
      <c r="V459" t="str">
        <f t="shared" si="163"/>
        <v>rtique@javeriana.edu.co</v>
      </c>
      <c r="W459" t="str">
        <f t="shared" si="164"/>
        <v xml:space="preserve">', </v>
      </c>
      <c r="X459">
        <f t="shared" si="165"/>
        <v>79756199</v>
      </c>
      <c r="Y459" t="str">
        <f t="shared" si="166"/>
        <v>, '</v>
      </c>
      <c r="Z459" t="str">
        <f t="shared" si="167"/>
        <v>Primera Prueba</v>
      </c>
      <c r="AA459" t="str">
        <f t="shared" si="168"/>
        <v>', '</v>
      </c>
      <c r="AB459" t="str">
        <f t="shared" si="169"/>
        <v>Resto de Estudiantes</v>
      </c>
      <c r="AC459" t="str">
        <f t="shared" si="170"/>
        <v>', '</v>
      </c>
      <c r="AD459" t="str">
        <f t="shared" si="171"/>
        <v>Nocturna</v>
      </c>
      <c r="AE459" t="str">
        <f t="shared" si="172"/>
        <v>', '</v>
      </c>
      <c r="AF459" t="str">
        <f t="shared" si="173"/>
        <v>N/A</v>
      </c>
      <c r="AG459" t="str">
        <f t="shared" si="174"/>
        <v>', NOW(), NOW())</v>
      </c>
      <c r="AI459" t="str">
        <f t="shared" si="175"/>
        <v>INSERT INTO estudiante (id, nombre, apellido1, apellido2, correo, documento, estado, semestre, jornada, pilo_paga, created_at, updated_at) VALUES (10067591, 'Rafael Enrique', 'Tique', ' ', 'rtique@javeriana.edu.co', 79756199, 'Primera Prueba', 'Resto de Estudiantes', 'Nocturna', 'N/A', NOW(), NOW())</v>
      </c>
      <c r="BF459" t="s">
        <v>3811</v>
      </c>
    </row>
    <row r="460" spans="1:58" x14ac:dyDescent="0.25">
      <c r="A460">
        <v>20317270</v>
      </c>
      <c r="B460" t="s">
        <v>1391</v>
      </c>
      <c r="C460" t="s">
        <v>672</v>
      </c>
      <c r="D460" t="s">
        <v>1392</v>
      </c>
      <c r="E460" t="s">
        <v>1393</v>
      </c>
      <c r="F460">
        <v>1018510598</v>
      </c>
      <c r="G460" t="s">
        <v>65</v>
      </c>
      <c r="H460" t="s">
        <v>331</v>
      </c>
      <c r="I460" t="s">
        <v>21</v>
      </c>
      <c r="J460" t="s">
        <v>16</v>
      </c>
      <c r="M460" t="str">
        <f t="shared" si="154"/>
        <v>INSERT INTO estudiante (id, nombre, apellido1, apellido2, correo, documento, estado, semestre, jornada, pilo_paga, created_at, updated_at) VALUES (</v>
      </c>
      <c r="N460">
        <f t="shared" si="155"/>
        <v>20317270</v>
      </c>
      <c r="O460" t="str">
        <f t="shared" si="156"/>
        <v>, '</v>
      </c>
      <c r="P460" t="str">
        <f t="shared" si="157"/>
        <v>Gabriel Nicolas</v>
      </c>
      <c r="Q460" t="str">
        <f t="shared" si="158"/>
        <v>', '</v>
      </c>
      <c r="R460" t="str">
        <f t="shared" si="159"/>
        <v>Arias</v>
      </c>
      <c r="S460" t="str">
        <f t="shared" si="160"/>
        <v>', '</v>
      </c>
      <c r="T460" t="str">
        <f t="shared" si="161"/>
        <v>Ponce</v>
      </c>
      <c r="U460" t="str">
        <f t="shared" si="162"/>
        <v>', '</v>
      </c>
      <c r="V460" t="str">
        <f t="shared" si="163"/>
        <v>gabrielnariasp@javeriana.edu.co</v>
      </c>
      <c r="W460" t="str">
        <f t="shared" si="164"/>
        <v xml:space="preserve">', </v>
      </c>
      <c r="X460">
        <f t="shared" si="165"/>
        <v>1018510598</v>
      </c>
      <c r="Y460" t="str">
        <f t="shared" si="166"/>
        <v>, '</v>
      </c>
      <c r="Z460" t="str">
        <f t="shared" si="167"/>
        <v>Normal</v>
      </c>
      <c r="AA460" t="str">
        <f t="shared" si="168"/>
        <v>', '</v>
      </c>
      <c r="AB460" t="str">
        <f t="shared" si="169"/>
        <v>1ro</v>
      </c>
      <c r="AC460" t="str">
        <f t="shared" si="170"/>
        <v>', '</v>
      </c>
      <c r="AD460" t="str">
        <f t="shared" si="171"/>
        <v>Diurna</v>
      </c>
      <c r="AE460" t="str">
        <f t="shared" si="172"/>
        <v>', '</v>
      </c>
      <c r="AF460" t="str">
        <f t="shared" si="173"/>
        <v>N/A</v>
      </c>
      <c r="AG460" t="str">
        <f t="shared" si="174"/>
        <v>', NOW(), NOW())</v>
      </c>
      <c r="AI460" t="str">
        <f t="shared" si="175"/>
        <v>INSERT INTO estudiante (id, nombre, apellido1, apellido2, correo, documento, estado, semestre, jornada, pilo_paga, created_at, updated_at) VALUES (20317270, 'Gabriel Nicolas', 'Arias', 'Ponce', 'gabrielnariasp@javeriana.edu.co', 1018510598, 'Normal', '1ro', 'Diurna', 'N/A', NOW(), NOW())</v>
      </c>
      <c r="BF460" t="s">
        <v>3811</v>
      </c>
    </row>
    <row r="461" spans="1:58" x14ac:dyDescent="0.25">
      <c r="A461">
        <v>20317361</v>
      </c>
      <c r="B461" t="s">
        <v>508</v>
      </c>
      <c r="C461" t="s">
        <v>1256</v>
      </c>
      <c r="D461" t="s">
        <v>1394</v>
      </c>
      <c r="E461" t="s">
        <v>1395</v>
      </c>
      <c r="F461">
        <v>1003633564</v>
      </c>
      <c r="G461" t="s">
        <v>65</v>
      </c>
      <c r="H461" t="s">
        <v>331</v>
      </c>
      <c r="I461" t="s">
        <v>21</v>
      </c>
      <c r="J461" t="s">
        <v>16</v>
      </c>
      <c r="M461" t="str">
        <f t="shared" si="154"/>
        <v>INSERT INTO estudiante (id, nombre, apellido1, apellido2, correo, documento, estado, semestre, jornada, pilo_paga, created_at, updated_at) VALUES (</v>
      </c>
      <c r="N461">
        <f t="shared" si="155"/>
        <v>20317361</v>
      </c>
      <c r="O461" t="str">
        <f t="shared" si="156"/>
        <v>, '</v>
      </c>
      <c r="P461" t="str">
        <f t="shared" si="157"/>
        <v>Juan David</v>
      </c>
      <c r="Q461" t="str">
        <f t="shared" si="158"/>
        <v>', '</v>
      </c>
      <c r="R461" t="str">
        <f t="shared" si="159"/>
        <v>Alvarez</v>
      </c>
      <c r="S461" t="str">
        <f t="shared" si="160"/>
        <v>', '</v>
      </c>
      <c r="T461" t="str">
        <f t="shared" si="161"/>
        <v>Navarro</v>
      </c>
      <c r="U461" t="str">
        <f t="shared" si="162"/>
        <v>', '</v>
      </c>
      <c r="V461" t="str">
        <f t="shared" si="163"/>
        <v>juand.alvarez@javeriana.edu.co</v>
      </c>
      <c r="W461" t="str">
        <f t="shared" si="164"/>
        <v xml:space="preserve">', </v>
      </c>
      <c r="X461">
        <f t="shared" si="165"/>
        <v>1003633564</v>
      </c>
      <c r="Y461" t="str">
        <f t="shared" si="166"/>
        <v>, '</v>
      </c>
      <c r="Z461" t="str">
        <f t="shared" si="167"/>
        <v>Normal</v>
      </c>
      <c r="AA461" t="str">
        <f t="shared" si="168"/>
        <v>', '</v>
      </c>
      <c r="AB461" t="str">
        <f t="shared" si="169"/>
        <v>1ro</v>
      </c>
      <c r="AC461" t="str">
        <f t="shared" si="170"/>
        <v>', '</v>
      </c>
      <c r="AD461" t="str">
        <f t="shared" si="171"/>
        <v>Diurna</v>
      </c>
      <c r="AE461" t="str">
        <f t="shared" si="172"/>
        <v>', '</v>
      </c>
      <c r="AF461" t="str">
        <f t="shared" si="173"/>
        <v>N/A</v>
      </c>
      <c r="AG461" t="str">
        <f t="shared" si="174"/>
        <v>', NOW(), NOW())</v>
      </c>
      <c r="AI461" t="str">
        <f t="shared" si="175"/>
        <v>INSERT INTO estudiante (id, nombre, apellido1, apellido2, correo, documento, estado, semestre, jornada, pilo_paga, created_at, updated_at) VALUES (20317361, 'Juan David', 'Alvarez', 'Navarro', 'juand.alvarez@javeriana.edu.co', 1003633564, 'Normal', '1ro', 'Diurna', 'N/A', NOW(), NOW())</v>
      </c>
      <c r="BF461" t="s">
        <v>3811</v>
      </c>
    </row>
    <row r="462" spans="1:58" x14ac:dyDescent="0.25">
      <c r="A462">
        <v>20317518</v>
      </c>
      <c r="B462" t="s">
        <v>632</v>
      </c>
      <c r="C462" t="s">
        <v>790</v>
      </c>
      <c r="D462" t="s">
        <v>1396</v>
      </c>
      <c r="E462" t="s">
        <v>1397</v>
      </c>
      <c r="F462">
        <v>1193247658</v>
      </c>
      <c r="G462" t="s">
        <v>65</v>
      </c>
      <c r="H462" t="s">
        <v>331</v>
      </c>
      <c r="I462" t="s">
        <v>21</v>
      </c>
      <c r="J462" t="s">
        <v>16</v>
      </c>
      <c r="M462" t="str">
        <f t="shared" si="154"/>
        <v>INSERT INTO estudiante (id, nombre, apellido1, apellido2, correo, documento, estado, semestre, jornada, pilo_paga, created_at, updated_at) VALUES (</v>
      </c>
      <c r="N462">
        <f t="shared" si="155"/>
        <v>20317518</v>
      </c>
      <c r="O462" t="str">
        <f t="shared" si="156"/>
        <v>, '</v>
      </c>
      <c r="P462" t="str">
        <f t="shared" si="157"/>
        <v>Sebastian</v>
      </c>
      <c r="Q462" t="str">
        <f t="shared" si="158"/>
        <v>', '</v>
      </c>
      <c r="R462" t="str">
        <f t="shared" si="159"/>
        <v>Alzate</v>
      </c>
      <c r="S462" t="str">
        <f t="shared" si="160"/>
        <v>', '</v>
      </c>
      <c r="T462" t="str">
        <f t="shared" si="161"/>
        <v>VElez</v>
      </c>
      <c r="U462" t="str">
        <f t="shared" si="162"/>
        <v>', '</v>
      </c>
      <c r="V462" t="str">
        <f t="shared" si="163"/>
        <v>alzate-sebastian@javeriana.edu.co</v>
      </c>
      <c r="W462" t="str">
        <f t="shared" si="164"/>
        <v xml:space="preserve">', </v>
      </c>
      <c r="X462">
        <f t="shared" si="165"/>
        <v>1193247658</v>
      </c>
      <c r="Y462" t="str">
        <f t="shared" si="166"/>
        <v>, '</v>
      </c>
      <c r="Z462" t="str">
        <f t="shared" si="167"/>
        <v>Normal</v>
      </c>
      <c r="AA462" t="str">
        <f t="shared" si="168"/>
        <v>', '</v>
      </c>
      <c r="AB462" t="str">
        <f t="shared" si="169"/>
        <v>1ro</v>
      </c>
      <c r="AC462" t="str">
        <f t="shared" si="170"/>
        <v>', '</v>
      </c>
      <c r="AD462" t="str">
        <f t="shared" si="171"/>
        <v>Diurna</v>
      </c>
      <c r="AE462" t="str">
        <f t="shared" si="172"/>
        <v>', '</v>
      </c>
      <c r="AF462" t="str">
        <f t="shared" si="173"/>
        <v>N/A</v>
      </c>
      <c r="AG462" t="str">
        <f t="shared" si="174"/>
        <v>', NOW(), NOW())</v>
      </c>
      <c r="AI462" t="str">
        <f t="shared" si="175"/>
        <v>INSERT INTO estudiante (id, nombre, apellido1, apellido2, correo, documento, estado, semestre, jornada, pilo_paga, created_at, updated_at) VALUES (20317518, 'Sebastian', 'Alzate', 'VElez', 'alzate-sebastian@javeriana.edu.co', 1193247658, 'Normal', '1ro', 'Diurna', 'N/A', NOW(), NOW())</v>
      </c>
      <c r="BF462" t="s">
        <v>3811</v>
      </c>
    </row>
    <row r="463" spans="1:58" x14ac:dyDescent="0.25">
      <c r="A463">
        <v>20317642</v>
      </c>
      <c r="B463" t="s">
        <v>316</v>
      </c>
      <c r="C463" t="s">
        <v>1398</v>
      </c>
      <c r="D463" t="s">
        <v>1399</v>
      </c>
      <c r="E463" t="s">
        <v>1400</v>
      </c>
      <c r="F463">
        <v>1001191543</v>
      </c>
      <c r="G463" t="s">
        <v>65</v>
      </c>
      <c r="H463" t="s">
        <v>331</v>
      </c>
      <c r="I463" t="s">
        <v>21</v>
      </c>
      <c r="J463" t="s">
        <v>16</v>
      </c>
      <c r="M463" t="str">
        <f t="shared" si="154"/>
        <v>INSERT INTO estudiante (id, nombre, apellido1, apellido2, correo, documento, estado, semestre, jornada, pilo_paga, created_at, updated_at) VALUES (</v>
      </c>
      <c r="N463">
        <f t="shared" si="155"/>
        <v>20317642</v>
      </c>
      <c r="O463" t="str">
        <f t="shared" si="156"/>
        <v>, '</v>
      </c>
      <c r="P463" t="str">
        <f t="shared" si="157"/>
        <v>santiago</v>
      </c>
      <c r="Q463" t="str">
        <f t="shared" si="158"/>
        <v>', '</v>
      </c>
      <c r="R463" t="str">
        <f t="shared" si="159"/>
        <v>carrillo</v>
      </c>
      <c r="S463" t="str">
        <f t="shared" si="160"/>
        <v>', '</v>
      </c>
      <c r="T463" t="str">
        <f t="shared" si="161"/>
        <v>moreno</v>
      </c>
      <c r="U463" t="str">
        <f t="shared" si="162"/>
        <v>', '</v>
      </c>
      <c r="V463" t="str">
        <f t="shared" si="163"/>
        <v>santiagocarrillom@javeriana.edu.co</v>
      </c>
      <c r="W463" t="str">
        <f t="shared" si="164"/>
        <v xml:space="preserve">', </v>
      </c>
      <c r="X463">
        <f t="shared" si="165"/>
        <v>1001191543</v>
      </c>
      <c r="Y463" t="str">
        <f t="shared" si="166"/>
        <v>, '</v>
      </c>
      <c r="Z463" t="str">
        <f t="shared" si="167"/>
        <v>Normal</v>
      </c>
      <c r="AA463" t="str">
        <f t="shared" si="168"/>
        <v>', '</v>
      </c>
      <c r="AB463" t="str">
        <f t="shared" si="169"/>
        <v>1ro</v>
      </c>
      <c r="AC463" t="str">
        <f t="shared" si="170"/>
        <v>', '</v>
      </c>
      <c r="AD463" t="str">
        <f t="shared" si="171"/>
        <v>Diurna</v>
      </c>
      <c r="AE463" t="str">
        <f t="shared" si="172"/>
        <v>', '</v>
      </c>
      <c r="AF463" t="str">
        <f t="shared" si="173"/>
        <v>N/A</v>
      </c>
      <c r="AG463" t="str">
        <f t="shared" si="174"/>
        <v>', NOW(), NOW())</v>
      </c>
      <c r="AI463" t="str">
        <f t="shared" si="175"/>
        <v>INSERT INTO estudiante (id, nombre, apellido1, apellido2, correo, documento, estado, semestre, jornada, pilo_paga, created_at, updated_at) VALUES (20317642, 'santiago', 'carrillo', 'moreno', 'santiagocarrillom@javeriana.edu.co', 1001191543, 'Normal', '1ro', 'Diurna', 'N/A', NOW(), NOW())</v>
      </c>
      <c r="BF463" t="s">
        <v>3811</v>
      </c>
    </row>
    <row r="464" spans="1:58" x14ac:dyDescent="0.25">
      <c r="A464">
        <v>20317683</v>
      </c>
      <c r="B464" t="s">
        <v>1401</v>
      </c>
      <c r="C464" t="s">
        <v>1402</v>
      </c>
      <c r="D464" t="s">
        <v>850</v>
      </c>
      <c r="E464" t="s">
        <v>1403</v>
      </c>
      <c r="F464">
        <v>1232401590</v>
      </c>
      <c r="G464" t="s">
        <v>65</v>
      </c>
      <c r="H464" t="s">
        <v>331</v>
      </c>
      <c r="I464" t="s">
        <v>21</v>
      </c>
      <c r="J464" t="s">
        <v>16</v>
      </c>
      <c r="M464" t="str">
        <f t="shared" si="154"/>
        <v>INSERT INTO estudiante (id, nombre, apellido1, apellido2, correo, documento, estado, semestre, jornada, pilo_paga, created_at, updated_at) VALUES (</v>
      </c>
      <c r="N464">
        <f t="shared" si="155"/>
        <v>20317683</v>
      </c>
      <c r="O464" t="str">
        <f t="shared" si="156"/>
        <v>, '</v>
      </c>
      <c r="P464" t="str">
        <f t="shared" si="157"/>
        <v>Daniel Jose</v>
      </c>
      <c r="Q464" t="str">
        <f t="shared" si="158"/>
        <v>', '</v>
      </c>
      <c r="R464" t="str">
        <f t="shared" si="159"/>
        <v>Casique</v>
      </c>
      <c r="S464" t="str">
        <f t="shared" si="160"/>
        <v>', '</v>
      </c>
      <c r="T464" t="str">
        <f t="shared" si="161"/>
        <v>Diaz</v>
      </c>
      <c r="U464" t="str">
        <f t="shared" si="162"/>
        <v>', '</v>
      </c>
      <c r="V464" t="str">
        <f t="shared" si="163"/>
        <v>casiquedaniel@javeriana.edu.co</v>
      </c>
      <c r="W464" t="str">
        <f t="shared" si="164"/>
        <v xml:space="preserve">', </v>
      </c>
      <c r="X464">
        <f t="shared" si="165"/>
        <v>1232401590</v>
      </c>
      <c r="Y464" t="str">
        <f t="shared" si="166"/>
        <v>, '</v>
      </c>
      <c r="Z464" t="str">
        <f t="shared" si="167"/>
        <v>Normal</v>
      </c>
      <c r="AA464" t="str">
        <f t="shared" si="168"/>
        <v>', '</v>
      </c>
      <c r="AB464" t="str">
        <f t="shared" si="169"/>
        <v>1ro</v>
      </c>
      <c r="AC464" t="str">
        <f t="shared" si="170"/>
        <v>', '</v>
      </c>
      <c r="AD464" t="str">
        <f t="shared" si="171"/>
        <v>Diurna</v>
      </c>
      <c r="AE464" t="str">
        <f t="shared" si="172"/>
        <v>', '</v>
      </c>
      <c r="AF464" t="str">
        <f t="shared" si="173"/>
        <v>N/A</v>
      </c>
      <c r="AG464" t="str">
        <f t="shared" si="174"/>
        <v>', NOW(), NOW())</v>
      </c>
      <c r="AI464" t="str">
        <f t="shared" si="175"/>
        <v>INSERT INTO estudiante (id, nombre, apellido1, apellido2, correo, documento, estado, semestre, jornada, pilo_paga, created_at, updated_at) VALUES (20317683, 'Daniel Jose', 'Casique', 'Diaz', 'casiquedaniel@javeriana.edu.co', 1232401590, 'Normal', '1ro', 'Diurna', 'N/A', NOW(), NOW())</v>
      </c>
      <c r="BF464" t="s">
        <v>3811</v>
      </c>
    </row>
    <row r="465" spans="1:58" x14ac:dyDescent="0.25">
      <c r="A465">
        <v>20317818</v>
      </c>
      <c r="B465" t="s">
        <v>1404</v>
      </c>
      <c r="C465" t="s">
        <v>636</v>
      </c>
      <c r="D465" t="s">
        <v>537</v>
      </c>
      <c r="E465" t="s">
        <v>1405</v>
      </c>
      <c r="F465">
        <v>1192807313</v>
      </c>
      <c r="G465" t="s">
        <v>65</v>
      </c>
      <c r="H465" t="s">
        <v>331</v>
      </c>
      <c r="I465" t="s">
        <v>21</v>
      </c>
      <c r="J465" t="s">
        <v>16</v>
      </c>
      <c r="M465" t="str">
        <f t="shared" si="154"/>
        <v>INSERT INTO estudiante (id, nombre, apellido1, apellido2, correo, documento, estado, semestre, jornada, pilo_paga, created_at, updated_at) VALUES (</v>
      </c>
      <c r="N465">
        <f t="shared" si="155"/>
        <v>20317818</v>
      </c>
      <c r="O465" t="str">
        <f t="shared" si="156"/>
        <v>, '</v>
      </c>
      <c r="P465" t="str">
        <f t="shared" si="157"/>
        <v>Gabriela</v>
      </c>
      <c r="Q465" t="str">
        <f t="shared" si="158"/>
        <v>', '</v>
      </c>
      <c r="R465" t="str">
        <f t="shared" si="159"/>
        <v>Morales</v>
      </c>
      <c r="S465" t="str">
        <f t="shared" si="160"/>
        <v>', '</v>
      </c>
      <c r="T465" t="str">
        <f t="shared" si="161"/>
        <v>Mendez</v>
      </c>
      <c r="U465" t="str">
        <f t="shared" si="162"/>
        <v>', '</v>
      </c>
      <c r="V465" t="str">
        <f t="shared" si="163"/>
        <v>ga_morales@javeriana.edu.co</v>
      </c>
      <c r="W465" t="str">
        <f t="shared" si="164"/>
        <v xml:space="preserve">', </v>
      </c>
      <c r="X465">
        <f t="shared" si="165"/>
        <v>1192807313</v>
      </c>
      <c r="Y465" t="str">
        <f t="shared" si="166"/>
        <v>, '</v>
      </c>
      <c r="Z465" t="str">
        <f t="shared" si="167"/>
        <v>Normal</v>
      </c>
      <c r="AA465" t="str">
        <f t="shared" si="168"/>
        <v>', '</v>
      </c>
      <c r="AB465" t="str">
        <f t="shared" si="169"/>
        <v>1ro</v>
      </c>
      <c r="AC465" t="str">
        <f t="shared" si="170"/>
        <v>', '</v>
      </c>
      <c r="AD465" t="str">
        <f t="shared" si="171"/>
        <v>Diurna</v>
      </c>
      <c r="AE465" t="str">
        <f t="shared" si="172"/>
        <v>', '</v>
      </c>
      <c r="AF465" t="str">
        <f t="shared" si="173"/>
        <v>N/A</v>
      </c>
      <c r="AG465" t="str">
        <f t="shared" si="174"/>
        <v>', NOW(), NOW())</v>
      </c>
      <c r="AI465" t="str">
        <f t="shared" si="175"/>
        <v>INSERT INTO estudiante (id, nombre, apellido1, apellido2, correo, documento, estado, semestre, jornada, pilo_paga, created_at, updated_at) VALUES (20317818, 'Gabriela', 'Morales', 'Mendez', 'ga_morales@javeriana.edu.co', 1192807313, 'Normal', '1ro', 'Diurna', 'N/A', NOW(), NOW())</v>
      </c>
      <c r="BF465" t="s">
        <v>3811</v>
      </c>
    </row>
    <row r="466" spans="1:58" x14ac:dyDescent="0.25">
      <c r="A466">
        <v>20317842</v>
      </c>
      <c r="B466" t="s">
        <v>1406</v>
      </c>
      <c r="C466" t="s">
        <v>73</v>
      </c>
      <c r="D466" t="s">
        <v>363</v>
      </c>
      <c r="E466" t="s">
        <v>1407</v>
      </c>
      <c r="F466">
        <v>1020834516</v>
      </c>
      <c r="G466" t="s">
        <v>65</v>
      </c>
      <c r="H466" t="s">
        <v>331</v>
      </c>
      <c r="I466" t="s">
        <v>21</v>
      </c>
      <c r="J466" t="s">
        <v>16</v>
      </c>
      <c r="M466" t="str">
        <f t="shared" si="154"/>
        <v>INSERT INTO estudiante (id, nombre, apellido1, apellido2, correo, documento, estado, semestre, jornada, pilo_paga, created_at, updated_at) VALUES (</v>
      </c>
      <c r="N466">
        <f t="shared" si="155"/>
        <v>20317842</v>
      </c>
      <c r="O466" t="str">
        <f t="shared" si="156"/>
        <v>, '</v>
      </c>
      <c r="P466" t="str">
        <f t="shared" si="157"/>
        <v>Cesar Antonio</v>
      </c>
      <c r="Q466" t="str">
        <f t="shared" si="158"/>
        <v>', '</v>
      </c>
      <c r="R466" t="str">
        <f t="shared" si="159"/>
        <v>Gomez</v>
      </c>
      <c r="S466" t="str">
        <f t="shared" si="160"/>
        <v>', '</v>
      </c>
      <c r="T466" t="str">
        <f t="shared" si="161"/>
        <v>Hernandez</v>
      </c>
      <c r="U466" t="str">
        <f t="shared" si="162"/>
        <v>', '</v>
      </c>
      <c r="V466" t="str">
        <f t="shared" si="163"/>
        <v>cesar.gomezh@javeriana.edu.co</v>
      </c>
      <c r="W466" t="str">
        <f t="shared" si="164"/>
        <v xml:space="preserve">', </v>
      </c>
      <c r="X466">
        <f t="shared" si="165"/>
        <v>1020834516</v>
      </c>
      <c r="Y466" t="str">
        <f t="shared" si="166"/>
        <v>, '</v>
      </c>
      <c r="Z466" t="str">
        <f t="shared" si="167"/>
        <v>Normal</v>
      </c>
      <c r="AA466" t="str">
        <f t="shared" si="168"/>
        <v>', '</v>
      </c>
      <c r="AB466" t="str">
        <f t="shared" si="169"/>
        <v>1ro</v>
      </c>
      <c r="AC466" t="str">
        <f t="shared" si="170"/>
        <v>', '</v>
      </c>
      <c r="AD466" t="str">
        <f t="shared" si="171"/>
        <v>Diurna</v>
      </c>
      <c r="AE466" t="str">
        <f t="shared" si="172"/>
        <v>', '</v>
      </c>
      <c r="AF466" t="str">
        <f t="shared" si="173"/>
        <v>N/A</v>
      </c>
      <c r="AG466" t="str">
        <f t="shared" si="174"/>
        <v>', NOW(), NOW())</v>
      </c>
      <c r="AI466" t="str">
        <f t="shared" si="175"/>
        <v>INSERT INTO estudiante (id, nombre, apellido1, apellido2, correo, documento, estado, semestre, jornada, pilo_paga, created_at, updated_at) VALUES (20317842, 'Cesar Antonio', 'Gomez', 'Hernandez', 'cesar.gomezh@javeriana.edu.co', 1020834516, 'Normal', '1ro', 'Diurna', 'N/A', NOW(), NOW())</v>
      </c>
      <c r="BF466" t="s">
        <v>3811</v>
      </c>
    </row>
    <row r="467" spans="1:58" x14ac:dyDescent="0.25">
      <c r="A467">
        <v>20317975</v>
      </c>
      <c r="B467" t="s">
        <v>1404</v>
      </c>
      <c r="C467" t="s">
        <v>903</v>
      </c>
      <c r="D467" t="s">
        <v>1408</v>
      </c>
      <c r="E467" t="s">
        <v>1409</v>
      </c>
      <c r="F467">
        <v>1010112878</v>
      </c>
      <c r="G467" t="s">
        <v>65</v>
      </c>
      <c r="H467" t="s">
        <v>331</v>
      </c>
      <c r="I467" t="s">
        <v>21</v>
      </c>
      <c r="J467" t="s">
        <v>16</v>
      </c>
      <c r="M467" t="str">
        <f t="shared" si="154"/>
        <v>INSERT INTO estudiante (id, nombre, apellido1, apellido2, correo, documento, estado, semestre, jornada, pilo_paga, created_at, updated_at) VALUES (</v>
      </c>
      <c r="N467">
        <f t="shared" si="155"/>
        <v>20317975</v>
      </c>
      <c r="O467" t="str">
        <f t="shared" si="156"/>
        <v>, '</v>
      </c>
      <c r="P467" t="str">
        <f t="shared" si="157"/>
        <v>Gabriela</v>
      </c>
      <c r="Q467" t="str">
        <f t="shared" si="158"/>
        <v>', '</v>
      </c>
      <c r="R467" t="str">
        <f t="shared" si="159"/>
        <v>Parra</v>
      </c>
      <c r="S467" t="str">
        <f t="shared" si="160"/>
        <v>', '</v>
      </c>
      <c r="T467" t="str">
        <f t="shared" si="161"/>
        <v>Mateus</v>
      </c>
      <c r="U467" t="str">
        <f t="shared" si="162"/>
        <v>', '</v>
      </c>
      <c r="V467" t="str">
        <f t="shared" si="163"/>
        <v>gparram@javeriana.edu.co</v>
      </c>
      <c r="W467" t="str">
        <f t="shared" si="164"/>
        <v xml:space="preserve">', </v>
      </c>
      <c r="X467">
        <f t="shared" si="165"/>
        <v>1010112878</v>
      </c>
      <c r="Y467" t="str">
        <f t="shared" si="166"/>
        <v>, '</v>
      </c>
      <c r="Z467" t="str">
        <f t="shared" si="167"/>
        <v>Normal</v>
      </c>
      <c r="AA467" t="str">
        <f t="shared" si="168"/>
        <v>', '</v>
      </c>
      <c r="AB467" t="str">
        <f t="shared" si="169"/>
        <v>1ro</v>
      </c>
      <c r="AC467" t="str">
        <f t="shared" si="170"/>
        <v>', '</v>
      </c>
      <c r="AD467" t="str">
        <f t="shared" si="171"/>
        <v>Diurna</v>
      </c>
      <c r="AE467" t="str">
        <f t="shared" si="172"/>
        <v>', '</v>
      </c>
      <c r="AF467" t="str">
        <f t="shared" si="173"/>
        <v>N/A</v>
      </c>
      <c r="AG467" t="str">
        <f t="shared" si="174"/>
        <v>', NOW(), NOW())</v>
      </c>
      <c r="AI467" t="str">
        <f t="shared" si="175"/>
        <v>INSERT INTO estudiante (id, nombre, apellido1, apellido2, correo, documento, estado, semestre, jornada, pilo_paga, created_at, updated_at) VALUES (20317975, 'Gabriela', 'Parra', 'Mateus', 'gparram@javeriana.edu.co', 1010112878, 'Normal', '1ro', 'Diurna', 'N/A', NOW(), NOW())</v>
      </c>
      <c r="BF467" t="s">
        <v>3811</v>
      </c>
    </row>
    <row r="468" spans="1:58" x14ac:dyDescent="0.25">
      <c r="A468">
        <v>20317978</v>
      </c>
      <c r="B468" t="s">
        <v>1410</v>
      </c>
      <c r="C468" t="s">
        <v>1411</v>
      </c>
      <c r="D468" t="s">
        <v>80</v>
      </c>
      <c r="E468" t="s">
        <v>1412</v>
      </c>
      <c r="F468">
        <v>1019146743</v>
      </c>
      <c r="G468" t="s">
        <v>65</v>
      </c>
      <c r="H468" t="s">
        <v>331</v>
      </c>
      <c r="I468" t="s">
        <v>21</v>
      </c>
      <c r="J468" t="s">
        <v>16</v>
      </c>
      <c r="M468" t="str">
        <f t="shared" si="154"/>
        <v>INSERT INTO estudiante (id, nombre, apellido1, apellido2, correo, documento, estado, semestre, jornada, pilo_paga, created_at, updated_at) VALUES (</v>
      </c>
      <c r="N468">
        <f t="shared" si="155"/>
        <v>20317978</v>
      </c>
      <c r="O468" t="str">
        <f t="shared" si="156"/>
        <v>, '</v>
      </c>
      <c r="P468" t="str">
        <f t="shared" si="157"/>
        <v>David Josue</v>
      </c>
      <c r="Q468" t="str">
        <f t="shared" si="158"/>
        <v>', '</v>
      </c>
      <c r="R468" t="str">
        <f t="shared" si="159"/>
        <v>Barberi</v>
      </c>
      <c r="S468" t="str">
        <f t="shared" si="160"/>
        <v>', '</v>
      </c>
      <c r="T468" t="str">
        <f t="shared" si="161"/>
        <v>Rodriguez</v>
      </c>
      <c r="U468" t="str">
        <f t="shared" si="162"/>
        <v>', '</v>
      </c>
      <c r="V468" t="str">
        <f t="shared" si="163"/>
        <v>da.barberi@javeriana.edu.co</v>
      </c>
      <c r="W468" t="str">
        <f t="shared" si="164"/>
        <v xml:space="preserve">', </v>
      </c>
      <c r="X468">
        <f t="shared" si="165"/>
        <v>1019146743</v>
      </c>
      <c r="Y468" t="str">
        <f t="shared" si="166"/>
        <v>, '</v>
      </c>
      <c r="Z468" t="str">
        <f t="shared" si="167"/>
        <v>Normal</v>
      </c>
      <c r="AA468" t="str">
        <f t="shared" si="168"/>
        <v>', '</v>
      </c>
      <c r="AB468" t="str">
        <f t="shared" si="169"/>
        <v>1ro</v>
      </c>
      <c r="AC468" t="str">
        <f t="shared" si="170"/>
        <v>', '</v>
      </c>
      <c r="AD468" t="str">
        <f t="shared" si="171"/>
        <v>Diurna</v>
      </c>
      <c r="AE468" t="str">
        <f t="shared" si="172"/>
        <v>', '</v>
      </c>
      <c r="AF468" t="str">
        <f t="shared" si="173"/>
        <v>N/A</v>
      </c>
      <c r="AG468" t="str">
        <f t="shared" si="174"/>
        <v>', NOW(), NOW())</v>
      </c>
      <c r="AI468" t="str">
        <f t="shared" si="175"/>
        <v>INSERT INTO estudiante (id, nombre, apellido1, apellido2, correo, documento, estado, semestre, jornada, pilo_paga, created_at, updated_at) VALUES (20317978, 'David Josue', 'Barberi', 'Rodriguez', 'da.barberi@javeriana.edu.co', 1019146743, 'Normal', '1ro', 'Diurna', 'N/A', NOW(), NOW())</v>
      </c>
      <c r="BF468" t="s">
        <v>3811</v>
      </c>
    </row>
    <row r="469" spans="1:58" x14ac:dyDescent="0.25">
      <c r="A469">
        <v>20318071</v>
      </c>
      <c r="B469" t="s">
        <v>1413</v>
      </c>
      <c r="C469" t="s">
        <v>1414</v>
      </c>
      <c r="D469" t="s">
        <v>1415</v>
      </c>
      <c r="E469" t="s">
        <v>1416</v>
      </c>
      <c r="F469">
        <v>1020815364</v>
      </c>
      <c r="G469" t="s">
        <v>65</v>
      </c>
      <c r="H469" t="s">
        <v>331</v>
      </c>
      <c r="I469" t="s">
        <v>21</v>
      </c>
      <c r="J469" t="s">
        <v>16</v>
      </c>
      <c r="M469" t="str">
        <f t="shared" si="154"/>
        <v>INSERT INTO estudiante (id, nombre, apellido1, apellido2, correo, documento, estado, semestre, jornada, pilo_paga, created_at, updated_at) VALUES (</v>
      </c>
      <c r="N469">
        <f t="shared" si="155"/>
        <v>20318071</v>
      </c>
      <c r="O469" t="str">
        <f t="shared" si="156"/>
        <v>, '</v>
      </c>
      <c r="P469" t="str">
        <f t="shared" si="157"/>
        <v>luisa fernanda</v>
      </c>
      <c r="Q469" t="str">
        <f t="shared" si="158"/>
        <v>', '</v>
      </c>
      <c r="R469" t="str">
        <f t="shared" si="159"/>
        <v>sierra</v>
      </c>
      <c r="S469" t="str">
        <f t="shared" si="160"/>
        <v>', '</v>
      </c>
      <c r="T469" t="str">
        <f t="shared" si="161"/>
        <v>delgado</v>
      </c>
      <c r="U469" t="str">
        <f t="shared" si="162"/>
        <v>', '</v>
      </c>
      <c r="V469" t="str">
        <f t="shared" si="163"/>
        <v>sierra_lf@javeriana.edu.co</v>
      </c>
      <c r="W469" t="str">
        <f t="shared" si="164"/>
        <v xml:space="preserve">', </v>
      </c>
      <c r="X469">
        <f t="shared" si="165"/>
        <v>1020815364</v>
      </c>
      <c r="Y469" t="str">
        <f t="shared" si="166"/>
        <v>, '</v>
      </c>
      <c r="Z469" t="str">
        <f t="shared" si="167"/>
        <v>Normal</v>
      </c>
      <c r="AA469" t="str">
        <f t="shared" si="168"/>
        <v>', '</v>
      </c>
      <c r="AB469" t="str">
        <f t="shared" si="169"/>
        <v>1ro</v>
      </c>
      <c r="AC469" t="str">
        <f t="shared" si="170"/>
        <v>', '</v>
      </c>
      <c r="AD469" t="str">
        <f t="shared" si="171"/>
        <v>Diurna</v>
      </c>
      <c r="AE469" t="str">
        <f t="shared" si="172"/>
        <v>', '</v>
      </c>
      <c r="AF469" t="str">
        <f t="shared" si="173"/>
        <v>N/A</v>
      </c>
      <c r="AG469" t="str">
        <f t="shared" si="174"/>
        <v>', NOW(), NOW())</v>
      </c>
      <c r="AI469" t="str">
        <f t="shared" si="175"/>
        <v>INSERT INTO estudiante (id, nombre, apellido1, apellido2, correo, documento, estado, semestre, jornada, pilo_paga, created_at, updated_at) VALUES (20318071, 'luisa fernanda', 'sierra', 'delgado', 'sierra_lf@javeriana.edu.co', 1020815364, 'Normal', '1ro', 'Diurna', 'N/A', NOW(), NOW())</v>
      </c>
      <c r="BF469" t="s">
        <v>3811</v>
      </c>
    </row>
    <row r="470" spans="1:58" x14ac:dyDescent="0.25">
      <c r="A470">
        <v>20318100</v>
      </c>
      <c r="B470" t="s">
        <v>1417</v>
      </c>
      <c r="C470" t="s">
        <v>701</v>
      </c>
      <c r="D470" t="s">
        <v>885</v>
      </c>
      <c r="E470" t="s">
        <v>1418</v>
      </c>
      <c r="F470">
        <v>1001191729</v>
      </c>
      <c r="G470" t="s">
        <v>65</v>
      </c>
      <c r="H470" t="s">
        <v>331</v>
      </c>
      <c r="I470" t="s">
        <v>21</v>
      </c>
      <c r="J470" t="s">
        <v>16</v>
      </c>
      <c r="M470" t="str">
        <f t="shared" si="154"/>
        <v>INSERT INTO estudiante (id, nombre, apellido1, apellido2, correo, documento, estado, semestre, jornada, pilo_paga, created_at, updated_at) VALUES (</v>
      </c>
      <c r="N470">
        <f t="shared" si="155"/>
        <v>20318100</v>
      </c>
      <c r="O470" t="str">
        <f t="shared" si="156"/>
        <v>, '</v>
      </c>
      <c r="P470" t="str">
        <f t="shared" si="157"/>
        <v>Maria Manuela</v>
      </c>
      <c r="Q470" t="str">
        <f t="shared" si="158"/>
        <v>', '</v>
      </c>
      <c r="R470" t="str">
        <f t="shared" si="159"/>
        <v>Mancera</v>
      </c>
      <c r="S470" t="str">
        <f t="shared" si="160"/>
        <v>', '</v>
      </c>
      <c r="T470" t="str">
        <f t="shared" si="161"/>
        <v>Aldana</v>
      </c>
      <c r="U470" t="str">
        <f t="shared" si="162"/>
        <v>', '</v>
      </c>
      <c r="V470" t="str">
        <f t="shared" si="163"/>
        <v>mm.mancera@javeriana.edu.co</v>
      </c>
      <c r="W470" t="str">
        <f t="shared" si="164"/>
        <v xml:space="preserve">', </v>
      </c>
      <c r="X470">
        <f t="shared" si="165"/>
        <v>1001191729</v>
      </c>
      <c r="Y470" t="str">
        <f t="shared" si="166"/>
        <v>, '</v>
      </c>
      <c r="Z470" t="str">
        <f t="shared" si="167"/>
        <v>Normal</v>
      </c>
      <c r="AA470" t="str">
        <f t="shared" si="168"/>
        <v>', '</v>
      </c>
      <c r="AB470" t="str">
        <f t="shared" si="169"/>
        <v>1ro</v>
      </c>
      <c r="AC470" t="str">
        <f t="shared" si="170"/>
        <v>', '</v>
      </c>
      <c r="AD470" t="str">
        <f t="shared" si="171"/>
        <v>Diurna</v>
      </c>
      <c r="AE470" t="str">
        <f t="shared" si="172"/>
        <v>', '</v>
      </c>
      <c r="AF470" t="str">
        <f t="shared" si="173"/>
        <v>N/A</v>
      </c>
      <c r="AG470" t="str">
        <f t="shared" si="174"/>
        <v>', NOW(), NOW())</v>
      </c>
      <c r="AI470" t="str">
        <f t="shared" si="175"/>
        <v>INSERT INTO estudiante (id, nombre, apellido1, apellido2, correo, documento, estado, semestre, jornada, pilo_paga, created_at, updated_at) VALUES (20318100, 'Maria Manuela', 'Mancera', 'Aldana', 'mm.mancera@javeriana.edu.co', 1001191729, 'Normal', '1ro', 'Diurna', 'N/A', NOW(), NOW())</v>
      </c>
      <c r="BF470" t="s">
        <v>3811</v>
      </c>
    </row>
    <row r="471" spans="1:58" x14ac:dyDescent="0.25">
      <c r="A471">
        <v>20318132</v>
      </c>
      <c r="B471" t="s">
        <v>1419</v>
      </c>
      <c r="C471" t="s">
        <v>563</v>
      </c>
      <c r="D471" t="s">
        <v>101</v>
      </c>
      <c r="E471" t="s">
        <v>1420</v>
      </c>
      <c r="F471">
        <v>1000077657</v>
      </c>
      <c r="G471" t="s">
        <v>65</v>
      </c>
      <c r="H471" t="s">
        <v>331</v>
      </c>
      <c r="I471" t="s">
        <v>21</v>
      </c>
      <c r="J471" t="s">
        <v>16</v>
      </c>
      <c r="M471" t="str">
        <f t="shared" si="154"/>
        <v>INSERT INTO estudiante (id, nombre, apellido1, apellido2, correo, documento, estado, semestre, jornada, pilo_paga, created_at, updated_at) VALUES (</v>
      </c>
      <c r="N471">
        <f t="shared" si="155"/>
        <v>20318132</v>
      </c>
      <c r="O471" t="str">
        <f t="shared" si="156"/>
        <v>, '</v>
      </c>
      <c r="P471" t="str">
        <f t="shared" si="157"/>
        <v>Angela MarIa</v>
      </c>
      <c r="Q471" t="str">
        <f t="shared" si="158"/>
        <v>', '</v>
      </c>
      <c r="R471" t="str">
        <f t="shared" si="159"/>
        <v>Correa</v>
      </c>
      <c r="S471" t="str">
        <f t="shared" si="160"/>
        <v>', '</v>
      </c>
      <c r="T471" t="str">
        <f t="shared" si="161"/>
        <v>Ramirez</v>
      </c>
      <c r="U471" t="str">
        <f t="shared" si="162"/>
        <v>', '</v>
      </c>
      <c r="V471" t="str">
        <f t="shared" si="163"/>
        <v>angela_correar@javeriana.edu.co</v>
      </c>
      <c r="W471" t="str">
        <f t="shared" si="164"/>
        <v xml:space="preserve">', </v>
      </c>
      <c r="X471">
        <f t="shared" si="165"/>
        <v>1000077657</v>
      </c>
      <c r="Y471" t="str">
        <f t="shared" si="166"/>
        <v>, '</v>
      </c>
      <c r="Z471" t="str">
        <f t="shared" si="167"/>
        <v>Normal</v>
      </c>
      <c r="AA471" t="str">
        <f t="shared" si="168"/>
        <v>', '</v>
      </c>
      <c r="AB471" t="str">
        <f t="shared" si="169"/>
        <v>1ro</v>
      </c>
      <c r="AC471" t="str">
        <f t="shared" si="170"/>
        <v>', '</v>
      </c>
      <c r="AD471" t="str">
        <f t="shared" si="171"/>
        <v>Diurna</v>
      </c>
      <c r="AE471" t="str">
        <f t="shared" si="172"/>
        <v>', '</v>
      </c>
      <c r="AF471" t="str">
        <f t="shared" si="173"/>
        <v>N/A</v>
      </c>
      <c r="AG471" t="str">
        <f t="shared" si="174"/>
        <v>', NOW(), NOW())</v>
      </c>
      <c r="AI471" t="str">
        <f t="shared" si="175"/>
        <v>INSERT INTO estudiante (id, nombre, apellido1, apellido2, correo, documento, estado, semestre, jornada, pilo_paga, created_at, updated_at) VALUES (20318132, 'Angela MarIa', 'Correa', 'Ramirez', 'angela_correar@javeriana.edu.co', 1000077657, 'Normal', '1ro', 'Diurna', 'N/A', NOW(), NOW())</v>
      </c>
      <c r="BF471" t="s">
        <v>3811</v>
      </c>
    </row>
    <row r="472" spans="1:58" x14ac:dyDescent="0.25">
      <c r="A472">
        <v>20318176</v>
      </c>
      <c r="B472" t="s">
        <v>812</v>
      </c>
      <c r="C472" t="s">
        <v>1421</v>
      </c>
      <c r="D472" t="s">
        <v>1422</v>
      </c>
      <c r="E472" t="s">
        <v>1423</v>
      </c>
      <c r="F472">
        <v>1234642150</v>
      </c>
      <c r="G472" t="s">
        <v>65</v>
      </c>
      <c r="H472" t="s">
        <v>331</v>
      </c>
      <c r="I472" t="s">
        <v>21</v>
      </c>
      <c r="J472" t="s">
        <v>16</v>
      </c>
      <c r="M472" t="str">
        <f t="shared" si="154"/>
        <v>INSERT INTO estudiante (id, nombre, apellido1, apellido2, correo, documento, estado, semestre, jornada, pilo_paga, created_at, updated_at) VALUES (</v>
      </c>
      <c r="N472">
        <f t="shared" si="155"/>
        <v>20318176</v>
      </c>
      <c r="O472" t="str">
        <f t="shared" si="156"/>
        <v>, '</v>
      </c>
      <c r="P472" t="str">
        <f t="shared" si="157"/>
        <v>Federico</v>
      </c>
      <c r="Q472" t="str">
        <f t="shared" si="158"/>
        <v>', '</v>
      </c>
      <c r="R472" t="str">
        <f t="shared" si="159"/>
        <v>Sabogal</v>
      </c>
      <c r="S472" t="str">
        <f t="shared" si="160"/>
        <v>', '</v>
      </c>
      <c r="T472" t="str">
        <f t="shared" si="161"/>
        <v>Troncoso</v>
      </c>
      <c r="U472" t="str">
        <f t="shared" si="162"/>
        <v>', '</v>
      </c>
      <c r="V472" t="str">
        <f t="shared" si="163"/>
        <v>sabogalt.federico@javeriana.edu.co</v>
      </c>
      <c r="W472" t="str">
        <f t="shared" si="164"/>
        <v xml:space="preserve">', </v>
      </c>
      <c r="X472">
        <f t="shared" si="165"/>
        <v>1234642150</v>
      </c>
      <c r="Y472" t="str">
        <f t="shared" si="166"/>
        <v>, '</v>
      </c>
      <c r="Z472" t="str">
        <f t="shared" si="167"/>
        <v>Normal</v>
      </c>
      <c r="AA472" t="str">
        <f t="shared" si="168"/>
        <v>', '</v>
      </c>
      <c r="AB472" t="str">
        <f t="shared" si="169"/>
        <v>1ro</v>
      </c>
      <c r="AC472" t="str">
        <f t="shared" si="170"/>
        <v>', '</v>
      </c>
      <c r="AD472" t="str">
        <f t="shared" si="171"/>
        <v>Diurna</v>
      </c>
      <c r="AE472" t="str">
        <f t="shared" si="172"/>
        <v>', '</v>
      </c>
      <c r="AF472" t="str">
        <f t="shared" si="173"/>
        <v>N/A</v>
      </c>
      <c r="AG472" t="str">
        <f t="shared" si="174"/>
        <v>', NOW(), NOW())</v>
      </c>
      <c r="AI472" t="str">
        <f t="shared" si="175"/>
        <v>INSERT INTO estudiante (id, nombre, apellido1, apellido2, correo, documento, estado, semestre, jornada, pilo_paga, created_at, updated_at) VALUES (20318176, 'Federico', 'Sabogal', 'Troncoso', 'sabogalt.federico@javeriana.edu.co', 1234642150, 'Normal', '1ro', 'Diurna', 'N/A', NOW(), NOW())</v>
      </c>
      <c r="BF472" t="s">
        <v>3811</v>
      </c>
    </row>
    <row r="473" spans="1:58" x14ac:dyDescent="0.25">
      <c r="A473">
        <v>20318179</v>
      </c>
      <c r="B473" t="s">
        <v>1424</v>
      </c>
      <c r="C473" t="s">
        <v>865</v>
      </c>
      <c r="D473" t="s">
        <v>434</v>
      </c>
      <c r="E473" t="s">
        <v>1425</v>
      </c>
      <c r="F473">
        <v>1000794166</v>
      </c>
      <c r="G473" t="s">
        <v>65</v>
      </c>
      <c r="H473" t="s">
        <v>331</v>
      </c>
      <c r="I473" t="s">
        <v>21</v>
      </c>
      <c r="J473" t="s">
        <v>16</v>
      </c>
      <c r="M473" t="str">
        <f t="shared" si="154"/>
        <v>INSERT INTO estudiante (id, nombre, apellido1, apellido2, correo, documento, estado, semestre, jornada, pilo_paga, created_at, updated_at) VALUES (</v>
      </c>
      <c r="N473">
        <f t="shared" si="155"/>
        <v>20318179</v>
      </c>
      <c r="O473" t="str">
        <f t="shared" si="156"/>
        <v>, '</v>
      </c>
      <c r="P473" t="str">
        <f t="shared" si="157"/>
        <v>David Santiago</v>
      </c>
      <c r="Q473" t="str">
        <f t="shared" si="158"/>
        <v>', '</v>
      </c>
      <c r="R473" t="str">
        <f t="shared" si="159"/>
        <v>Cifuentes</v>
      </c>
      <c r="S473" t="str">
        <f t="shared" si="160"/>
        <v>', '</v>
      </c>
      <c r="T473" t="str">
        <f t="shared" si="161"/>
        <v>Duarte</v>
      </c>
      <c r="U473" t="str">
        <f t="shared" si="162"/>
        <v>', '</v>
      </c>
      <c r="V473" t="str">
        <f t="shared" si="163"/>
        <v>ci_david@javeriana.edu.co</v>
      </c>
      <c r="W473" t="str">
        <f t="shared" si="164"/>
        <v xml:space="preserve">', </v>
      </c>
      <c r="X473">
        <f t="shared" si="165"/>
        <v>1000794166</v>
      </c>
      <c r="Y473" t="str">
        <f t="shared" si="166"/>
        <v>, '</v>
      </c>
      <c r="Z473" t="str">
        <f t="shared" si="167"/>
        <v>Normal</v>
      </c>
      <c r="AA473" t="str">
        <f t="shared" si="168"/>
        <v>', '</v>
      </c>
      <c r="AB473" t="str">
        <f t="shared" si="169"/>
        <v>1ro</v>
      </c>
      <c r="AC473" t="str">
        <f t="shared" si="170"/>
        <v>', '</v>
      </c>
      <c r="AD473" t="str">
        <f t="shared" si="171"/>
        <v>Diurna</v>
      </c>
      <c r="AE473" t="str">
        <f t="shared" si="172"/>
        <v>', '</v>
      </c>
      <c r="AF473" t="str">
        <f t="shared" si="173"/>
        <v>N/A</v>
      </c>
      <c r="AG473" t="str">
        <f t="shared" si="174"/>
        <v>', NOW(), NOW())</v>
      </c>
      <c r="AI473" t="str">
        <f t="shared" si="175"/>
        <v>INSERT INTO estudiante (id, nombre, apellido1, apellido2, correo, documento, estado, semestre, jornada, pilo_paga, created_at, updated_at) VALUES (20318179, 'David Santiago', 'Cifuentes', 'Duarte', 'ci_david@javeriana.edu.co', 1000794166, 'Normal', '1ro', 'Diurna', 'N/A', NOW(), NOW())</v>
      </c>
      <c r="BF473" t="s">
        <v>3811</v>
      </c>
    </row>
    <row r="474" spans="1:58" x14ac:dyDescent="0.25">
      <c r="A474">
        <v>20318201</v>
      </c>
      <c r="B474" t="s">
        <v>1426</v>
      </c>
      <c r="C474" t="s">
        <v>1427</v>
      </c>
      <c r="D474" t="s">
        <v>1428</v>
      </c>
      <c r="E474" t="s">
        <v>1429</v>
      </c>
      <c r="F474">
        <v>1018506630</v>
      </c>
      <c r="G474" t="s">
        <v>65</v>
      </c>
      <c r="H474" t="s">
        <v>331</v>
      </c>
      <c r="I474" t="s">
        <v>21</v>
      </c>
      <c r="J474" t="s">
        <v>16</v>
      </c>
      <c r="M474" t="str">
        <f t="shared" si="154"/>
        <v>INSERT INTO estudiante (id, nombre, apellido1, apellido2, correo, documento, estado, semestre, jornada, pilo_paga, created_at, updated_at) VALUES (</v>
      </c>
      <c r="N474">
        <f t="shared" si="155"/>
        <v>20318201</v>
      </c>
      <c r="O474" t="str">
        <f t="shared" si="156"/>
        <v>, '</v>
      </c>
      <c r="P474" t="str">
        <f t="shared" si="157"/>
        <v>DANIEL MAURICIO</v>
      </c>
      <c r="Q474" t="str">
        <f t="shared" si="158"/>
        <v>', '</v>
      </c>
      <c r="R474" t="str">
        <f t="shared" si="159"/>
        <v>VESGA</v>
      </c>
      <c r="S474" t="str">
        <f t="shared" si="160"/>
        <v>', '</v>
      </c>
      <c r="T474" t="str">
        <f t="shared" si="161"/>
        <v>BOHORQUEZ</v>
      </c>
      <c r="U474" t="str">
        <f t="shared" si="162"/>
        <v>', '</v>
      </c>
      <c r="V474" t="str">
        <f t="shared" si="163"/>
        <v>vesgadaniel@javeriana.edu.co</v>
      </c>
      <c r="W474" t="str">
        <f t="shared" si="164"/>
        <v xml:space="preserve">', </v>
      </c>
      <c r="X474">
        <f t="shared" si="165"/>
        <v>1018506630</v>
      </c>
      <c r="Y474" t="str">
        <f t="shared" si="166"/>
        <v>, '</v>
      </c>
      <c r="Z474" t="str">
        <f t="shared" si="167"/>
        <v>Normal</v>
      </c>
      <c r="AA474" t="str">
        <f t="shared" si="168"/>
        <v>', '</v>
      </c>
      <c r="AB474" t="str">
        <f t="shared" si="169"/>
        <v>1ro</v>
      </c>
      <c r="AC474" t="str">
        <f t="shared" si="170"/>
        <v>', '</v>
      </c>
      <c r="AD474" t="str">
        <f t="shared" si="171"/>
        <v>Diurna</v>
      </c>
      <c r="AE474" t="str">
        <f t="shared" si="172"/>
        <v>', '</v>
      </c>
      <c r="AF474" t="str">
        <f t="shared" si="173"/>
        <v>N/A</v>
      </c>
      <c r="AG474" t="str">
        <f t="shared" si="174"/>
        <v>', NOW(), NOW())</v>
      </c>
      <c r="AI474" t="str">
        <f t="shared" si="175"/>
        <v>INSERT INTO estudiante (id, nombre, apellido1, apellido2, correo, documento, estado, semestre, jornada, pilo_paga, created_at, updated_at) VALUES (20318201, 'DANIEL MAURICIO', 'VESGA', 'BOHORQUEZ', 'vesgadaniel@javeriana.edu.co', 1018506630, 'Normal', '1ro', 'Diurna', 'N/A', NOW(), NOW())</v>
      </c>
      <c r="BF474" t="s">
        <v>3811</v>
      </c>
    </row>
    <row r="475" spans="1:58" x14ac:dyDescent="0.25">
      <c r="A475">
        <v>20318217</v>
      </c>
      <c r="B475" t="s">
        <v>1430</v>
      </c>
      <c r="C475" t="s">
        <v>1115</v>
      </c>
      <c r="D475" t="s">
        <v>1186</v>
      </c>
      <c r="E475" t="s">
        <v>1431</v>
      </c>
      <c r="F475">
        <v>1019146889</v>
      </c>
      <c r="G475" t="s">
        <v>65</v>
      </c>
      <c r="H475" t="s">
        <v>331</v>
      </c>
      <c r="I475" t="s">
        <v>21</v>
      </c>
      <c r="J475" t="s">
        <v>16</v>
      </c>
      <c r="M475" t="str">
        <f t="shared" si="154"/>
        <v>INSERT INTO estudiante (id, nombre, apellido1, apellido2, correo, documento, estado, semestre, jornada, pilo_paga, created_at, updated_at) VALUES (</v>
      </c>
      <c r="N475">
        <f t="shared" si="155"/>
        <v>20318217</v>
      </c>
      <c r="O475" t="str">
        <f t="shared" si="156"/>
        <v>, '</v>
      </c>
      <c r="P475" t="str">
        <f t="shared" si="157"/>
        <v>Julian AndrEs</v>
      </c>
      <c r="Q475" t="str">
        <f t="shared" si="158"/>
        <v>', '</v>
      </c>
      <c r="R475" t="str">
        <f t="shared" si="159"/>
        <v>Barrios</v>
      </c>
      <c r="S475" t="str">
        <f t="shared" si="160"/>
        <v>', '</v>
      </c>
      <c r="T475" t="str">
        <f t="shared" si="161"/>
        <v>Vanegas</v>
      </c>
      <c r="U475" t="str">
        <f t="shared" si="162"/>
        <v>', '</v>
      </c>
      <c r="V475" t="str">
        <f t="shared" si="163"/>
        <v>julian_barrios@javeriana.edu.co</v>
      </c>
      <c r="W475" t="str">
        <f t="shared" si="164"/>
        <v xml:space="preserve">', </v>
      </c>
      <c r="X475">
        <f t="shared" si="165"/>
        <v>1019146889</v>
      </c>
      <c r="Y475" t="str">
        <f t="shared" si="166"/>
        <v>, '</v>
      </c>
      <c r="Z475" t="str">
        <f t="shared" si="167"/>
        <v>Normal</v>
      </c>
      <c r="AA475" t="str">
        <f t="shared" si="168"/>
        <v>', '</v>
      </c>
      <c r="AB475" t="str">
        <f t="shared" si="169"/>
        <v>1ro</v>
      </c>
      <c r="AC475" t="str">
        <f t="shared" si="170"/>
        <v>', '</v>
      </c>
      <c r="AD475" t="str">
        <f t="shared" si="171"/>
        <v>Diurna</v>
      </c>
      <c r="AE475" t="str">
        <f t="shared" si="172"/>
        <v>', '</v>
      </c>
      <c r="AF475" t="str">
        <f t="shared" si="173"/>
        <v>N/A</v>
      </c>
      <c r="AG475" t="str">
        <f t="shared" si="174"/>
        <v>', NOW(), NOW())</v>
      </c>
      <c r="AI475" t="str">
        <f t="shared" si="175"/>
        <v>INSERT INTO estudiante (id, nombre, apellido1, apellido2, correo, documento, estado, semestre, jornada, pilo_paga, created_at, updated_at) VALUES (20318217, 'Julian AndrEs', 'Barrios', 'Vanegas', 'julian_barrios@javeriana.edu.co', 1019146889, 'Normal', '1ro', 'Diurna', 'N/A', NOW(), NOW())</v>
      </c>
      <c r="BF475" t="s">
        <v>3811</v>
      </c>
    </row>
    <row r="476" spans="1:58" x14ac:dyDescent="0.25">
      <c r="A476">
        <v>20318223</v>
      </c>
      <c r="B476" t="s">
        <v>354</v>
      </c>
      <c r="C476" t="s">
        <v>1432</v>
      </c>
      <c r="D476" t="s">
        <v>496</v>
      </c>
      <c r="E476" t="s">
        <v>1433</v>
      </c>
      <c r="F476">
        <v>1019135304</v>
      </c>
      <c r="G476" t="s">
        <v>65</v>
      </c>
      <c r="H476" t="s">
        <v>331</v>
      </c>
      <c r="I476" t="s">
        <v>21</v>
      </c>
      <c r="J476" t="s">
        <v>16</v>
      </c>
      <c r="M476" t="str">
        <f t="shared" si="154"/>
        <v>INSERT INTO estudiante (id, nombre, apellido1, apellido2, correo, documento, estado, semestre, jornada, pilo_paga, created_at, updated_at) VALUES (</v>
      </c>
      <c r="N476">
        <f t="shared" si="155"/>
        <v>20318223</v>
      </c>
      <c r="O476" t="str">
        <f t="shared" si="156"/>
        <v>, '</v>
      </c>
      <c r="P476" t="str">
        <f t="shared" si="157"/>
        <v>Juan Pablo</v>
      </c>
      <c r="Q476" t="str">
        <f t="shared" si="158"/>
        <v>', '</v>
      </c>
      <c r="R476" t="str">
        <f t="shared" si="159"/>
        <v>Salamanca</v>
      </c>
      <c r="S476" t="str">
        <f t="shared" si="160"/>
        <v>', '</v>
      </c>
      <c r="T476" t="str">
        <f t="shared" si="161"/>
        <v>Suarez</v>
      </c>
      <c r="U476" t="str">
        <f t="shared" si="162"/>
        <v>', '</v>
      </c>
      <c r="V476" t="str">
        <f t="shared" si="163"/>
        <v>jpablo.salamancas@javeriana.edu.co</v>
      </c>
      <c r="W476" t="str">
        <f t="shared" si="164"/>
        <v xml:space="preserve">', </v>
      </c>
      <c r="X476">
        <f t="shared" si="165"/>
        <v>1019135304</v>
      </c>
      <c r="Y476" t="str">
        <f t="shared" si="166"/>
        <v>, '</v>
      </c>
      <c r="Z476" t="str">
        <f t="shared" si="167"/>
        <v>Normal</v>
      </c>
      <c r="AA476" t="str">
        <f t="shared" si="168"/>
        <v>', '</v>
      </c>
      <c r="AB476" t="str">
        <f t="shared" si="169"/>
        <v>1ro</v>
      </c>
      <c r="AC476" t="str">
        <f t="shared" si="170"/>
        <v>', '</v>
      </c>
      <c r="AD476" t="str">
        <f t="shared" si="171"/>
        <v>Diurna</v>
      </c>
      <c r="AE476" t="str">
        <f t="shared" si="172"/>
        <v>', '</v>
      </c>
      <c r="AF476" t="str">
        <f t="shared" si="173"/>
        <v>N/A</v>
      </c>
      <c r="AG476" t="str">
        <f t="shared" si="174"/>
        <v>', NOW(), NOW())</v>
      </c>
      <c r="AI476" t="str">
        <f t="shared" si="175"/>
        <v>INSERT INTO estudiante (id, nombre, apellido1, apellido2, correo, documento, estado, semestre, jornada, pilo_paga, created_at, updated_at) VALUES (20318223, 'Juan Pablo', 'Salamanca', 'Suarez', 'jpablo.salamancas@javeriana.edu.co', 1019135304, 'Normal', '1ro', 'Diurna', 'N/A', NOW(), NOW())</v>
      </c>
      <c r="BF476" t="s">
        <v>3811</v>
      </c>
    </row>
    <row r="477" spans="1:58" x14ac:dyDescent="0.25">
      <c r="A477">
        <v>20318385</v>
      </c>
      <c r="B477" t="s">
        <v>1434</v>
      </c>
      <c r="C477" t="s">
        <v>1435</v>
      </c>
      <c r="D477" t="s">
        <v>1056</v>
      </c>
      <c r="E477" t="s">
        <v>1436</v>
      </c>
      <c r="F477">
        <v>1000502794</v>
      </c>
      <c r="G477" t="s">
        <v>65</v>
      </c>
      <c r="H477" t="s">
        <v>331</v>
      </c>
      <c r="I477" t="s">
        <v>21</v>
      </c>
      <c r="J477" t="s">
        <v>16</v>
      </c>
      <c r="M477" t="str">
        <f t="shared" si="154"/>
        <v>INSERT INTO estudiante (id, nombre, apellido1, apellido2, correo, documento, estado, semestre, jornada, pilo_paga, created_at, updated_at) VALUES (</v>
      </c>
      <c r="N477">
        <f t="shared" si="155"/>
        <v>20318385</v>
      </c>
      <c r="O477" t="str">
        <f t="shared" si="156"/>
        <v>, '</v>
      </c>
      <c r="P477" t="str">
        <f t="shared" si="157"/>
        <v>Isabella</v>
      </c>
      <c r="Q477" t="str">
        <f t="shared" si="158"/>
        <v>', '</v>
      </c>
      <c r="R477" t="str">
        <f t="shared" si="159"/>
        <v>Linero</v>
      </c>
      <c r="S477" t="str">
        <f t="shared" si="160"/>
        <v>', '</v>
      </c>
      <c r="T477" t="str">
        <f t="shared" si="161"/>
        <v>Ardila</v>
      </c>
      <c r="U477" t="str">
        <f t="shared" si="162"/>
        <v>', '</v>
      </c>
      <c r="V477" t="str">
        <f t="shared" si="163"/>
        <v>isabella_linero@javeriana.edu.co</v>
      </c>
      <c r="W477" t="str">
        <f t="shared" si="164"/>
        <v xml:space="preserve">', </v>
      </c>
      <c r="X477">
        <f t="shared" si="165"/>
        <v>1000502794</v>
      </c>
      <c r="Y477" t="str">
        <f t="shared" si="166"/>
        <v>, '</v>
      </c>
      <c r="Z477" t="str">
        <f t="shared" si="167"/>
        <v>Normal</v>
      </c>
      <c r="AA477" t="str">
        <f t="shared" si="168"/>
        <v>', '</v>
      </c>
      <c r="AB477" t="str">
        <f t="shared" si="169"/>
        <v>1ro</v>
      </c>
      <c r="AC477" t="str">
        <f t="shared" si="170"/>
        <v>', '</v>
      </c>
      <c r="AD477" t="str">
        <f t="shared" si="171"/>
        <v>Diurna</v>
      </c>
      <c r="AE477" t="str">
        <f t="shared" si="172"/>
        <v>', '</v>
      </c>
      <c r="AF477" t="str">
        <f t="shared" si="173"/>
        <v>N/A</v>
      </c>
      <c r="AG477" t="str">
        <f t="shared" si="174"/>
        <v>', NOW(), NOW())</v>
      </c>
      <c r="AI477" t="str">
        <f t="shared" si="175"/>
        <v>INSERT INTO estudiante (id, nombre, apellido1, apellido2, correo, documento, estado, semestre, jornada, pilo_paga, created_at, updated_at) VALUES (20318385, 'Isabella', 'Linero', 'Ardila', 'isabella_linero@javeriana.edu.co', 1000502794, 'Normal', '1ro', 'Diurna', 'N/A', NOW(), NOW())</v>
      </c>
      <c r="BF477" t="s">
        <v>3811</v>
      </c>
    </row>
    <row r="478" spans="1:58" x14ac:dyDescent="0.25">
      <c r="A478">
        <v>20287243</v>
      </c>
      <c r="B478" t="s">
        <v>1437</v>
      </c>
      <c r="C478" t="s">
        <v>1438</v>
      </c>
      <c r="D478" t="s">
        <v>1439</v>
      </c>
      <c r="E478" t="s">
        <v>1440</v>
      </c>
      <c r="F478">
        <v>1018499648</v>
      </c>
      <c r="G478" t="s">
        <v>65</v>
      </c>
      <c r="H478" t="s">
        <v>331</v>
      </c>
      <c r="I478" t="s">
        <v>21</v>
      </c>
      <c r="J478" t="s">
        <v>16</v>
      </c>
      <c r="M478" t="str">
        <f t="shared" si="154"/>
        <v>INSERT INTO estudiante (id, nombre, apellido1, apellido2, correo, documento, estado, semestre, jornada, pilo_paga, created_at, updated_at) VALUES (</v>
      </c>
      <c r="N478">
        <f t="shared" si="155"/>
        <v>20287243</v>
      </c>
      <c r="O478" t="str">
        <f t="shared" si="156"/>
        <v>, '</v>
      </c>
      <c r="P478" t="str">
        <f t="shared" si="157"/>
        <v xml:space="preserve">MARIA </v>
      </c>
      <c r="Q478" t="str">
        <f t="shared" si="158"/>
        <v>', '</v>
      </c>
      <c r="R478" t="str">
        <f t="shared" si="159"/>
        <v>LEIVA</v>
      </c>
      <c r="S478" t="str">
        <f t="shared" si="160"/>
        <v>', '</v>
      </c>
      <c r="T478" t="str">
        <f t="shared" si="161"/>
        <v>CONTO</v>
      </c>
      <c r="U478" t="str">
        <f t="shared" si="162"/>
        <v>', '</v>
      </c>
      <c r="V478" t="str">
        <f t="shared" si="163"/>
        <v>mleyvaconto@gmail.com</v>
      </c>
      <c r="W478" t="str">
        <f t="shared" si="164"/>
        <v xml:space="preserve">', </v>
      </c>
      <c r="X478">
        <f t="shared" si="165"/>
        <v>1018499648</v>
      </c>
      <c r="Y478" t="str">
        <f t="shared" si="166"/>
        <v>, '</v>
      </c>
      <c r="Z478" t="str">
        <f t="shared" si="167"/>
        <v>Normal</v>
      </c>
      <c r="AA478" t="str">
        <f t="shared" si="168"/>
        <v>', '</v>
      </c>
      <c r="AB478" t="str">
        <f t="shared" si="169"/>
        <v>1ro</v>
      </c>
      <c r="AC478" t="str">
        <f t="shared" si="170"/>
        <v>', '</v>
      </c>
      <c r="AD478" t="str">
        <f t="shared" si="171"/>
        <v>Diurna</v>
      </c>
      <c r="AE478" t="str">
        <f t="shared" si="172"/>
        <v>', '</v>
      </c>
      <c r="AF478" t="str">
        <f t="shared" si="173"/>
        <v>N/A</v>
      </c>
      <c r="AG478" t="str">
        <f t="shared" si="174"/>
        <v>', NOW(), NOW())</v>
      </c>
      <c r="AI478" t="str">
        <f t="shared" si="175"/>
        <v>INSERT INTO estudiante (id, nombre, apellido1, apellido2, correo, documento, estado, semestre, jornada, pilo_paga, created_at, updated_at) VALUES (20287243, 'MARIA ', 'LEIVA', 'CONTO', 'mleyvaconto@gmail.com', 1018499648, 'Normal', '1ro', 'Diurna', 'N/A', NOW(), NOW())</v>
      </c>
      <c r="BF478" t="s">
        <v>3811</v>
      </c>
    </row>
    <row r="479" spans="1:58" x14ac:dyDescent="0.25">
      <c r="A479">
        <v>20310282</v>
      </c>
      <c r="B479" t="s">
        <v>1441</v>
      </c>
      <c r="C479" t="s">
        <v>1442</v>
      </c>
      <c r="D479" t="s">
        <v>1443</v>
      </c>
      <c r="E479" t="s">
        <v>1444</v>
      </c>
      <c r="F479">
        <v>1144104972</v>
      </c>
      <c r="G479" t="s">
        <v>65</v>
      </c>
      <c r="H479" t="s">
        <v>331</v>
      </c>
      <c r="I479" t="s">
        <v>21</v>
      </c>
      <c r="J479" t="s">
        <v>16</v>
      </c>
      <c r="M479" t="str">
        <f t="shared" si="154"/>
        <v>INSERT INTO estudiante (id, nombre, apellido1, apellido2, correo, documento, estado, semestre, jornada, pilo_paga, created_at, updated_at) VALUES (</v>
      </c>
      <c r="N479">
        <f t="shared" si="155"/>
        <v>20310282</v>
      </c>
      <c r="O479" t="str">
        <f t="shared" si="156"/>
        <v>, '</v>
      </c>
      <c r="P479" t="str">
        <f t="shared" si="157"/>
        <v xml:space="preserve">ANDRES </v>
      </c>
      <c r="Q479" t="str">
        <f t="shared" si="158"/>
        <v>', '</v>
      </c>
      <c r="R479" t="str">
        <f t="shared" si="159"/>
        <v>LLANO</v>
      </c>
      <c r="S479" t="str">
        <f t="shared" si="160"/>
        <v>', '</v>
      </c>
      <c r="T479" t="str">
        <f t="shared" si="161"/>
        <v>CUARTAS</v>
      </c>
      <c r="U479" t="str">
        <f t="shared" si="162"/>
        <v>', '</v>
      </c>
      <c r="V479" t="str">
        <f t="shared" si="163"/>
        <v>andresllanoc@javeriana.edu.co</v>
      </c>
      <c r="W479" t="str">
        <f t="shared" si="164"/>
        <v xml:space="preserve">', </v>
      </c>
      <c r="X479">
        <f t="shared" si="165"/>
        <v>1144104972</v>
      </c>
      <c r="Y479" t="str">
        <f t="shared" si="166"/>
        <v>, '</v>
      </c>
      <c r="Z479" t="str">
        <f t="shared" si="167"/>
        <v>Normal</v>
      </c>
      <c r="AA479" t="str">
        <f t="shared" si="168"/>
        <v>', '</v>
      </c>
      <c r="AB479" t="str">
        <f t="shared" si="169"/>
        <v>1ro</v>
      </c>
      <c r="AC479" t="str">
        <f t="shared" si="170"/>
        <v>', '</v>
      </c>
      <c r="AD479" t="str">
        <f t="shared" si="171"/>
        <v>Diurna</v>
      </c>
      <c r="AE479" t="str">
        <f t="shared" si="172"/>
        <v>', '</v>
      </c>
      <c r="AF479" t="str">
        <f t="shared" si="173"/>
        <v>N/A</v>
      </c>
      <c r="AG479" t="str">
        <f t="shared" si="174"/>
        <v>', NOW(), NOW())</v>
      </c>
      <c r="AI479" t="str">
        <f t="shared" si="175"/>
        <v>INSERT INTO estudiante (id, nombre, apellido1, apellido2, correo, documento, estado, semestre, jornada, pilo_paga, created_at, updated_at) VALUES (20310282, 'ANDRES ', 'LLANO', 'CUARTAS', 'andresllanoc@javeriana.edu.co', 1144104972, 'Normal', '1ro', 'Diurna', 'N/A', NOW(), NOW())</v>
      </c>
      <c r="BF479" t="s">
        <v>3811</v>
      </c>
    </row>
    <row r="480" spans="1:58" x14ac:dyDescent="0.25">
      <c r="A480">
        <v>20309081</v>
      </c>
      <c r="B480" t="s">
        <v>1445</v>
      </c>
      <c r="C480" t="s">
        <v>1446</v>
      </c>
      <c r="D480" t="s">
        <v>243</v>
      </c>
      <c r="E480" t="s">
        <v>1447</v>
      </c>
      <c r="F480">
        <v>1000943373</v>
      </c>
      <c r="G480" t="s">
        <v>65</v>
      </c>
      <c r="H480" t="s">
        <v>331</v>
      </c>
      <c r="I480" t="s">
        <v>21</v>
      </c>
      <c r="J480" t="s">
        <v>16</v>
      </c>
      <c r="M480" t="str">
        <f t="shared" si="154"/>
        <v>INSERT INTO estudiante (id, nombre, apellido1, apellido2, correo, documento, estado, semestre, jornada, pilo_paga, created_at, updated_at) VALUES (</v>
      </c>
      <c r="N480">
        <f t="shared" si="155"/>
        <v>20309081</v>
      </c>
      <c r="O480" t="str">
        <f t="shared" si="156"/>
        <v>, '</v>
      </c>
      <c r="P480" t="str">
        <f t="shared" si="157"/>
        <v>JOSE GABRIEL</v>
      </c>
      <c r="Q480" t="str">
        <f t="shared" si="158"/>
        <v>', '</v>
      </c>
      <c r="R480" t="str">
        <f t="shared" si="159"/>
        <v>LUBO</v>
      </c>
      <c r="S480" t="str">
        <f t="shared" si="160"/>
        <v>', '</v>
      </c>
      <c r="T480" t="str">
        <f t="shared" si="161"/>
        <v>HERNANDEZ</v>
      </c>
      <c r="U480" t="str">
        <f t="shared" si="162"/>
        <v>', '</v>
      </c>
      <c r="V480" t="str">
        <f t="shared" si="163"/>
        <v>lubo@javeriana.edu.co</v>
      </c>
      <c r="W480" t="str">
        <f t="shared" si="164"/>
        <v xml:space="preserve">', </v>
      </c>
      <c r="X480">
        <f t="shared" si="165"/>
        <v>1000943373</v>
      </c>
      <c r="Y480" t="str">
        <f t="shared" si="166"/>
        <v>, '</v>
      </c>
      <c r="Z480" t="str">
        <f t="shared" si="167"/>
        <v>Normal</v>
      </c>
      <c r="AA480" t="str">
        <f t="shared" si="168"/>
        <v>', '</v>
      </c>
      <c r="AB480" t="str">
        <f t="shared" si="169"/>
        <v>1ro</v>
      </c>
      <c r="AC480" t="str">
        <f t="shared" si="170"/>
        <v>', '</v>
      </c>
      <c r="AD480" t="str">
        <f t="shared" si="171"/>
        <v>Diurna</v>
      </c>
      <c r="AE480" t="str">
        <f t="shared" si="172"/>
        <v>', '</v>
      </c>
      <c r="AF480" t="str">
        <f t="shared" si="173"/>
        <v>N/A</v>
      </c>
      <c r="AG480" t="str">
        <f t="shared" si="174"/>
        <v>', NOW(), NOW())</v>
      </c>
      <c r="AI480" t="str">
        <f t="shared" si="175"/>
        <v>INSERT INTO estudiante (id, nombre, apellido1, apellido2, correo, documento, estado, semestre, jornada, pilo_paga, created_at, updated_at) VALUES (20309081, 'JOSE GABRIEL', 'LUBO', 'HERNANDEZ', 'lubo@javeriana.edu.co', 1000943373, 'Normal', '1ro', 'Diurna', 'N/A', NOW(), NOW())</v>
      </c>
      <c r="BF480" t="s">
        <v>3811</v>
      </c>
    </row>
    <row r="481" spans="1:58" x14ac:dyDescent="0.25">
      <c r="A481">
        <v>20309898</v>
      </c>
      <c r="B481" t="s">
        <v>1448</v>
      </c>
      <c r="C481" t="s">
        <v>1282</v>
      </c>
      <c r="D481" t="s">
        <v>1125</v>
      </c>
      <c r="E481" t="s">
        <v>1449</v>
      </c>
      <c r="F481">
        <v>1015481699</v>
      </c>
      <c r="G481" t="s">
        <v>65</v>
      </c>
      <c r="H481" t="s">
        <v>331</v>
      </c>
      <c r="I481" t="s">
        <v>21</v>
      </c>
      <c r="J481" t="s">
        <v>16</v>
      </c>
      <c r="M481" t="str">
        <f t="shared" si="154"/>
        <v>INSERT INTO estudiante (id, nombre, apellido1, apellido2, correo, documento, estado, semestre, jornada, pilo_paga, created_at, updated_at) VALUES (</v>
      </c>
      <c r="N481">
        <f t="shared" si="155"/>
        <v>20309898</v>
      </c>
      <c r="O481" t="str">
        <f t="shared" si="156"/>
        <v>, '</v>
      </c>
      <c r="P481" t="str">
        <f t="shared" si="157"/>
        <v xml:space="preserve">NICOLAS </v>
      </c>
      <c r="Q481" t="str">
        <f t="shared" si="158"/>
        <v>', '</v>
      </c>
      <c r="R481" t="str">
        <f t="shared" si="159"/>
        <v>MENDEZ</v>
      </c>
      <c r="S481" t="str">
        <f t="shared" si="160"/>
        <v>', '</v>
      </c>
      <c r="T481" t="str">
        <f t="shared" si="161"/>
        <v>ROJAS</v>
      </c>
      <c r="U481" t="str">
        <f t="shared" si="162"/>
        <v>', '</v>
      </c>
      <c r="V481" t="str">
        <f t="shared" si="163"/>
        <v>mesabn@javeriana.edu.co</v>
      </c>
      <c r="W481" t="str">
        <f t="shared" si="164"/>
        <v xml:space="preserve">', </v>
      </c>
      <c r="X481">
        <f t="shared" si="165"/>
        <v>1015481699</v>
      </c>
      <c r="Y481" t="str">
        <f t="shared" si="166"/>
        <v>, '</v>
      </c>
      <c r="Z481" t="str">
        <f t="shared" si="167"/>
        <v>Normal</v>
      </c>
      <c r="AA481" t="str">
        <f t="shared" si="168"/>
        <v>', '</v>
      </c>
      <c r="AB481" t="str">
        <f t="shared" si="169"/>
        <v>1ro</v>
      </c>
      <c r="AC481" t="str">
        <f t="shared" si="170"/>
        <v>', '</v>
      </c>
      <c r="AD481" t="str">
        <f t="shared" si="171"/>
        <v>Diurna</v>
      </c>
      <c r="AE481" t="str">
        <f t="shared" si="172"/>
        <v>', '</v>
      </c>
      <c r="AF481" t="str">
        <f t="shared" si="173"/>
        <v>N/A</v>
      </c>
      <c r="AG481" t="str">
        <f t="shared" si="174"/>
        <v>', NOW(), NOW())</v>
      </c>
      <c r="AI481" t="str">
        <f t="shared" si="175"/>
        <v>INSERT INTO estudiante (id, nombre, apellido1, apellido2, correo, documento, estado, semestre, jornada, pilo_paga, created_at, updated_at) VALUES (20309898, 'NICOLAS ', 'MENDEZ', 'ROJAS', 'mesabn@javeriana.edu.co', 1015481699, 'Normal', '1ro', 'Diurna', 'N/A', NOW(), NOW())</v>
      </c>
      <c r="BF481" t="s">
        <v>3811</v>
      </c>
    </row>
    <row r="482" spans="1:58" x14ac:dyDescent="0.25">
      <c r="A482">
        <v>20283440</v>
      </c>
      <c r="B482" t="s">
        <v>1450</v>
      </c>
      <c r="C482" t="s">
        <v>1451</v>
      </c>
      <c r="D482" t="s">
        <v>243</v>
      </c>
      <c r="E482" t="s">
        <v>1452</v>
      </c>
      <c r="F482">
        <v>1018502067</v>
      </c>
      <c r="G482" t="s">
        <v>65</v>
      </c>
      <c r="H482" t="s">
        <v>331</v>
      </c>
      <c r="I482" t="s">
        <v>21</v>
      </c>
      <c r="J482" t="s">
        <v>16</v>
      </c>
      <c r="M482" t="str">
        <f t="shared" si="154"/>
        <v>INSERT INTO estudiante (id, nombre, apellido1, apellido2, correo, documento, estado, semestre, jornada, pilo_paga, created_at, updated_at) VALUES (</v>
      </c>
      <c r="N482">
        <f t="shared" si="155"/>
        <v>20283440</v>
      </c>
      <c r="O482" t="str">
        <f t="shared" si="156"/>
        <v>, '</v>
      </c>
      <c r="P482" t="str">
        <f t="shared" si="157"/>
        <v>JUAN  SEBASTIAN</v>
      </c>
      <c r="Q482" t="str">
        <f t="shared" si="158"/>
        <v>', '</v>
      </c>
      <c r="R482" t="str">
        <f t="shared" si="159"/>
        <v xml:space="preserve">MORALES </v>
      </c>
      <c r="S482" t="str">
        <f t="shared" si="160"/>
        <v>', '</v>
      </c>
      <c r="T482" t="str">
        <f t="shared" si="161"/>
        <v>HERNANDEZ</v>
      </c>
      <c r="U482" t="str">
        <f t="shared" si="162"/>
        <v>', '</v>
      </c>
      <c r="V482" t="str">
        <f t="shared" si="163"/>
        <v>mo-juan@javeriana.edu.co</v>
      </c>
      <c r="W482" t="str">
        <f t="shared" si="164"/>
        <v xml:space="preserve">', </v>
      </c>
      <c r="X482">
        <f t="shared" si="165"/>
        <v>1018502067</v>
      </c>
      <c r="Y482" t="str">
        <f t="shared" si="166"/>
        <v>, '</v>
      </c>
      <c r="Z482" t="str">
        <f t="shared" si="167"/>
        <v>Normal</v>
      </c>
      <c r="AA482" t="str">
        <f t="shared" si="168"/>
        <v>', '</v>
      </c>
      <c r="AB482" t="str">
        <f t="shared" si="169"/>
        <v>1ro</v>
      </c>
      <c r="AC482" t="str">
        <f t="shared" si="170"/>
        <v>', '</v>
      </c>
      <c r="AD482" t="str">
        <f t="shared" si="171"/>
        <v>Diurna</v>
      </c>
      <c r="AE482" t="str">
        <f t="shared" si="172"/>
        <v>', '</v>
      </c>
      <c r="AF482" t="str">
        <f t="shared" si="173"/>
        <v>N/A</v>
      </c>
      <c r="AG482" t="str">
        <f t="shared" si="174"/>
        <v>', NOW(), NOW())</v>
      </c>
      <c r="AI482" t="str">
        <f t="shared" si="175"/>
        <v>INSERT INTO estudiante (id, nombre, apellido1, apellido2, correo, documento, estado, semestre, jornada, pilo_paga, created_at, updated_at) VALUES (20283440, 'JUAN  SEBASTIAN', 'MORALES ', 'HERNANDEZ', 'mo-juan@javeriana.edu.co', 1018502067, 'Normal', '1ro', 'Diurna', 'N/A', NOW(), NOW())</v>
      </c>
      <c r="BF482" t="s">
        <v>3811</v>
      </c>
    </row>
    <row r="483" spans="1:58" x14ac:dyDescent="0.25">
      <c r="A483">
        <v>20312881</v>
      </c>
      <c r="B483" t="s">
        <v>484</v>
      </c>
      <c r="C483" t="s">
        <v>80</v>
      </c>
      <c r="D483" t="s">
        <v>272</v>
      </c>
      <c r="E483" t="s">
        <v>1453</v>
      </c>
      <c r="F483">
        <v>1019149511</v>
      </c>
      <c r="G483" t="s">
        <v>65</v>
      </c>
      <c r="H483" t="s">
        <v>331</v>
      </c>
      <c r="I483" t="s">
        <v>21</v>
      </c>
      <c r="J483" t="s">
        <v>16</v>
      </c>
      <c r="M483" t="str">
        <f t="shared" si="154"/>
        <v>INSERT INTO estudiante (id, nombre, apellido1, apellido2, correo, documento, estado, semestre, jornada, pilo_paga, created_at, updated_at) VALUES (</v>
      </c>
      <c r="N483">
        <f t="shared" si="155"/>
        <v>20312881</v>
      </c>
      <c r="O483" t="str">
        <f t="shared" si="156"/>
        <v>, '</v>
      </c>
      <c r="P483" t="str">
        <f t="shared" si="157"/>
        <v>Nicolas</v>
      </c>
      <c r="Q483" t="str">
        <f t="shared" si="158"/>
        <v>', '</v>
      </c>
      <c r="R483" t="str">
        <f t="shared" si="159"/>
        <v>Rodriguez</v>
      </c>
      <c r="S483" t="str">
        <f t="shared" si="160"/>
        <v>', '</v>
      </c>
      <c r="T483" t="str">
        <f t="shared" si="161"/>
        <v>Cardozo</v>
      </c>
      <c r="U483" t="str">
        <f t="shared" si="162"/>
        <v>', '</v>
      </c>
      <c r="V483" t="str">
        <f t="shared" si="163"/>
        <v>ronicolas@javeriana.edu.co</v>
      </c>
      <c r="W483" t="str">
        <f t="shared" si="164"/>
        <v xml:space="preserve">', </v>
      </c>
      <c r="X483">
        <f t="shared" si="165"/>
        <v>1019149511</v>
      </c>
      <c r="Y483" t="str">
        <f t="shared" si="166"/>
        <v>, '</v>
      </c>
      <c r="Z483" t="str">
        <f t="shared" si="167"/>
        <v>Normal</v>
      </c>
      <c r="AA483" t="str">
        <f t="shared" si="168"/>
        <v>', '</v>
      </c>
      <c r="AB483" t="str">
        <f t="shared" si="169"/>
        <v>1ro</v>
      </c>
      <c r="AC483" t="str">
        <f t="shared" si="170"/>
        <v>', '</v>
      </c>
      <c r="AD483" t="str">
        <f t="shared" si="171"/>
        <v>Diurna</v>
      </c>
      <c r="AE483" t="str">
        <f t="shared" si="172"/>
        <v>', '</v>
      </c>
      <c r="AF483" t="str">
        <f t="shared" si="173"/>
        <v>N/A</v>
      </c>
      <c r="AG483" t="str">
        <f t="shared" si="174"/>
        <v>', NOW(), NOW())</v>
      </c>
      <c r="AI483" t="str">
        <f t="shared" si="175"/>
        <v>INSERT INTO estudiante (id, nombre, apellido1, apellido2, correo, documento, estado, semestre, jornada, pilo_paga, created_at, updated_at) VALUES (20312881, 'Nicolas', 'Rodriguez', 'Cardozo', 'ronicolas@javeriana.edu.co', 1019149511, 'Normal', '1ro', 'Diurna', 'N/A', NOW(), NOW())</v>
      </c>
      <c r="BF483" t="s">
        <v>3811</v>
      </c>
    </row>
    <row r="484" spans="1:58" x14ac:dyDescent="0.25">
      <c r="A484">
        <v>20313195</v>
      </c>
      <c r="B484" t="s">
        <v>1454</v>
      </c>
      <c r="C484" t="s">
        <v>80</v>
      </c>
      <c r="D484" t="s">
        <v>903</v>
      </c>
      <c r="E484" t="s">
        <v>1455</v>
      </c>
      <c r="F484">
        <v>1192894463</v>
      </c>
      <c r="G484" t="s">
        <v>65</v>
      </c>
      <c r="H484" t="s">
        <v>331</v>
      </c>
      <c r="I484" t="s">
        <v>21</v>
      </c>
      <c r="J484" t="s">
        <v>16</v>
      </c>
      <c r="M484" t="str">
        <f t="shared" si="154"/>
        <v>INSERT INTO estudiante (id, nombre, apellido1, apellido2, correo, documento, estado, semestre, jornada, pilo_paga, created_at, updated_at) VALUES (</v>
      </c>
      <c r="N484">
        <f t="shared" si="155"/>
        <v>20313195</v>
      </c>
      <c r="O484" t="str">
        <f t="shared" si="156"/>
        <v>, '</v>
      </c>
      <c r="P484" t="str">
        <f t="shared" si="157"/>
        <v>Lady Nathaly</v>
      </c>
      <c r="Q484" t="str">
        <f t="shared" si="158"/>
        <v>', '</v>
      </c>
      <c r="R484" t="str">
        <f t="shared" si="159"/>
        <v>Rodriguez</v>
      </c>
      <c r="S484" t="str">
        <f t="shared" si="160"/>
        <v>', '</v>
      </c>
      <c r="T484" t="str">
        <f t="shared" si="161"/>
        <v>Parra</v>
      </c>
      <c r="U484" t="str">
        <f t="shared" si="162"/>
        <v>', '</v>
      </c>
      <c r="V484" t="str">
        <f t="shared" si="163"/>
        <v>la6y@hotmail.com</v>
      </c>
      <c r="W484" t="str">
        <f t="shared" si="164"/>
        <v xml:space="preserve">', </v>
      </c>
      <c r="X484">
        <f t="shared" si="165"/>
        <v>1192894463</v>
      </c>
      <c r="Y484" t="str">
        <f t="shared" si="166"/>
        <v>, '</v>
      </c>
      <c r="Z484" t="str">
        <f t="shared" si="167"/>
        <v>Normal</v>
      </c>
      <c r="AA484" t="str">
        <f t="shared" si="168"/>
        <v>', '</v>
      </c>
      <c r="AB484" t="str">
        <f t="shared" si="169"/>
        <v>1ro</v>
      </c>
      <c r="AC484" t="str">
        <f t="shared" si="170"/>
        <v>', '</v>
      </c>
      <c r="AD484" t="str">
        <f t="shared" si="171"/>
        <v>Diurna</v>
      </c>
      <c r="AE484" t="str">
        <f t="shared" si="172"/>
        <v>', '</v>
      </c>
      <c r="AF484" t="str">
        <f t="shared" si="173"/>
        <v>N/A</v>
      </c>
      <c r="AG484" t="str">
        <f t="shared" si="174"/>
        <v>', NOW(), NOW())</v>
      </c>
      <c r="AI484" t="str">
        <f t="shared" si="175"/>
        <v>INSERT INTO estudiante (id, nombre, apellido1, apellido2, correo, documento, estado, semestre, jornada, pilo_paga, created_at, updated_at) VALUES (20313195, 'Lady Nathaly', 'Rodriguez', 'Parra', 'la6y@hotmail.com', 1192894463, 'Normal', '1ro', 'Diurna', 'N/A', NOW(), NOW())</v>
      </c>
      <c r="BF484" t="s">
        <v>3811</v>
      </c>
    </row>
    <row r="485" spans="1:58" x14ac:dyDescent="0.25">
      <c r="A485">
        <v>20313370</v>
      </c>
      <c r="B485" t="s">
        <v>1456</v>
      </c>
      <c r="C485" t="s">
        <v>1316</v>
      </c>
      <c r="D485" t="s">
        <v>943</v>
      </c>
      <c r="E485" t="s">
        <v>1457</v>
      </c>
      <c r="F485">
        <v>1016105648</v>
      </c>
      <c r="G485" t="s">
        <v>65</v>
      </c>
      <c r="H485" t="s">
        <v>331</v>
      </c>
      <c r="I485" t="s">
        <v>21</v>
      </c>
      <c r="J485" t="s">
        <v>16</v>
      </c>
      <c r="M485" t="str">
        <f t="shared" si="154"/>
        <v>INSERT INTO estudiante (id, nombre, apellido1, apellido2, correo, documento, estado, semestre, jornada, pilo_paga, created_at, updated_at) VALUES (</v>
      </c>
      <c r="N485">
        <f t="shared" si="155"/>
        <v>20313370</v>
      </c>
      <c r="O485" t="str">
        <f t="shared" si="156"/>
        <v>, '</v>
      </c>
      <c r="P485" t="str">
        <f t="shared" si="157"/>
        <v>Laura Camila</v>
      </c>
      <c r="Q485" t="str">
        <f t="shared" si="158"/>
        <v>', '</v>
      </c>
      <c r="R485" t="str">
        <f t="shared" si="159"/>
        <v>Sierra</v>
      </c>
      <c r="S485" t="str">
        <f t="shared" si="160"/>
        <v>', '</v>
      </c>
      <c r="T485" t="str">
        <f t="shared" si="161"/>
        <v>Delgado</v>
      </c>
      <c r="U485" t="str">
        <f t="shared" si="162"/>
        <v>', '</v>
      </c>
      <c r="V485" t="str">
        <f t="shared" si="163"/>
        <v>lauracamilasd15@hotmail.com</v>
      </c>
      <c r="W485" t="str">
        <f t="shared" si="164"/>
        <v xml:space="preserve">', </v>
      </c>
      <c r="X485">
        <f t="shared" si="165"/>
        <v>1016105648</v>
      </c>
      <c r="Y485" t="str">
        <f t="shared" si="166"/>
        <v>, '</v>
      </c>
      <c r="Z485" t="str">
        <f t="shared" si="167"/>
        <v>Normal</v>
      </c>
      <c r="AA485" t="str">
        <f t="shared" si="168"/>
        <v>', '</v>
      </c>
      <c r="AB485" t="str">
        <f t="shared" si="169"/>
        <v>1ro</v>
      </c>
      <c r="AC485" t="str">
        <f t="shared" si="170"/>
        <v>', '</v>
      </c>
      <c r="AD485" t="str">
        <f t="shared" si="171"/>
        <v>Diurna</v>
      </c>
      <c r="AE485" t="str">
        <f t="shared" si="172"/>
        <v>', '</v>
      </c>
      <c r="AF485" t="str">
        <f t="shared" si="173"/>
        <v>N/A</v>
      </c>
      <c r="AG485" t="str">
        <f t="shared" si="174"/>
        <v>', NOW(), NOW())</v>
      </c>
      <c r="AI485" t="str">
        <f t="shared" si="175"/>
        <v>INSERT INTO estudiante (id, nombre, apellido1, apellido2, correo, documento, estado, semestre, jornada, pilo_paga, created_at, updated_at) VALUES (20313370, 'Laura Camila', 'Sierra', 'Delgado', 'lauracamilasd15@hotmail.com', 1016105648, 'Normal', '1ro', 'Diurna', 'N/A', NOW(), NOW())</v>
      </c>
      <c r="BF485" t="s">
        <v>3811</v>
      </c>
    </row>
    <row r="486" spans="1:58" x14ac:dyDescent="0.25">
      <c r="A486">
        <v>20316239</v>
      </c>
      <c r="B486" t="s">
        <v>986</v>
      </c>
      <c r="C486" t="s">
        <v>1458</v>
      </c>
      <c r="D486" t="s">
        <v>1228</v>
      </c>
      <c r="E486" t="s">
        <v>1459</v>
      </c>
      <c r="F486">
        <v>1013689397</v>
      </c>
      <c r="G486" t="s">
        <v>65</v>
      </c>
      <c r="H486" t="s">
        <v>331</v>
      </c>
      <c r="I486" t="s">
        <v>21</v>
      </c>
      <c r="J486" t="s">
        <v>16</v>
      </c>
      <c r="M486" t="str">
        <f t="shared" si="154"/>
        <v>INSERT INTO estudiante (id, nombre, apellido1, apellido2, correo, documento, estado, semestre, jornada, pilo_paga, created_at, updated_at) VALUES (</v>
      </c>
      <c r="N486">
        <f t="shared" si="155"/>
        <v>20316239</v>
      </c>
      <c r="O486" t="str">
        <f t="shared" si="156"/>
        <v>, '</v>
      </c>
      <c r="P486" t="str">
        <f t="shared" si="157"/>
        <v>Laura Daniela</v>
      </c>
      <c r="Q486" t="str">
        <f t="shared" si="158"/>
        <v>', '</v>
      </c>
      <c r="R486" t="str">
        <f t="shared" si="159"/>
        <v>Pelaez</v>
      </c>
      <c r="S486" t="str">
        <f t="shared" si="160"/>
        <v>', '</v>
      </c>
      <c r="T486" t="str">
        <f t="shared" si="161"/>
        <v>Florez</v>
      </c>
      <c r="U486" t="str">
        <f t="shared" si="162"/>
        <v>', '</v>
      </c>
      <c r="V486" t="str">
        <f t="shared" si="163"/>
        <v>pelaezl_a@javeriana.edu.co</v>
      </c>
      <c r="W486" t="str">
        <f t="shared" si="164"/>
        <v xml:space="preserve">', </v>
      </c>
      <c r="X486">
        <f t="shared" si="165"/>
        <v>1013689397</v>
      </c>
      <c r="Y486" t="str">
        <f t="shared" si="166"/>
        <v>, '</v>
      </c>
      <c r="Z486" t="str">
        <f t="shared" si="167"/>
        <v>Normal</v>
      </c>
      <c r="AA486" t="str">
        <f t="shared" si="168"/>
        <v>', '</v>
      </c>
      <c r="AB486" t="str">
        <f t="shared" si="169"/>
        <v>1ro</v>
      </c>
      <c r="AC486" t="str">
        <f t="shared" si="170"/>
        <v>', '</v>
      </c>
      <c r="AD486" t="str">
        <f t="shared" si="171"/>
        <v>Diurna</v>
      </c>
      <c r="AE486" t="str">
        <f t="shared" si="172"/>
        <v>', '</v>
      </c>
      <c r="AF486" t="str">
        <f t="shared" si="173"/>
        <v>N/A</v>
      </c>
      <c r="AG486" t="str">
        <f t="shared" si="174"/>
        <v>', NOW(), NOW())</v>
      </c>
      <c r="AI486" t="str">
        <f t="shared" si="175"/>
        <v>INSERT INTO estudiante (id, nombre, apellido1, apellido2, correo, documento, estado, semestre, jornada, pilo_paga, created_at, updated_at) VALUES (20316239, 'Laura Daniela', 'Pelaez', 'Florez', 'pelaezl_a@javeriana.edu.co', 1013689397, 'Normal', '1ro', 'Diurna', 'N/A', NOW(), NOW())</v>
      </c>
      <c r="BF486" t="s">
        <v>3811</v>
      </c>
    </row>
    <row r="487" spans="1:58" x14ac:dyDescent="0.25">
      <c r="A487">
        <v>20316320</v>
      </c>
      <c r="B487" t="s">
        <v>1460</v>
      </c>
      <c r="C487" t="s">
        <v>1461</v>
      </c>
      <c r="D487" t="s">
        <v>1462</v>
      </c>
      <c r="E487" t="s">
        <v>1463</v>
      </c>
      <c r="F487">
        <v>1049655941</v>
      </c>
      <c r="G487" t="s">
        <v>65</v>
      </c>
      <c r="H487" t="s">
        <v>331</v>
      </c>
      <c r="I487" t="s">
        <v>21</v>
      </c>
      <c r="J487" t="s">
        <v>16</v>
      </c>
      <c r="M487" t="str">
        <f t="shared" si="154"/>
        <v>INSERT INTO estudiante (id, nombre, apellido1, apellido2, correo, documento, estado, semestre, jornada, pilo_paga, created_at, updated_at) VALUES (</v>
      </c>
      <c r="N487">
        <f t="shared" si="155"/>
        <v>20316320</v>
      </c>
      <c r="O487" t="str">
        <f t="shared" si="156"/>
        <v>, '</v>
      </c>
      <c r="P487" t="str">
        <f t="shared" si="157"/>
        <v>Angelica Natalia</v>
      </c>
      <c r="Q487" t="str">
        <f t="shared" si="158"/>
        <v>', '</v>
      </c>
      <c r="R487" t="str">
        <f t="shared" si="159"/>
        <v>Ballestero</v>
      </c>
      <c r="S487" t="str">
        <f t="shared" si="160"/>
        <v>', '</v>
      </c>
      <c r="T487" t="str">
        <f t="shared" si="161"/>
        <v>Agaton</v>
      </c>
      <c r="U487" t="str">
        <f t="shared" si="162"/>
        <v>', '</v>
      </c>
      <c r="V487" t="str">
        <f t="shared" si="163"/>
        <v>a_ballestero@javeriana.edu.co</v>
      </c>
      <c r="W487" t="str">
        <f t="shared" si="164"/>
        <v xml:space="preserve">', </v>
      </c>
      <c r="X487">
        <f t="shared" si="165"/>
        <v>1049655941</v>
      </c>
      <c r="Y487" t="str">
        <f t="shared" si="166"/>
        <v>, '</v>
      </c>
      <c r="Z487" t="str">
        <f t="shared" si="167"/>
        <v>Normal</v>
      </c>
      <c r="AA487" t="str">
        <f t="shared" si="168"/>
        <v>', '</v>
      </c>
      <c r="AB487" t="str">
        <f t="shared" si="169"/>
        <v>1ro</v>
      </c>
      <c r="AC487" t="str">
        <f t="shared" si="170"/>
        <v>', '</v>
      </c>
      <c r="AD487" t="str">
        <f t="shared" si="171"/>
        <v>Diurna</v>
      </c>
      <c r="AE487" t="str">
        <f t="shared" si="172"/>
        <v>', '</v>
      </c>
      <c r="AF487" t="str">
        <f t="shared" si="173"/>
        <v>N/A</v>
      </c>
      <c r="AG487" t="str">
        <f t="shared" si="174"/>
        <v>', NOW(), NOW())</v>
      </c>
      <c r="AI487" t="str">
        <f t="shared" si="175"/>
        <v>INSERT INTO estudiante (id, nombre, apellido1, apellido2, correo, documento, estado, semestre, jornada, pilo_paga, created_at, updated_at) VALUES (20316320, 'Angelica Natalia', 'Ballestero', 'Agaton', 'a_ballestero@javeriana.edu.co', 1049655941, 'Normal', '1ro', 'Diurna', 'N/A', NOW(), NOW())</v>
      </c>
      <c r="BF487" t="s">
        <v>3811</v>
      </c>
    </row>
    <row r="488" spans="1:58" x14ac:dyDescent="0.25">
      <c r="A488">
        <v>20316348</v>
      </c>
      <c r="B488" t="s">
        <v>603</v>
      </c>
      <c r="C488" t="s">
        <v>347</v>
      </c>
      <c r="D488" t="s">
        <v>357</v>
      </c>
      <c r="E488" t="s">
        <v>1464</v>
      </c>
      <c r="F488">
        <v>1090529557</v>
      </c>
      <c r="G488" t="s">
        <v>65</v>
      </c>
      <c r="H488" t="s">
        <v>331</v>
      </c>
      <c r="I488" t="s">
        <v>21</v>
      </c>
      <c r="J488" t="s">
        <v>16</v>
      </c>
      <c r="M488" t="str">
        <f t="shared" si="154"/>
        <v>INSERT INTO estudiante (id, nombre, apellido1, apellido2, correo, documento, estado, semestre, jornada, pilo_paga, created_at, updated_at) VALUES (</v>
      </c>
      <c r="N488">
        <f t="shared" si="155"/>
        <v>20316348</v>
      </c>
      <c r="O488" t="str">
        <f t="shared" si="156"/>
        <v>, '</v>
      </c>
      <c r="P488" t="str">
        <f t="shared" si="157"/>
        <v>Maria Jose</v>
      </c>
      <c r="Q488" t="str">
        <f t="shared" si="158"/>
        <v>', '</v>
      </c>
      <c r="R488" t="str">
        <f t="shared" si="159"/>
        <v>Gutierrez</v>
      </c>
      <c r="S488" t="str">
        <f t="shared" si="160"/>
        <v>', '</v>
      </c>
      <c r="T488" t="str">
        <f t="shared" si="161"/>
        <v>Martinez</v>
      </c>
      <c r="U488" t="str">
        <f t="shared" si="162"/>
        <v>', '</v>
      </c>
      <c r="V488" t="str">
        <f t="shared" si="163"/>
        <v>mj.gutierrez@javeriana.edu.co</v>
      </c>
      <c r="W488" t="str">
        <f t="shared" si="164"/>
        <v xml:space="preserve">', </v>
      </c>
      <c r="X488">
        <f t="shared" si="165"/>
        <v>1090529557</v>
      </c>
      <c r="Y488" t="str">
        <f t="shared" si="166"/>
        <v>, '</v>
      </c>
      <c r="Z488" t="str">
        <f t="shared" si="167"/>
        <v>Normal</v>
      </c>
      <c r="AA488" t="str">
        <f t="shared" si="168"/>
        <v>', '</v>
      </c>
      <c r="AB488" t="str">
        <f t="shared" si="169"/>
        <v>1ro</v>
      </c>
      <c r="AC488" t="str">
        <f t="shared" si="170"/>
        <v>', '</v>
      </c>
      <c r="AD488" t="str">
        <f t="shared" si="171"/>
        <v>Diurna</v>
      </c>
      <c r="AE488" t="str">
        <f t="shared" si="172"/>
        <v>', '</v>
      </c>
      <c r="AF488" t="str">
        <f t="shared" si="173"/>
        <v>N/A</v>
      </c>
      <c r="AG488" t="str">
        <f t="shared" si="174"/>
        <v>', NOW(), NOW())</v>
      </c>
      <c r="AI488" t="str">
        <f t="shared" si="175"/>
        <v>INSERT INTO estudiante (id, nombre, apellido1, apellido2, correo, documento, estado, semestre, jornada, pilo_paga, created_at, updated_at) VALUES (20316348, 'Maria Jose', 'Gutierrez', 'Martinez', 'mj.gutierrez@javeriana.edu.co', 1090529557, 'Normal', '1ro', 'Diurna', 'N/A', NOW(), NOW())</v>
      </c>
      <c r="BF488" t="s">
        <v>3811</v>
      </c>
    </row>
    <row r="489" spans="1:58" x14ac:dyDescent="0.25">
      <c r="A489">
        <v>20316351</v>
      </c>
      <c r="B489" t="s">
        <v>1465</v>
      </c>
      <c r="C489" t="s">
        <v>1466</v>
      </c>
      <c r="D489" t="s">
        <v>1467</v>
      </c>
      <c r="E489" t="s">
        <v>1468</v>
      </c>
      <c r="F489">
        <v>1022403716</v>
      </c>
      <c r="G489" t="s">
        <v>65</v>
      </c>
      <c r="H489" t="s">
        <v>331</v>
      </c>
      <c r="I489" t="s">
        <v>21</v>
      </c>
      <c r="J489" t="s">
        <v>16</v>
      </c>
      <c r="M489" t="str">
        <f t="shared" si="154"/>
        <v>INSERT INTO estudiante (id, nombre, apellido1, apellido2, correo, documento, estado, semestre, jornada, pilo_paga, created_at, updated_at) VALUES (</v>
      </c>
      <c r="N489">
        <f t="shared" si="155"/>
        <v>20316351</v>
      </c>
      <c r="O489" t="str">
        <f t="shared" si="156"/>
        <v>, '</v>
      </c>
      <c r="P489" t="str">
        <f t="shared" si="157"/>
        <v>camilo andres</v>
      </c>
      <c r="Q489" t="str">
        <f t="shared" si="158"/>
        <v>', '</v>
      </c>
      <c r="R489" t="str">
        <f t="shared" si="159"/>
        <v>aguirre</v>
      </c>
      <c r="S489" t="str">
        <f t="shared" si="160"/>
        <v>', '</v>
      </c>
      <c r="T489" t="str">
        <f t="shared" si="161"/>
        <v>guevara</v>
      </c>
      <c r="U489" t="str">
        <f t="shared" si="162"/>
        <v>', '</v>
      </c>
      <c r="V489" t="str">
        <f t="shared" si="163"/>
        <v>aguirre_camilo@javeriana.edu.co</v>
      </c>
      <c r="W489" t="str">
        <f t="shared" si="164"/>
        <v xml:space="preserve">', </v>
      </c>
      <c r="X489">
        <f t="shared" si="165"/>
        <v>1022403716</v>
      </c>
      <c r="Y489" t="str">
        <f t="shared" si="166"/>
        <v>, '</v>
      </c>
      <c r="Z489" t="str">
        <f t="shared" si="167"/>
        <v>Normal</v>
      </c>
      <c r="AA489" t="str">
        <f t="shared" si="168"/>
        <v>', '</v>
      </c>
      <c r="AB489" t="str">
        <f t="shared" si="169"/>
        <v>1ro</v>
      </c>
      <c r="AC489" t="str">
        <f t="shared" si="170"/>
        <v>', '</v>
      </c>
      <c r="AD489" t="str">
        <f t="shared" si="171"/>
        <v>Diurna</v>
      </c>
      <c r="AE489" t="str">
        <f t="shared" si="172"/>
        <v>', '</v>
      </c>
      <c r="AF489" t="str">
        <f t="shared" si="173"/>
        <v>N/A</v>
      </c>
      <c r="AG489" t="str">
        <f t="shared" si="174"/>
        <v>', NOW(), NOW())</v>
      </c>
      <c r="AI489" t="str">
        <f t="shared" si="175"/>
        <v>INSERT INTO estudiante (id, nombre, apellido1, apellido2, correo, documento, estado, semestre, jornada, pilo_paga, created_at, updated_at) VALUES (20316351, 'camilo andres', 'aguirre', 'guevara', 'aguirre_camilo@javeriana.edu.co', 1022403716, 'Normal', '1ro', 'Diurna', 'N/A', NOW(), NOW())</v>
      </c>
      <c r="BF489" t="s">
        <v>3811</v>
      </c>
    </row>
    <row r="490" spans="1:58" x14ac:dyDescent="0.25">
      <c r="A490">
        <v>20316425</v>
      </c>
      <c r="B490" t="s">
        <v>1469</v>
      </c>
      <c r="C490" t="s">
        <v>1470</v>
      </c>
      <c r="D490" t="s">
        <v>554</v>
      </c>
      <c r="E490" t="s">
        <v>1471</v>
      </c>
      <c r="F490">
        <v>1193385821</v>
      </c>
      <c r="G490" t="s">
        <v>65</v>
      </c>
      <c r="H490" t="s">
        <v>331</v>
      </c>
      <c r="I490" t="s">
        <v>21</v>
      </c>
      <c r="J490" t="s">
        <v>16</v>
      </c>
      <c r="M490" t="str">
        <f t="shared" si="154"/>
        <v>INSERT INTO estudiante (id, nombre, apellido1, apellido2, correo, documento, estado, semestre, jornada, pilo_paga, created_at, updated_at) VALUES (</v>
      </c>
      <c r="N490">
        <f t="shared" si="155"/>
        <v>20316425</v>
      </c>
      <c r="O490" t="str">
        <f t="shared" si="156"/>
        <v>, '</v>
      </c>
      <c r="P490" t="str">
        <f t="shared" si="157"/>
        <v>MARIO ANDRES</v>
      </c>
      <c r="Q490" t="str">
        <f t="shared" si="158"/>
        <v>', '</v>
      </c>
      <c r="R490" t="str">
        <f t="shared" si="159"/>
        <v>OBANDO</v>
      </c>
      <c r="S490" t="str">
        <f t="shared" si="160"/>
        <v>', '</v>
      </c>
      <c r="T490" t="str">
        <f t="shared" si="161"/>
        <v>ROMERO</v>
      </c>
      <c r="U490" t="str">
        <f t="shared" si="162"/>
        <v>', '</v>
      </c>
      <c r="V490" t="str">
        <f t="shared" si="163"/>
        <v>obandor.m@javeriana.edu.co</v>
      </c>
      <c r="W490" t="str">
        <f t="shared" si="164"/>
        <v xml:space="preserve">', </v>
      </c>
      <c r="X490">
        <f t="shared" si="165"/>
        <v>1193385821</v>
      </c>
      <c r="Y490" t="str">
        <f t="shared" si="166"/>
        <v>, '</v>
      </c>
      <c r="Z490" t="str">
        <f t="shared" si="167"/>
        <v>Normal</v>
      </c>
      <c r="AA490" t="str">
        <f t="shared" si="168"/>
        <v>', '</v>
      </c>
      <c r="AB490" t="str">
        <f t="shared" si="169"/>
        <v>1ro</v>
      </c>
      <c r="AC490" t="str">
        <f t="shared" si="170"/>
        <v>', '</v>
      </c>
      <c r="AD490" t="str">
        <f t="shared" si="171"/>
        <v>Diurna</v>
      </c>
      <c r="AE490" t="str">
        <f t="shared" si="172"/>
        <v>', '</v>
      </c>
      <c r="AF490" t="str">
        <f t="shared" si="173"/>
        <v>N/A</v>
      </c>
      <c r="AG490" t="str">
        <f t="shared" si="174"/>
        <v>', NOW(), NOW())</v>
      </c>
      <c r="AI490" t="str">
        <f t="shared" si="175"/>
        <v>INSERT INTO estudiante (id, nombre, apellido1, apellido2, correo, documento, estado, semestre, jornada, pilo_paga, created_at, updated_at) VALUES (20316425, 'MARIO ANDRES', 'OBANDO', 'ROMERO', 'obandor.m@javeriana.edu.co', 1193385821, 'Normal', '1ro', 'Diurna', 'N/A', NOW(), NOW())</v>
      </c>
      <c r="BF490" t="s">
        <v>3811</v>
      </c>
    </row>
    <row r="491" spans="1:58" x14ac:dyDescent="0.25">
      <c r="A491">
        <v>20316474</v>
      </c>
      <c r="B491" t="s">
        <v>1472</v>
      </c>
      <c r="C491" t="s">
        <v>506</v>
      </c>
      <c r="D491" t="s">
        <v>1021</v>
      </c>
      <c r="E491" t="s">
        <v>1473</v>
      </c>
      <c r="F491">
        <v>1000268999</v>
      </c>
      <c r="G491" t="s">
        <v>65</v>
      </c>
      <c r="H491" t="s">
        <v>331</v>
      </c>
      <c r="I491" t="s">
        <v>21</v>
      </c>
      <c r="J491" t="s">
        <v>16</v>
      </c>
      <c r="M491" t="str">
        <f t="shared" si="154"/>
        <v>INSERT INTO estudiante (id, nombre, apellido1, apellido2, correo, documento, estado, semestre, jornada, pilo_paga, created_at, updated_at) VALUES (</v>
      </c>
      <c r="N491">
        <f t="shared" si="155"/>
        <v>20316474</v>
      </c>
      <c r="O491" t="str">
        <f t="shared" si="156"/>
        <v>, '</v>
      </c>
      <c r="P491" t="str">
        <f t="shared" si="157"/>
        <v>Susana</v>
      </c>
      <c r="Q491" t="str">
        <f t="shared" si="158"/>
        <v>', '</v>
      </c>
      <c r="R491" t="str">
        <f t="shared" si="159"/>
        <v>RamIrez</v>
      </c>
      <c r="S491" t="str">
        <f t="shared" si="160"/>
        <v>', '</v>
      </c>
      <c r="T491" t="str">
        <f t="shared" si="161"/>
        <v>Pulido</v>
      </c>
      <c r="U491" t="str">
        <f t="shared" si="162"/>
        <v>', '</v>
      </c>
      <c r="V491" t="str">
        <f t="shared" si="163"/>
        <v>ramirez_s@javeriana.edu.co</v>
      </c>
      <c r="W491" t="str">
        <f t="shared" si="164"/>
        <v xml:space="preserve">', </v>
      </c>
      <c r="X491">
        <f t="shared" si="165"/>
        <v>1000268999</v>
      </c>
      <c r="Y491" t="str">
        <f t="shared" si="166"/>
        <v>, '</v>
      </c>
      <c r="Z491" t="str">
        <f t="shared" si="167"/>
        <v>Normal</v>
      </c>
      <c r="AA491" t="str">
        <f t="shared" si="168"/>
        <v>', '</v>
      </c>
      <c r="AB491" t="str">
        <f t="shared" si="169"/>
        <v>1ro</v>
      </c>
      <c r="AC491" t="str">
        <f t="shared" si="170"/>
        <v>', '</v>
      </c>
      <c r="AD491" t="str">
        <f t="shared" si="171"/>
        <v>Diurna</v>
      </c>
      <c r="AE491" t="str">
        <f t="shared" si="172"/>
        <v>', '</v>
      </c>
      <c r="AF491" t="str">
        <f t="shared" si="173"/>
        <v>N/A</v>
      </c>
      <c r="AG491" t="str">
        <f t="shared" si="174"/>
        <v>', NOW(), NOW())</v>
      </c>
      <c r="AI491" t="str">
        <f t="shared" si="175"/>
        <v>INSERT INTO estudiante (id, nombre, apellido1, apellido2, correo, documento, estado, semestre, jornada, pilo_paga, created_at, updated_at) VALUES (20316474, 'Susana', 'RamIrez', 'Pulido', 'ramirez_s@javeriana.edu.co', 1000268999, 'Normal', '1ro', 'Diurna', 'N/A', NOW(), NOW())</v>
      </c>
      <c r="BF491" t="s">
        <v>3811</v>
      </c>
    </row>
    <row r="492" spans="1:58" x14ac:dyDescent="0.25">
      <c r="A492">
        <v>20316506</v>
      </c>
      <c r="B492" t="s">
        <v>1474</v>
      </c>
      <c r="C492" t="s">
        <v>1475</v>
      </c>
      <c r="D492" t="s">
        <v>1476</v>
      </c>
      <c r="E492" t="s">
        <v>1477</v>
      </c>
      <c r="F492">
        <v>1026596332</v>
      </c>
      <c r="G492" t="s">
        <v>65</v>
      </c>
      <c r="H492" t="s">
        <v>331</v>
      </c>
      <c r="I492" t="s">
        <v>21</v>
      </c>
      <c r="J492" t="s">
        <v>16</v>
      </c>
      <c r="M492" t="str">
        <f t="shared" si="154"/>
        <v>INSERT INTO estudiante (id, nombre, apellido1, apellido2, correo, documento, estado, semestre, jornada, pilo_paga, created_at, updated_at) VALUES (</v>
      </c>
      <c r="N492">
        <f t="shared" si="155"/>
        <v>20316506</v>
      </c>
      <c r="O492" t="str">
        <f t="shared" si="156"/>
        <v>, '</v>
      </c>
      <c r="P492" t="str">
        <f t="shared" si="157"/>
        <v>camilo</v>
      </c>
      <c r="Q492" t="str">
        <f t="shared" si="158"/>
        <v>', '</v>
      </c>
      <c r="R492" t="str">
        <f t="shared" si="159"/>
        <v>galindo</v>
      </c>
      <c r="S492" t="str">
        <f t="shared" si="160"/>
        <v>', '</v>
      </c>
      <c r="T492" t="str">
        <f t="shared" si="161"/>
        <v>cano</v>
      </c>
      <c r="U492" t="str">
        <f t="shared" si="162"/>
        <v>', '</v>
      </c>
      <c r="V492" t="str">
        <f t="shared" si="163"/>
        <v>cgalindoc@javeriana.edu.co</v>
      </c>
      <c r="W492" t="str">
        <f t="shared" si="164"/>
        <v xml:space="preserve">', </v>
      </c>
      <c r="X492">
        <f t="shared" si="165"/>
        <v>1026596332</v>
      </c>
      <c r="Y492" t="str">
        <f t="shared" si="166"/>
        <v>, '</v>
      </c>
      <c r="Z492" t="str">
        <f t="shared" si="167"/>
        <v>Normal</v>
      </c>
      <c r="AA492" t="str">
        <f t="shared" si="168"/>
        <v>', '</v>
      </c>
      <c r="AB492" t="str">
        <f t="shared" si="169"/>
        <v>1ro</v>
      </c>
      <c r="AC492" t="str">
        <f t="shared" si="170"/>
        <v>', '</v>
      </c>
      <c r="AD492" t="str">
        <f t="shared" si="171"/>
        <v>Diurna</v>
      </c>
      <c r="AE492" t="str">
        <f t="shared" si="172"/>
        <v>', '</v>
      </c>
      <c r="AF492" t="str">
        <f t="shared" si="173"/>
        <v>N/A</v>
      </c>
      <c r="AG492" t="str">
        <f t="shared" si="174"/>
        <v>', NOW(), NOW())</v>
      </c>
      <c r="AI492" t="str">
        <f t="shared" si="175"/>
        <v>INSERT INTO estudiante (id, nombre, apellido1, apellido2, correo, documento, estado, semestre, jornada, pilo_paga, created_at, updated_at) VALUES (20316506, 'camilo', 'galindo', 'cano', 'cgalindoc@javeriana.edu.co', 1026596332, 'Normal', '1ro', 'Diurna', 'N/A', NOW(), NOW())</v>
      </c>
      <c r="BF492" t="s">
        <v>3811</v>
      </c>
    </row>
    <row r="493" spans="1:58" x14ac:dyDescent="0.25">
      <c r="A493">
        <v>20316558</v>
      </c>
      <c r="B493" t="s">
        <v>1478</v>
      </c>
      <c r="C493" t="s">
        <v>719</v>
      </c>
      <c r="D493" t="s">
        <v>626</v>
      </c>
      <c r="E493" t="s">
        <v>1479</v>
      </c>
      <c r="F493">
        <v>1001089605</v>
      </c>
      <c r="G493" t="s">
        <v>65</v>
      </c>
      <c r="H493" t="s">
        <v>331</v>
      </c>
      <c r="I493" t="s">
        <v>21</v>
      </c>
      <c r="J493" t="s">
        <v>16</v>
      </c>
      <c r="M493" t="str">
        <f t="shared" si="154"/>
        <v>INSERT INTO estudiante (id, nombre, apellido1, apellido2, correo, documento, estado, semestre, jornada, pilo_paga, created_at, updated_at) VALUES (</v>
      </c>
      <c r="N493">
        <f t="shared" si="155"/>
        <v>20316558</v>
      </c>
      <c r="O493" t="str">
        <f t="shared" si="156"/>
        <v>, '</v>
      </c>
      <c r="P493" t="str">
        <f t="shared" si="157"/>
        <v>Paula Carolina</v>
      </c>
      <c r="Q493" t="str">
        <f t="shared" si="158"/>
        <v>', '</v>
      </c>
      <c r="R493" t="str">
        <f t="shared" si="159"/>
        <v>Roa</v>
      </c>
      <c r="S493" t="str">
        <f t="shared" si="160"/>
        <v>', '</v>
      </c>
      <c r="T493" t="str">
        <f t="shared" si="161"/>
        <v>NiNo</v>
      </c>
      <c r="U493" t="str">
        <f t="shared" si="162"/>
        <v>', '</v>
      </c>
      <c r="V493" t="str">
        <f t="shared" si="163"/>
        <v>roanpaula@javeriana.edu.co</v>
      </c>
      <c r="W493" t="str">
        <f t="shared" si="164"/>
        <v xml:space="preserve">', </v>
      </c>
      <c r="X493">
        <f t="shared" si="165"/>
        <v>1001089605</v>
      </c>
      <c r="Y493" t="str">
        <f t="shared" si="166"/>
        <v>, '</v>
      </c>
      <c r="Z493" t="str">
        <f t="shared" si="167"/>
        <v>Normal</v>
      </c>
      <c r="AA493" t="str">
        <f t="shared" si="168"/>
        <v>', '</v>
      </c>
      <c r="AB493" t="str">
        <f t="shared" si="169"/>
        <v>1ro</v>
      </c>
      <c r="AC493" t="str">
        <f t="shared" si="170"/>
        <v>', '</v>
      </c>
      <c r="AD493" t="str">
        <f t="shared" si="171"/>
        <v>Diurna</v>
      </c>
      <c r="AE493" t="str">
        <f t="shared" si="172"/>
        <v>', '</v>
      </c>
      <c r="AF493" t="str">
        <f t="shared" si="173"/>
        <v>N/A</v>
      </c>
      <c r="AG493" t="str">
        <f t="shared" si="174"/>
        <v>', NOW(), NOW())</v>
      </c>
      <c r="AI493" t="str">
        <f t="shared" si="175"/>
        <v>INSERT INTO estudiante (id, nombre, apellido1, apellido2, correo, documento, estado, semestre, jornada, pilo_paga, created_at, updated_at) VALUES (20316558, 'Paula Carolina', 'Roa', 'NiNo', 'roanpaula@javeriana.edu.co', 1001089605, 'Normal', '1ro', 'Diurna', 'N/A', NOW(), NOW())</v>
      </c>
      <c r="BF493" t="s">
        <v>3811</v>
      </c>
    </row>
    <row r="494" spans="1:58" x14ac:dyDescent="0.25">
      <c r="A494">
        <v>20316607</v>
      </c>
      <c r="B494" t="s">
        <v>1041</v>
      </c>
      <c r="C494" t="s">
        <v>1065</v>
      </c>
      <c r="D494" t="s">
        <v>1480</v>
      </c>
      <c r="E494" t="s">
        <v>1481</v>
      </c>
      <c r="F494">
        <v>1020842469</v>
      </c>
      <c r="G494" t="s">
        <v>65</v>
      </c>
      <c r="H494" t="s">
        <v>331</v>
      </c>
      <c r="I494" t="s">
        <v>21</v>
      </c>
      <c r="J494" t="s">
        <v>16</v>
      </c>
      <c r="M494" t="str">
        <f t="shared" si="154"/>
        <v>INSERT INTO estudiante (id, nombre, apellido1, apellido2, correo, documento, estado, semestre, jornada, pilo_paga, created_at, updated_at) VALUES (</v>
      </c>
      <c r="N494">
        <f t="shared" si="155"/>
        <v>20316607</v>
      </c>
      <c r="O494" t="str">
        <f t="shared" si="156"/>
        <v>, '</v>
      </c>
      <c r="P494" t="str">
        <f t="shared" si="157"/>
        <v>Manuela</v>
      </c>
      <c r="Q494" t="str">
        <f t="shared" si="158"/>
        <v>', '</v>
      </c>
      <c r="R494" t="str">
        <f t="shared" si="159"/>
        <v>Corrales</v>
      </c>
      <c r="S494" t="str">
        <f t="shared" si="160"/>
        <v>', '</v>
      </c>
      <c r="T494" t="str">
        <f t="shared" si="161"/>
        <v>Rangel</v>
      </c>
      <c r="U494" t="str">
        <f t="shared" si="162"/>
        <v>', '</v>
      </c>
      <c r="V494" t="str">
        <f t="shared" si="163"/>
        <v>manuela.corralesr@javeriana.edu.co</v>
      </c>
      <c r="W494" t="str">
        <f t="shared" si="164"/>
        <v xml:space="preserve">', </v>
      </c>
      <c r="X494">
        <f t="shared" si="165"/>
        <v>1020842469</v>
      </c>
      <c r="Y494" t="str">
        <f t="shared" si="166"/>
        <v>, '</v>
      </c>
      <c r="Z494" t="str">
        <f t="shared" si="167"/>
        <v>Normal</v>
      </c>
      <c r="AA494" t="str">
        <f t="shared" si="168"/>
        <v>', '</v>
      </c>
      <c r="AB494" t="str">
        <f t="shared" si="169"/>
        <v>1ro</v>
      </c>
      <c r="AC494" t="str">
        <f t="shared" si="170"/>
        <v>', '</v>
      </c>
      <c r="AD494" t="str">
        <f t="shared" si="171"/>
        <v>Diurna</v>
      </c>
      <c r="AE494" t="str">
        <f t="shared" si="172"/>
        <v>', '</v>
      </c>
      <c r="AF494" t="str">
        <f t="shared" si="173"/>
        <v>N/A</v>
      </c>
      <c r="AG494" t="str">
        <f t="shared" si="174"/>
        <v>', NOW(), NOW())</v>
      </c>
      <c r="AI494" t="str">
        <f t="shared" si="175"/>
        <v>INSERT INTO estudiante (id, nombre, apellido1, apellido2, correo, documento, estado, semestre, jornada, pilo_paga, created_at, updated_at) VALUES (20316607, 'Manuela', 'Corrales', 'Rangel', 'manuela.corralesr@javeriana.edu.co', 1020842469, 'Normal', '1ro', 'Diurna', 'N/A', NOW(), NOW())</v>
      </c>
      <c r="BF494" t="s">
        <v>3811</v>
      </c>
    </row>
    <row r="495" spans="1:58" x14ac:dyDescent="0.25">
      <c r="A495">
        <v>20316619</v>
      </c>
      <c r="B495" t="s">
        <v>179</v>
      </c>
      <c r="C495" t="s">
        <v>1482</v>
      </c>
      <c r="D495" t="s">
        <v>1483</v>
      </c>
      <c r="E495" t="s">
        <v>1484</v>
      </c>
      <c r="F495">
        <v>1010003049</v>
      </c>
      <c r="G495" t="s">
        <v>65</v>
      </c>
      <c r="H495" t="s">
        <v>331</v>
      </c>
      <c r="I495" t="s">
        <v>21</v>
      </c>
      <c r="J495" t="s">
        <v>16</v>
      </c>
      <c r="M495" t="str">
        <f t="shared" si="154"/>
        <v>INSERT INTO estudiante (id, nombre, apellido1, apellido2, correo, documento, estado, semestre, jornada, pilo_paga, created_at, updated_at) VALUES (</v>
      </c>
      <c r="N495">
        <f t="shared" si="155"/>
        <v>20316619</v>
      </c>
      <c r="O495" t="str">
        <f t="shared" si="156"/>
        <v>, '</v>
      </c>
      <c r="P495" t="str">
        <f t="shared" si="157"/>
        <v>Maria Camila</v>
      </c>
      <c r="Q495" t="str">
        <f t="shared" si="158"/>
        <v>', '</v>
      </c>
      <c r="R495" t="str">
        <f t="shared" si="159"/>
        <v>Tovar</v>
      </c>
      <c r="S495" t="str">
        <f t="shared" si="160"/>
        <v>', '</v>
      </c>
      <c r="T495" t="str">
        <f t="shared" si="161"/>
        <v>AvendaNo</v>
      </c>
      <c r="U495" t="str">
        <f t="shared" si="162"/>
        <v>', '</v>
      </c>
      <c r="V495" t="str">
        <f t="shared" si="163"/>
        <v>tovar-mcamila@javeriana.edu.co</v>
      </c>
      <c r="W495" t="str">
        <f t="shared" si="164"/>
        <v xml:space="preserve">', </v>
      </c>
      <c r="X495">
        <f t="shared" si="165"/>
        <v>1010003049</v>
      </c>
      <c r="Y495" t="str">
        <f t="shared" si="166"/>
        <v>, '</v>
      </c>
      <c r="Z495" t="str">
        <f t="shared" si="167"/>
        <v>Normal</v>
      </c>
      <c r="AA495" t="str">
        <f t="shared" si="168"/>
        <v>', '</v>
      </c>
      <c r="AB495" t="str">
        <f t="shared" si="169"/>
        <v>1ro</v>
      </c>
      <c r="AC495" t="str">
        <f t="shared" si="170"/>
        <v>', '</v>
      </c>
      <c r="AD495" t="str">
        <f t="shared" si="171"/>
        <v>Diurna</v>
      </c>
      <c r="AE495" t="str">
        <f t="shared" si="172"/>
        <v>', '</v>
      </c>
      <c r="AF495" t="str">
        <f t="shared" si="173"/>
        <v>N/A</v>
      </c>
      <c r="AG495" t="str">
        <f t="shared" si="174"/>
        <v>', NOW(), NOW())</v>
      </c>
      <c r="AI495" t="str">
        <f t="shared" si="175"/>
        <v>INSERT INTO estudiante (id, nombre, apellido1, apellido2, correo, documento, estado, semestre, jornada, pilo_paga, created_at, updated_at) VALUES (20316619, 'Maria Camila', 'Tovar', 'AvendaNo', 'tovar-mcamila@javeriana.edu.co', 1010003049, 'Normal', '1ro', 'Diurna', 'N/A', NOW(), NOW())</v>
      </c>
      <c r="BF495" t="s">
        <v>3811</v>
      </c>
    </row>
    <row r="496" spans="1:58" x14ac:dyDescent="0.25">
      <c r="A496">
        <v>20316681</v>
      </c>
      <c r="B496" t="s">
        <v>1485</v>
      </c>
      <c r="C496" t="s">
        <v>1486</v>
      </c>
      <c r="D496" t="s">
        <v>163</v>
      </c>
      <c r="E496" t="s">
        <v>1487</v>
      </c>
      <c r="F496">
        <v>1192760021</v>
      </c>
      <c r="G496" t="s">
        <v>65</v>
      </c>
      <c r="H496" t="s">
        <v>331</v>
      </c>
      <c r="I496" t="s">
        <v>21</v>
      </c>
      <c r="J496" t="s">
        <v>16</v>
      </c>
      <c r="M496" t="str">
        <f t="shared" si="154"/>
        <v>INSERT INTO estudiante (id, nombre, apellido1, apellido2, correo, documento, estado, semestre, jornada, pilo_paga, created_at, updated_at) VALUES (</v>
      </c>
      <c r="N496">
        <f t="shared" si="155"/>
        <v>20316681</v>
      </c>
      <c r="O496" t="str">
        <f t="shared" si="156"/>
        <v>, '</v>
      </c>
      <c r="P496" t="str">
        <f t="shared" si="157"/>
        <v>JOSE LUIS</v>
      </c>
      <c r="Q496" t="str">
        <f t="shared" si="158"/>
        <v>', '</v>
      </c>
      <c r="R496" t="str">
        <f t="shared" si="159"/>
        <v>ROA</v>
      </c>
      <c r="S496" t="str">
        <f t="shared" si="160"/>
        <v>', '</v>
      </c>
      <c r="T496" t="str">
        <f t="shared" si="161"/>
        <v>TORRES</v>
      </c>
      <c r="U496" t="str">
        <f t="shared" si="162"/>
        <v>', '</v>
      </c>
      <c r="V496" t="str">
        <f t="shared" si="163"/>
        <v>jl_roat@javeriana.edu.co</v>
      </c>
      <c r="W496" t="str">
        <f t="shared" si="164"/>
        <v xml:space="preserve">', </v>
      </c>
      <c r="X496">
        <f t="shared" si="165"/>
        <v>1192760021</v>
      </c>
      <c r="Y496" t="str">
        <f t="shared" si="166"/>
        <v>, '</v>
      </c>
      <c r="Z496" t="str">
        <f t="shared" si="167"/>
        <v>Normal</v>
      </c>
      <c r="AA496" t="str">
        <f t="shared" si="168"/>
        <v>', '</v>
      </c>
      <c r="AB496" t="str">
        <f t="shared" si="169"/>
        <v>1ro</v>
      </c>
      <c r="AC496" t="str">
        <f t="shared" si="170"/>
        <v>', '</v>
      </c>
      <c r="AD496" t="str">
        <f t="shared" si="171"/>
        <v>Diurna</v>
      </c>
      <c r="AE496" t="str">
        <f t="shared" si="172"/>
        <v>', '</v>
      </c>
      <c r="AF496" t="str">
        <f t="shared" si="173"/>
        <v>N/A</v>
      </c>
      <c r="AG496" t="str">
        <f t="shared" si="174"/>
        <v>', NOW(), NOW())</v>
      </c>
      <c r="AI496" t="str">
        <f t="shared" si="175"/>
        <v>INSERT INTO estudiante (id, nombre, apellido1, apellido2, correo, documento, estado, semestre, jornada, pilo_paga, created_at, updated_at) VALUES (20316681, 'JOSE LUIS', 'ROA', 'TORRES', 'jl_roat@javeriana.edu.co', 1192760021, 'Normal', '1ro', 'Diurna', 'N/A', NOW(), NOW())</v>
      </c>
      <c r="BF496" t="s">
        <v>3811</v>
      </c>
    </row>
    <row r="497" spans="1:58" x14ac:dyDescent="0.25">
      <c r="A497">
        <v>20316851</v>
      </c>
      <c r="B497" t="s">
        <v>615</v>
      </c>
      <c r="C497" t="s">
        <v>1488</v>
      </c>
      <c r="D497" t="s">
        <v>1011</v>
      </c>
      <c r="E497" t="s">
        <v>1489</v>
      </c>
      <c r="F497">
        <v>1193574453</v>
      </c>
      <c r="G497" t="s">
        <v>65</v>
      </c>
      <c r="H497" t="s">
        <v>331</v>
      </c>
      <c r="I497" t="s">
        <v>21</v>
      </c>
      <c r="J497" t="s">
        <v>16</v>
      </c>
      <c r="M497" t="str">
        <f t="shared" si="154"/>
        <v>INSERT INTO estudiante (id, nombre, apellido1, apellido2, correo, documento, estado, semestre, jornada, pilo_paga, created_at, updated_at) VALUES (</v>
      </c>
      <c r="N497">
        <f t="shared" si="155"/>
        <v>20316851</v>
      </c>
      <c r="O497" t="str">
        <f t="shared" si="156"/>
        <v>, '</v>
      </c>
      <c r="P497" t="str">
        <f t="shared" si="157"/>
        <v>Mariana</v>
      </c>
      <c r="Q497" t="str">
        <f t="shared" si="158"/>
        <v>', '</v>
      </c>
      <c r="R497" t="str">
        <f t="shared" si="159"/>
        <v>Chavez</v>
      </c>
      <c r="S497" t="str">
        <f t="shared" si="160"/>
        <v>', '</v>
      </c>
      <c r="T497" t="str">
        <f t="shared" si="161"/>
        <v>Rico</v>
      </c>
      <c r="U497" t="str">
        <f t="shared" si="162"/>
        <v>', '</v>
      </c>
      <c r="V497" t="str">
        <f t="shared" si="163"/>
        <v>ma.chavez@javeriana.edu.co</v>
      </c>
      <c r="W497" t="str">
        <f t="shared" si="164"/>
        <v xml:space="preserve">', </v>
      </c>
      <c r="X497">
        <f t="shared" si="165"/>
        <v>1193574453</v>
      </c>
      <c r="Y497" t="str">
        <f t="shared" si="166"/>
        <v>, '</v>
      </c>
      <c r="Z497" t="str">
        <f t="shared" si="167"/>
        <v>Normal</v>
      </c>
      <c r="AA497" t="str">
        <f t="shared" si="168"/>
        <v>', '</v>
      </c>
      <c r="AB497" t="str">
        <f t="shared" si="169"/>
        <v>1ro</v>
      </c>
      <c r="AC497" t="str">
        <f t="shared" si="170"/>
        <v>', '</v>
      </c>
      <c r="AD497" t="str">
        <f t="shared" si="171"/>
        <v>Diurna</v>
      </c>
      <c r="AE497" t="str">
        <f t="shared" si="172"/>
        <v>', '</v>
      </c>
      <c r="AF497" t="str">
        <f t="shared" si="173"/>
        <v>N/A</v>
      </c>
      <c r="AG497" t="str">
        <f t="shared" si="174"/>
        <v>', NOW(), NOW())</v>
      </c>
      <c r="AI497" t="str">
        <f t="shared" si="175"/>
        <v>INSERT INTO estudiante (id, nombre, apellido1, apellido2, correo, documento, estado, semestre, jornada, pilo_paga, created_at, updated_at) VALUES (20316851, 'Mariana', 'Chavez', 'Rico', 'ma.chavez@javeriana.edu.co', 1193574453, 'Normal', '1ro', 'Diurna', 'N/A', NOW(), NOW())</v>
      </c>
      <c r="BF497" t="s">
        <v>3811</v>
      </c>
    </row>
    <row r="498" spans="1:58" x14ac:dyDescent="0.25">
      <c r="A498">
        <v>20316871</v>
      </c>
      <c r="B498" t="s">
        <v>1490</v>
      </c>
      <c r="C498" t="s">
        <v>850</v>
      </c>
      <c r="D498" t="s">
        <v>101</v>
      </c>
      <c r="E498" t="s">
        <v>1491</v>
      </c>
      <c r="F498">
        <v>1000595432</v>
      </c>
      <c r="G498" t="s">
        <v>65</v>
      </c>
      <c r="H498" t="s">
        <v>331</v>
      </c>
      <c r="I498" t="s">
        <v>21</v>
      </c>
      <c r="J498" t="s">
        <v>16</v>
      </c>
      <c r="M498" t="str">
        <f t="shared" si="154"/>
        <v>INSERT INTO estudiante (id, nombre, apellido1, apellido2, correo, documento, estado, semestre, jornada, pilo_paga, created_at, updated_at) VALUES (</v>
      </c>
      <c r="N498">
        <f t="shared" si="155"/>
        <v>20316871</v>
      </c>
      <c r="O498" t="str">
        <f t="shared" si="156"/>
        <v>, '</v>
      </c>
      <c r="P498" t="str">
        <f t="shared" si="157"/>
        <v>Valentina -</v>
      </c>
      <c r="Q498" t="str">
        <f t="shared" si="158"/>
        <v>', '</v>
      </c>
      <c r="R498" t="str">
        <f t="shared" si="159"/>
        <v>Diaz</v>
      </c>
      <c r="S498" t="str">
        <f t="shared" si="160"/>
        <v>', '</v>
      </c>
      <c r="T498" t="str">
        <f t="shared" si="161"/>
        <v>Ramirez</v>
      </c>
      <c r="U498" t="str">
        <f t="shared" si="162"/>
        <v>', '</v>
      </c>
      <c r="V498" t="str">
        <f t="shared" si="163"/>
        <v>va.diaz@javeriana.edu.co</v>
      </c>
      <c r="W498" t="str">
        <f t="shared" si="164"/>
        <v xml:space="preserve">', </v>
      </c>
      <c r="X498">
        <f t="shared" si="165"/>
        <v>1000595432</v>
      </c>
      <c r="Y498" t="str">
        <f t="shared" si="166"/>
        <v>, '</v>
      </c>
      <c r="Z498" t="str">
        <f t="shared" si="167"/>
        <v>Normal</v>
      </c>
      <c r="AA498" t="str">
        <f t="shared" si="168"/>
        <v>', '</v>
      </c>
      <c r="AB498" t="str">
        <f t="shared" si="169"/>
        <v>1ro</v>
      </c>
      <c r="AC498" t="str">
        <f t="shared" si="170"/>
        <v>', '</v>
      </c>
      <c r="AD498" t="str">
        <f t="shared" si="171"/>
        <v>Diurna</v>
      </c>
      <c r="AE498" t="str">
        <f t="shared" si="172"/>
        <v>', '</v>
      </c>
      <c r="AF498" t="str">
        <f t="shared" si="173"/>
        <v>N/A</v>
      </c>
      <c r="AG498" t="str">
        <f t="shared" si="174"/>
        <v>', NOW(), NOW())</v>
      </c>
      <c r="AI498" t="str">
        <f t="shared" si="175"/>
        <v>INSERT INTO estudiante (id, nombre, apellido1, apellido2, correo, documento, estado, semestre, jornada, pilo_paga, created_at, updated_at) VALUES (20316871, 'Valentina -', 'Diaz', 'Ramirez', 'va.diaz@javeriana.edu.co', 1000595432, 'Normal', '1ro', 'Diurna', 'N/A', NOW(), NOW())</v>
      </c>
      <c r="BF498" t="s">
        <v>3811</v>
      </c>
    </row>
    <row r="499" spans="1:58" x14ac:dyDescent="0.25">
      <c r="A499">
        <v>20316887</v>
      </c>
      <c r="B499" t="s">
        <v>1104</v>
      </c>
      <c r="C499" t="s">
        <v>739</v>
      </c>
      <c r="D499" t="s">
        <v>370</v>
      </c>
      <c r="E499" t="s">
        <v>1492</v>
      </c>
      <c r="F499">
        <v>1000270226</v>
      </c>
      <c r="G499" t="s">
        <v>65</v>
      </c>
      <c r="H499" t="s">
        <v>331</v>
      </c>
      <c r="I499" t="s">
        <v>21</v>
      </c>
      <c r="J499" t="s">
        <v>16</v>
      </c>
      <c r="M499" t="str">
        <f t="shared" si="154"/>
        <v>INSERT INTO estudiante (id, nombre, apellido1, apellido2, correo, documento, estado, semestre, jornada, pilo_paga, created_at, updated_at) VALUES (</v>
      </c>
      <c r="N499">
        <f t="shared" si="155"/>
        <v>20316887</v>
      </c>
      <c r="O499" t="str">
        <f t="shared" si="156"/>
        <v>, '</v>
      </c>
      <c r="P499" t="str">
        <f t="shared" si="157"/>
        <v>Sofia</v>
      </c>
      <c r="Q499" t="str">
        <f t="shared" si="158"/>
        <v>', '</v>
      </c>
      <c r="R499" t="str">
        <f t="shared" si="159"/>
        <v>LondoNo</v>
      </c>
      <c r="S499" t="str">
        <f t="shared" si="160"/>
        <v>', '</v>
      </c>
      <c r="T499" t="str">
        <f t="shared" si="161"/>
        <v>Molina</v>
      </c>
      <c r="U499" t="str">
        <f t="shared" si="162"/>
        <v>', '</v>
      </c>
      <c r="V499" t="str">
        <f t="shared" si="163"/>
        <v>slondonom@javeriana.edu.co</v>
      </c>
      <c r="W499" t="str">
        <f t="shared" si="164"/>
        <v xml:space="preserve">', </v>
      </c>
      <c r="X499">
        <f t="shared" si="165"/>
        <v>1000270226</v>
      </c>
      <c r="Y499" t="str">
        <f t="shared" si="166"/>
        <v>, '</v>
      </c>
      <c r="Z499" t="str">
        <f t="shared" si="167"/>
        <v>Normal</v>
      </c>
      <c r="AA499" t="str">
        <f t="shared" si="168"/>
        <v>', '</v>
      </c>
      <c r="AB499" t="str">
        <f t="shared" si="169"/>
        <v>1ro</v>
      </c>
      <c r="AC499" t="str">
        <f t="shared" si="170"/>
        <v>', '</v>
      </c>
      <c r="AD499" t="str">
        <f t="shared" si="171"/>
        <v>Diurna</v>
      </c>
      <c r="AE499" t="str">
        <f t="shared" si="172"/>
        <v>', '</v>
      </c>
      <c r="AF499" t="str">
        <f t="shared" si="173"/>
        <v>N/A</v>
      </c>
      <c r="AG499" t="str">
        <f t="shared" si="174"/>
        <v>', NOW(), NOW())</v>
      </c>
      <c r="AI499" t="str">
        <f t="shared" si="175"/>
        <v>INSERT INTO estudiante (id, nombre, apellido1, apellido2, correo, documento, estado, semestre, jornada, pilo_paga, created_at, updated_at) VALUES (20316887, 'Sofia', 'LondoNo', 'Molina', 'slondonom@javeriana.edu.co', 1000270226, 'Normal', '1ro', 'Diurna', 'N/A', NOW(), NOW())</v>
      </c>
      <c r="BF499" t="s">
        <v>3811</v>
      </c>
    </row>
    <row r="500" spans="1:58" x14ac:dyDescent="0.25">
      <c r="A500">
        <v>20316987</v>
      </c>
      <c r="B500" t="s">
        <v>1493</v>
      </c>
      <c r="C500" t="s">
        <v>1494</v>
      </c>
      <c r="D500" t="s">
        <v>1495</v>
      </c>
      <c r="E500" t="s">
        <v>1496</v>
      </c>
      <c r="F500">
        <v>1019143959</v>
      </c>
      <c r="G500" t="s">
        <v>65</v>
      </c>
      <c r="H500" t="s">
        <v>331</v>
      </c>
      <c r="I500" t="s">
        <v>21</v>
      </c>
      <c r="J500" t="s">
        <v>16</v>
      </c>
      <c r="M500" t="str">
        <f t="shared" si="154"/>
        <v>INSERT INTO estudiante (id, nombre, apellido1, apellido2, correo, documento, estado, semestre, jornada, pilo_paga, created_at, updated_at) VALUES (</v>
      </c>
      <c r="N500">
        <f t="shared" si="155"/>
        <v>20316987</v>
      </c>
      <c r="O500" t="str">
        <f t="shared" si="156"/>
        <v>, '</v>
      </c>
      <c r="P500" t="str">
        <f t="shared" si="157"/>
        <v>maria camila</v>
      </c>
      <c r="Q500" t="str">
        <f t="shared" si="158"/>
        <v>', '</v>
      </c>
      <c r="R500" t="str">
        <f t="shared" si="159"/>
        <v>de la espriella</v>
      </c>
      <c r="S500" t="str">
        <f t="shared" si="160"/>
        <v>', '</v>
      </c>
      <c r="T500" t="str">
        <f t="shared" si="161"/>
        <v>villlobos</v>
      </c>
      <c r="U500" t="str">
        <f t="shared" si="162"/>
        <v>', '</v>
      </c>
      <c r="V500" t="str">
        <f t="shared" si="163"/>
        <v>mariac_delaespriella@javeriana.edu.co</v>
      </c>
      <c r="W500" t="str">
        <f t="shared" si="164"/>
        <v xml:space="preserve">', </v>
      </c>
      <c r="X500">
        <f t="shared" si="165"/>
        <v>1019143959</v>
      </c>
      <c r="Y500" t="str">
        <f t="shared" si="166"/>
        <v>, '</v>
      </c>
      <c r="Z500" t="str">
        <f t="shared" si="167"/>
        <v>Normal</v>
      </c>
      <c r="AA500" t="str">
        <f t="shared" si="168"/>
        <v>', '</v>
      </c>
      <c r="AB500" t="str">
        <f t="shared" si="169"/>
        <v>1ro</v>
      </c>
      <c r="AC500" t="str">
        <f t="shared" si="170"/>
        <v>', '</v>
      </c>
      <c r="AD500" t="str">
        <f t="shared" si="171"/>
        <v>Diurna</v>
      </c>
      <c r="AE500" t="str">
        <f t="shared" si="172"/>
        <v>', '</v>
      </c>
      <c r="AF500" t="str">
        <f t="shared" si="173"/>
        <v>N/A</v>
      </c>
      <c r="AG500" t="str">
        <f t="shared" si="174"/>
        <v>', NOW(), NOW())</v>
      </c>
      <c r="AI500" t="str">
        <f t="shared" si="175"/>
        <v>INSERT INTO estudiante (id, nombre, apellido1, apellido2, correo, documento, estado, semestre, jornada, pilo_paga, created_at, updated_at) VALUES (20316987, 'maria camila', 'de la espriella', 'villlobos', 'mariac_delaespriella@javeriana.edu.co', 1019143959, 'Normal', '1ro', 'Diurna', 'N/A', NOW(), NOW())</v>
      </c>
      <c r="BF500" t="s">
        <v>3811</v>
      </c>
    </row>
    <row r="501" spans="1:58" x14ac:dyDescent="0.25">
      <c r="A501">
        <v>20287172</v>
      </c>
      <c r="B501" t="s">
        <v>1104</v>
      </c>
      <c r="C501" t="s">
        <v>633</v>
      </c>
      <c r="D501" t="s">
        <v>73</v>
      </c>
      <c r="E501" t="s">
        <v>1497</v>
      </c>
      <c r="F501">
        <v>1001167159</v>
      </c>
      <c r="G501" t="s">
        <v>65</v>
      </c>
      <c r="H501" t="s">
        <v>66</v>
      </c>
      <c r="I501" t="s">
        <v>315</v>
      </c>
      <c r="J501" t="s">
        <v>16</v>
      </c>
      <c r="M501" t="str">
        <f t="shared" si="154"/>
        <v>INSERT INTO estudiante (id, nombre, apellido1, apellido2, correo, documento, estado, semestre, jornada, pilo_paga, created_at, updated_at) VALUES (</v>
      </c>
      <c r="N501">
        <f t="shared" si="155"/>
        <v>20287172</v>
      </c>
      <c r="O501" t="str">
        <f t="shared" si="156"/>
        <v>, '</v>
      </c>
      <c r="P501" t="str">
        <f t="shared" si="157"/>
        <v>Sofia</v>
      </c>
      <c r="Q501" t="str">
        <f t="shared" si="158"/>
        <v>', '</v>
      </c>
      <c r="R501" t="str">
        <f t="shared" si="159"/>
        <v>Mora</v>
      </c>
      <c r="S501" t="str">
        <f t="shared" si="160"/>
        <v>', '</v>
      </c>
      <c r="T501" t="str">
        <f t="shared" si="161"/>
        <v>Gomez</v>
      </c>
      <c r="U501" t="str">
        <f t="shared" si="162"/>
        <v>', '</v>
      </c>
      <c r="V501" t="str">
        <f t="shared" si="163"/>
        <v>morag.sofia@javeriana.edu.co</v>
      </c>
      <c r="W501" t="str">
        <f t="shared" si="164"/>
        <v xml:space="preserve">', </v>
      </c>
      <c r="X501">
        <f t="shared" si="165"/>
        <v>1001167159</v>
      </c>
      <c r="Y501" t="str">
        <f t="shared" si="166"/>
        <v>, '</v>
      </c>
      <c r="Z501" t="str">
        <f t="shared" si="167"/>
        <v>Normal</v>
      </c>
      <c r="AA501" t="str">
        <f t="shared" si="168"/>
        <v>', '</v>
      </c>
      <c r="AB501" t="str">
        <f t="shared" si="169"/>
        <v>2do</v>
      </c>
      <c r="AC501" t="str">
        <f t="shared" si="170"/>
        <v>', '</v>
      </c>
      <c r="AD501" t="str">
        <f t="shared" si="171"/>
        <v>Diurno</v>
      </c>
      <c r="AE501" t="str">
        <f t="shared" si="172"/>
        <v>', '</v>
      </c>
      <c r="AF501" t="str">
        <f t="shared" si="173"/>
        <v>N/A</v>
      </c>
      <c r="AG501" t="str">
        <f t="shared" si="174"/>
        <v>', NOW(), NOW())</v>
      </c>
      <c r="AI501" t="str">
        <f t="shared" si="175"/>
        <v>INSERT INTO estudiante (id, nombre, apellido1, apellido2, correo, documento, estado, semestre, jornada, pilo_paga, created_at, updated_at) VALUES (20287172, 'Sofia', 'Mora', 'Gomez', 'morag.sofia@javeriana.edu.co', 1001167159, 'Normal', '2do', 'Diurno', 'N/A', NOW(), NOW())</v>
      </c>
      <c r="BF501" t="s">
        <v>3811</v>
      </c>
    </row>
    <row r="502" spans="1:58" x14ac:dyDescent="0.25">
      <c r="A502">
        <v>20288040</v>
      </c>
      <c r="B502" t="s">
        <v>1498</v>
      </c>
      <c r="C502" t="s">
        <v>431</v>
      </c>
      <c r="D502" t="s">
        <v>1205</v>
      </c>
      <c r="E502" t="s">
        <v>1499</v>
      </c>
      <c r="F502">
        <v>1000179378</v>
      </c>
      <c r="G502" t="s">
        <v>65</v>
      </c>
      <c r="H502" t="s">
        <v>66</v>
      </c>
      <c r="I502" t="s">
        <v>315</v>
      </c>
      <c r="J502" t="s">
        <v>16</v>
      </c>
      <c r="M502" t="str">
        <f t="shared" si="154"/>
        <v>INSERT INTO estudiante (id, nombre, apellido1, apellido2, correo, documento, estado, semestre, jornada, pilo_paga, created_at, updated_at) VALUES (</v>
      </c>
      <c r="N502">
        <f t="shared" si="155"/>
        <v>20288040</v>
      </c>
      <c r="O502" t="str">
        <f t="shared" si="156"/>
        <v>, '</v>
      </c>
      <c r="P502" t="str">
        <f t="shared" si="157"/>
        <v>Diana Marcela</v>
      </c>
      <c r="Q502" t="str">
        <f t="shared" si="158"/>
        <v>', '</v>
      </c>
      <c r="R502" t="str">
        <f t="shared" si="159"/>
        <v>Lozano</v>
      </c>
      <c r="S502" t="str">
        <f t="shared" si="160"/>
        <v>', '</v>
      </c>
      <c r="T502" t="str">
        <f t="shared" si="161"/>
        <v>Amado</v>
      </c>
      <c r="U502" t="str">
        <f t="shared" si="162"/>
        <v>', '</v>
      </c>
      <c r="V502" t="str">
        <f t="shared" si="163"/>
        <v>lozano_diana@javeriana.edu.co</v>
      </c>
      <c r="W502" t="str">
        <f t="shared" si="164"/>
        <v xml:space="preserve">', </v>
      </c>
      <c r="X502">
        <f t="shared" si="165"/>
        <v>1000179378</v>
      </c>
      <c r="Y502" t="str">
        <f t="shared" si="166"/>
        <v>, '</v>
      </c>
      <c r="Z502" t="str">
        <f t="shared" si="167"/>
        <v>Normal</v>
      </c>
      <c r="AA502" t="str">
        <f t="shared" si="168"/>
        <v>', '</v>
      </c>
      <c r="AB502" t="str">
        <f t="shared" si="169"/>
        <v>2do</v>
      </c>
      <c r="AC502" t="str">
        <f t="shared" si="170"/>
        <v>', '</v>
      </c>
      <c r="AD502" t="str">
        <f t="shared" si="171"/>
        <v>Diurno</v>
      </c>
      <c r="AE502" t="str">
        <f t="shared" si="172"/>
        <v>', '</v>
      </c>
      <c r="AF502" t="str">
        <f t="shared" si="173"/>
        <v>N/A</v>
      </c>
      <c r="AG502" t="str">
        <f t="shared" si="174"/>
        <v>', NOW(), NOW())</v>
      </c>
      <c r="AI502" t="str">
        <f t="shared" si="175"/>
        <v>INSERT INTO estudiante (id, nombre, apellido1, apellido2, correo, documento, estado, semestre, jornada, pilo_paga, created_at, updated_at) VALUES (20288040, 'Diana Marcela', 'Lozano', 'Amado', 'lozano_diana@javeriana.edu.co', 1000179378, 'Normal', '2do', 'Diurno', 'N/A', NOW(), NOW())</v>
      </c>
      <c r="BF502" t="s">
        <v>3811</v>
      </c>
    </row>
    <row r="503" spans="1:58" x14ac:dyDescent="0.25">
      <c r="A503">
        <v>20288556</v>
      </c>
      <c r="B503" t="s">
        <v>1500</v>
      </c>
      <c r="C503" t="s">
        <v>425</v>
      </c>
      <c r="D503" t="s">
        <v>1501</v>
      </c>
      <c r="E503" t="s">
        <v>1502</v>
      </c>
      <c r="F503">
        <v>1019142795</v>
      </c>
      <c r="G503" t="s">
        <v>65</v>
      </c>
      <c r="H503" t="s">
        <v>66</v>
      </c>
      <c r="I503" t="s">
        <v>315</v>
      </c>
      <c r="J503" t="s">
        <v>16</v>
      </c>
      <c r="M503" t="str">
        <f t="shared" si="154"/>
        <v>INSERT INTO estudiante (id, nombre, apellido1, apellido2, correo, documento, estado, semestre, jornada, pilo_paga, created_at, updated_at) VALUES (</v>
      </c>
      <c r="N503">
        <f t="shared" si="155"/>
        <v>20288556</v>
      </c>
      <c r="O503" t="str">
        <f t="shared" si="156"/>
        <v>, '</v>
      </c>
      <c r="P503" t="str">
        <f t="shared" si="157"/>
        <v>Francisco Javier</v>
      </c>
      <c r="Q503" t="str">
        <f t="shared" si="158"/>
        <v>', '</v>
      </c>
      <c r="R503" t="str">
        <f t="shared" si="159"/>
        <v>Vargas</v>
      </c>
      <c r="S503" t="str">
        <f t="shared" si="160"/>
        <v>', '</v>
      </c>
      <c r="T503" t="str">
        <f t="shared" si="161"/>
        <v>Campos</v>
      </c>
      <c r="U503" t="str">
        <f t="shared" si="162"/>
        <v>', '</v>
      </c>
      <c r="V503" t="str">
        <f t="shared" si="163"/>
        <v>vargas.franciscoj@javeriana.edu.co</v>
      </c>
      <c r="W503" t="str">
        <f t="shared" si="164"/>
        <v xml:space="preserve">', </v>
      </c>
      <c r="X503">
        <f t="shared" si="165"/>
        <v>1019142795</v>
      </c>
      <c r="Y503" t="str">
        <f t="shared" si="166"/>
        <v>, '</v>
      </c>
      <c r="Z503" t="str">
        <f t="shared" si="167"/>
        <v>Normal</v>
      </c>
      <c r="AA503" t="str">
        <f t="shared" si="168"/>
        <v>', '</v>
      </c>
      <c r="AB503" t="str">
        <f t="shared" si="169"/>
        <v>2do</v>
      </c>
      <c r="AC503" t="str">
        <f t="shared" si="170"/>
        <v>', '</v>
      </c>
      <c r="AD503" t="str">
        <f t="shared" si="171"/>
        <v>Diurno</v>
      </c>
      <c r="AE503" t="str">
        <f t="shared" si="172"/>
        <v>', '</v>
      </c>
      <c r="AF503" t="str">
        <f t="shared" si="173"/>
        <v>N/A</v>
      </c>
      <c r="AG503" t="str">
        <f t="shared" si="174"/>
        <v>', NOW(), NOW())</v>
      </c>
      <c r="AI503" t="str">
        <f t="shared" si="175"/>
        <v>INSERT INTO estudiante (id, nombre, apellido1, apellido2, correo, documento, estado, semestre, jornada, pilo_paga, created_at, updated_at) VALUES (20288556, 'Francisco Javier', 'Vargas', 'Campos', 'vargas.franciscoj@javeriana.edu.co', 1019142795, 'Normal', '2do', 'Diurno', 'N/A', NOW(), NOW())</v>
      </c>
      <c r="BF503" t="s">
        <v>3811</v>
      </c>
    </row>
    <row r="504" spans="1:58" x14ac:dyDescent="0.25">
      <c r="A504">
        <v>20288618</v>
      </c>
      <c r="B504" t="s">
        <v>674</v>
      </c>
      <c r="C504" t="s">
        <v>810</v>
      </c>
      <c r="D504" t="s">
        <v>1503</v>
      </c>
      <c r="E504" t="s">
        <v>1504</v>
      </c>
      <c r="F504">
        <v>1018499532</v>
      </c>
      <c r="G504" t="s">
        <v>65</v>
      </c>
      <c r="H504" t="s">
        <v>66</v>
      </c>
      <c r="I504" t="s">
        <v>315</v>
      </c>
      <c r="J504" t="s">
        <v>16</v>
      </c>
      <c r="M504" t="str">
        <f t="shared" si="154"/>
        <v>INSERT INTO estudiante (id, nombre, apellido1, apellido2, correo, documento, estado, semestre, jornada, pilo_paga, created_at, updated_at) VALUES (</v>
      </c>
      <c r="N504">
        <f t="shared" si="155"/>
        <v>20288618</v>
      </c>
      <c r="O504" t="str">
        <f t="shared" si="156"/>
        <v>, '</v>
      </c>
      <c r="P504" t="str">
        <f t="shared" si="157"/>
        <v>Camilo</v>
      </c>
      <c r="Q504" t="str">
        <f t="shared" si="158"/>
        <v>', '</v>
      </c>
      <c r="R504" t="str">
        <f t="shared" si="159"/>
        <v>Salazar</v>
      </c>
      <c r="S504" t="str">
        <f t="shared" si="160"/>
        <v>', '</v>
      </c>
      <c r="T504" t="str">
        <f t="shared" si="161"/>
        <v>Bonett</v>
      </c>
      <c r="U504" t="str">
        <f t="shared" si="162"/>
        <v>', '</v>
      </c>
      <c r="V504" t="str">
        <f t="shared" si="163"/>
        <v>salazarb.c@javeriana.edu.co</v>
      </c>
      <c r="W504" t="str">
        <f t="shared" si="164"/>
        <v xml:space="preserve">', </v>
      </c>
      <c r="X504">
        <f t="shared" si="165"/>
        <v>1018499532</v>
      </c>
      <c r="Y504" t="str">
        <f t="shared" si="166"/>
        <v>, '</v>
      </c>
      <c r="Z504" t="str">
        <f t="shared" si="167"/>
        <v>Normal</v>
      </c>
      <c r="AA504" t="str">
        <f t="shared" si="168"/>
        <v>', '</v>
      </c>
      <c r="AB504" t="str">
        <f t="shared" si="169"/>
        <v>2do</v>
      </c>
      <c r="AC504" t="str">
        <f t="shared" si="170"/>
        <v>', '</v>
      </c>
      <c r="AD504" t="str">
        <f t="shared" si="171"/>
        <v>Diurno</v>
      </c>
      <c r="AE504" t="str">
        <f t="shared" si="172"/>
        <v>', '</v>
      </c>
      <c r="AF504" t="str">
        <f t="shared" si="173"/>
        <v>N/A</v>
      </c>
      <c r="AG504" t="str">
        <f t="shared" si="174"/>
        <v>', NOW(), NOW())</v>
      </c>
      <c r="AI504" t="str">
        <f t="shared" si="175"/>
        <v>INSERT INTO estudiante (id, nombre, apellido1, apellido2, correo, documento, estado, semestre, jornada, pilo_paga, created_at, updated_at) VALUES (20288618, 'Camilo', 'Salazar', 'Bonett', 'salazarb.c@javeriana.edu.co', 1018499532, 'Normal', '2do', 'Diurno', 'N/A', NOW(), NOW())</v>
      </c>
      <c r="BF504" t="s">
        <v>3811</v>
      </c>
    </row>
    <row r="505" spans="1:58" x14ac:dyDescent="0.25">
      <c r="A505">
        <v>20289002</v>
      </c>
      <c r="B505" t="s">
        <v>1505</v>
      </c>
      <c r="C505" t="s">
        <v>1506</v>
      </c>
      <c r="D505" t="s">
        <v>1507</v>
      </c>
      <c r="E505" t="s">
        <v>1508</v>
      </c>
      <c r="F505">
        <v>1020840453</v>
      </c>
      <c r="G505" t="s">
        <v>65</v>
      </c>
      <c r="H505" t="s">
        <v>66</v>
      </c>
      <c r="I505" t="s">
        <v>315</v>
      </c>
      <c r="J505" t="s">
        <v>16</v>
      </c>
      <c r="M505" t="str">
        <f t="shared" si="154"/>
        <v>INSERT INTO estudiante (id, nombre, apellido1, apellido2, correo, documento, estado, semestre, jornada, pilo_paga, created_at, updated_at) VALUES (</v>
      </c>
      <c r="N505">
        <f t="shared" si="155"/>
        <v>20289002</v>
      </c>
      <c r="O505" t="str">
        <f t="shared" si="156"/>
        <v>, '</v>
      </c>
      <c r="P505" t="str">
        <f t="shared" si="157"/>
        <v>Lourdes</v>
      </c>
      <c r="Q505" t="str">
        <f t="shared" si="158"/>
        <v>', '</v>
      </c>
      <c r="R505" t="str">
        <f t="shared" si="159"/>
        <v>Manrique</v>
      </c>
      <c r="S505" t="str">
        <f t="shared" si="160"/>
        <v>', '</v>
      </c>
      <c r="T505" t="str">
        <f t="shared" si="161"/>
        <v>Bahamon</v>
      </c>
      <c r="U505" t="str">
        <f t="shared" si="162"/>
        <v>', '</v>
      </c>
      <c r="V505" t="str">
        <f t="shared" si="163"/>
        <v>lmanriqueb@javeriana.edu.co</v>
      </c>
      <c r="W505" t="str">
        <f t="shared" si="164"/>
        <v xml:space="preserve">', </v>
      </c>
      <c r="X505">
        <f t="shared" si="165"/>
        <v>1020840453</v>
      </c>
      <c r="Y505" t="str">
        <f t="shared" si="166"/>
        <v>, '</v>
      </c>
      <c r="Z505" t="str">
        <f t="shared" si="167"/>
        <v>Normal</v>
      </c>
      <c r="AA505" t="str">
        <f t="shared" si="168"/>
        <v>', '</v>
      </c>
      <c r="AB505" t="str">
        <f t="shared" si="169"/>
        <v>2do</v>
      </c>
      <c r="AC505" t="str">
        <f t="shared" si="170"/>
        <v>', '</v>
      </c>
      <c r="AD505" t="str">
        <f t="shared" si="171"/>
        <v>Diurno</v>
      </c>
      <c r="AE505" t="str">
        <f t="shared" si="172"/>
        <v>', '</v>
      </c>
      <c r="AF505" t="str">
        <f t="shared" si="173"/>
        <v>N/A</v>
      </c>
      <c r="AG505" t="str">
        <f t="shared" si="174"/>
        <v>', NOW(), NOW())</v>
      </c>
      <c r="AI505" t="str">
        <f t="shared" si="175"/>
        <v>INSERT INTO estudiante (id, nombre, apellido1, apellido2, correo, documento, estado, semestre, jornada, pilo_paga, created_at, updated_at) VALUES (20289002, 'Lourdes', 'Manrique', 'Bahamon', 'lmanriqueb@javeriana.edu.co', 1020840453, 'Normal', '2do', 'Diurno', 'N/A', NOW(), NOW())</v>
      </c>
      <c r="BF505" t="s">
        <v>3811</v>
      </c>
    </row>
    <row r="506" spans="1:58" x14ac:dyDescent="0.25">
      <c r="A506">
        <v>20290109</v>
      </c>
      <c r="B506" t="s">
        <v>1055</v>
      </c>
      <c r="C506" t="s">
        <v>313</v>
      </c>
      <c r="D506" t="s">
        <v>1509</v>
      </c>
      <c r="E506" t="s">
        <v>1510</v>
      </c>
      <c r="F506">
        <v>1070023425</v>
      </c>
      <c r="G506" t="s">
        <v>65</v>
      </c>
      <c r="H506" t="s">
        <v>66</v>
      </c>
      <c r="I506" t="s">
        <v>315</v>
      </c>
      <c r="J506" t="s">
        <v>16</v>
      </c>
      <c r="M506" t="str">
        <f t="shared" si="154"/>
        <v>INSERT INTO estudiante (id, nombre, apellido1, apellido2, correo, documento, estado, semestre, jornada, pilo_paga, created_at, updated_at) VALUES (</v>
      </c>
      <c r="N506">
        <f t="shared" si="155"/>
        <v>20290109</v>
      </c>
      <c r="O506" t="str">
        <f t="shared" si="156"/>
        <v>, '</v>
      </c>
      <c r="P506" t="str">
        <f t="shared" si="157"/>
        <v>Laura Alejandra</v>
      </c>
      <c r="Q506" t="str">
        <f t="shared" si="158"/>
        <v>', '</v>
      </c>
      <c r="R506" t="str">
        <f t="shared" si="159"/>
        <v>Contreras</v>
      </c>
      <c r="S506" t="str">
        <f t="shared" si="160"/>
        <v>', '</v>
      </c>
      <c r="T506" t="str">
        <f t="shared" si="161"/>
        <v>Chamucero</v>
      </c>
      <c r="U506" t="str">
        <f t="shared" si="162"/>
        <v>', '</v>
      </c>
      <c r="V506" t="str">
        <f t="shared" si="163"/>
        <v>lauraa_contreras@javeriana.edu.co</v>
      </c>
      <c r="W506" t="str">
        <f t="shared" si="164"/>
        <v xml:space="preserve">', </v>
      </c>
      <c r="X506">
        <f t="shared" si="165"/>
        <v>1070023425</v>
      </c>
      <c r="Y506" t="str">
        <f t="shared" si="166"/>
        <v>, '</v>
      </c>
      <c r="Z506" t="str">
        <f t="shared" si="167"/>
        <v>Normal</v>
      </c>
      <c r="AA506" t="str">
        <f t="shared" si="168"/>
        <v>', '</v>
      </c>
      <c r="AB506" t="str">
        <f t="shared" si="169"/>
        <v>2do</v>
      </c>
      <c r="AC506" t="str">
        <f t="shared" si="170"/>
        <v>', '</v>
      </c>
      <c r="AD506" t="str">
        <f t="shared" si="171"/>
        <v>Diurno</v>
      </c>
      <c r="AE506" t="str">
        <f t="shared" si="172"/>
        <v>', '</v>
      </c>
      <c r="AF506" t="str">
        <f t="shared" si="173"/>
        <v>N/A</v>
      </c>
      <c r="AG506" t="str">
        <f t="shared" si="174"/>
        <v>', NOW(), NOW())</v>
      </c>
      <c r="AI506" t="str">
        <f t="shared" si="175"/>
        <v>INSERT INTO estudiante (id, nombre, apellido1, apellido2, correo, documento, estado, semestre, jornada, pilo_paga, created_at, updated_at) VALUES (20290109, 'Laura Alejandra', 'Contreras', 'Chamucero', 'lauraa_contreras@javeriana.edu.co', 1070023425, 'Normal', '2do', 'Diurno', 'N/A', NOW(), NOW())</v>
      </c>
      <c r="BF506" t="s">
        <v>3811</v>
      </c>
    </row>
    <row r="507" spans="1:58" x14ac:dyDescent="0.25">
      <c r="A507">
        <v>20290252</v>
      </c>
      <c r="B507" t="s">
        <v>1511</v>
      </c>
      <c r="C507" t="s">
        <v>73</v>
      </c>
      <c r="D507" t="s">
        <v>1512</v>
      </c>
      <c r="E507" t="s">
        <v>1513</v>
      </c>
      <c r="F507">
        <v>1010015544</v>
      </c>
      <c r="G507" t="s">
        <v>65</v>
      </c>
      <c r="H507" t="s">
        <v>66</v>
      </c>
      <c r="I507" t="s">
        <v>315</v>
      </c>
      <c r="J507" t="s">
        <v>16</v>
      </c>
      <c r="M507" t="str">
        <f t="shared" si="154"/>
        <v>INSERT INTO estudiante (id, nombre, apellido1, apellido2, correo, documento, estado, semestre, jornada, pilo_paga, created_at, updated_at) VALUES (</v>
      </c>
      <c r="N507">
        <f t="shared" si="155"/>
        <v>20290252</v>
      </c>
      <c r="O507" t="str">
        <f t="shared" si="156"/>
        <v>, '</v>
      </c>
      <c r="P507" t="str">
        <f t="shared" si="157"/>
        <v>Laura Natalia</v>
      </c>
      <c r="Q507" t="str">
        <f t="shared" si="158"/>
        <v>', '</v>
      </c>
      <c r="R507" t="str">
        <f t="shared" si="159"/>
        <v>Gomez</v>
      </c>
      <c r="S507" t="str">
        <f t="shared" si="160"/>
        <v>', '</v>
      </c>
      <c r="T507" t="str">
        <f t="shared" si="161"/>
        <v>Lema</v>
      </c>
      <c r="U507" t="str">
        <f t="shared" si="162"/>
        <v>', '</v>
      </c>
      <c r="V507" t="str">
        <f t="shared" si="163"/>
        <v>lnatalia-gomez@javeriana.edu.co</v>
      </c>
      <c r="W507" t="str">
        <f t="shared" si="164"/>
        <v xml:space="preserve">', </v>
      </c>
      <c r="X507">
        <f t="shared" si="165"/>
        <v>1010015544</v>
      </c>
      <c r="Y507" t="str">
        <f t="shared" si="166"/>
        <v>, '</v>
      </c>
      <c r="Z507" t="str">
        <f t="shared" si="167"/>
        <v>Normal</v>
      </c>
      <c r="AA507" t="str">
        <f t="shared" si="168"/>
        <v>', '</v>
      </c>
      <c r="AB507" t="str">
        <f t="shared" si="169"/>
        <v>2do</v>
      </c>
      <c r="AC507" t="str">
        <f t="shared" si="170"/>
        <v>', '</v>
      </c>
      <c r="AD507" t="str">
        <f t="shared" si="171"/>
        <v>Diurno</v>
      </c>
      <c r="AE507" t="str">
        <f t="shared" si="172"/>
        <v>', '</v>
      </c>
      <c r="AF507" t="str">
        <f t="shared" si="173"/>
        <v>N/A</v>
      </c>
      <c r="AG507" t="str">
        <f t="shared" si="174"/>
        <v>', NOW(), NOW())</v>
      </c>
      <c r="AI507" t="str">
        <f t="shared" si="175"/>
        <v>INSERT INTO estudiante (id, nombre, apellido1, apellido2, correo, documento, estado, semestre, jornada, pilo_paga, created_at, updated_at) VALUES (20290252, 'Laura Natalia', 'Gomez', 'Lema', 'lnatalia-gomez@javeriana.edu.co', 1010015544, 'Normal', '2do', 'Diurno', 'N/A', NOW(), NOW())</v>
      </c>
      <c r="BF507" t="s">
        <v>3811</v>
      </c>
    </row>
    <row r="508" spans="1:58" x14ac:dyDescent="0.25">
      <c r="A508">
        <v>20290948</v>
      </c>
      <c r="B508" t="s">
        <v>1514</v>
      </c>
      <c r="C508" t="s">
        <v>1113</v>
      </c>
      <c r="D508" t="s">
        <v>1515</v>
      </c>
      <c r="E508" t="s">
        <v>1516</v>
      </c>
      <c r="F508">
        <v>1026304485</v>
      </c>
      <c r="G508" t="s">
        <v>65</v>
      </c>
      <c r="H508" t="s">
        <v>66</v>
      </c>
      <c r="I508" t="s">
        <v>315</v>
      </c>
      <c r="J508" t="s">
        <v>16</v>
      </c>
      <c r="M508" t="str">
        <f t="shared" si="154"/>
        <v>INSERT INTO estudiante (id, nombre, apellido1, apellido2, correo, documento, estado, semestre, jornada, pilo_paga, created_at, updated_at) VALUES (</v>
      </c>
      <c r="N508">
        <f t="shared" si="155"/>
        <v>20290948</v>
      </c>
      <c r="O508" t="str">
        <f t="shared" si="156"/>
        <v>, '</v>
      </c>
      <c r="P508" t="str">
        <f t="shared" si="157"/>
        <v>MarIa Ximena</v>
      </c>
      <c r="Q508" t="str">
        <f t="shared" si="158"/>
        <v>', '</v>
      </c>
      <c r="R508" t="str">
        <f t="shared" si="159"/>
        <v>VelAsquez</v>
      </c>
      <c r="S508" t="str">
        <f t="shared" si="160"/>
        <v>', '</v>
      </c>
      <c r="T508" t="str">
        <f t="shared" si="161"/>
        <v>Tobar</v>
      </c>
      <c r="U508" t="str">
        <f t="shared" si="162"/>
        <v>', '</v>
      </c>
      <c r="V508" t="str">
        <f t="shared" si="163"/>
        <v>velasqueztmx@javeriana.edu.co</v>
      </c>
      <c r="W508" t="str">
        <f t="shared" si="164"/>
        <v xml:space="preserve">', </v>
      </c>
      <c r="X508">
        <f t="shared" si="165"/>
        <v>1026304485</v>
      </c>
      <c r="Y508" t="str">
        <f t="shared" si="166"/>
        <v>, '</v>
      </c>
      <c r="Z508" t="str">
        <f t="shared" si="167"/>
        <v>Normal</v>
      </c>
      <c r="AA508" t="str">
        <f t="shared" si="168"/>
        <v>', '</v>
      </c>
      <c r="AB508" t="str">
        <f t="shared" si="169"/>
        <v>2do</v>
      </c>
      <c r="AC508" t="str">
        <f t="shared" si="170"/>
        <v>', '</v>
      </c>
      <c r="AD508" t="str">
        <f t="shared" si="171"/>
        <v>Diurno</v>
      </c>
      <c r="AE508" t="str">
        <f t="shared" si="172"/>
        <v>', '</v>
      </c>
      <c r="AF508" t="str">
        <f t="shared" si="173"/>
        <v>N/A</v>
      </c>
      <c r="AG508" t="str">
        <f t="shared" si="174"/>
        <v>', NOW(), NOW())</v>
      </c>
      <c r="AI508" t="str">
        <f t="shared" si="175"/>
        <v>INSERT INTO estudiante (id, nombre, apellido1, apellido2, correo, documento, estado, semestre, jornada, pilo_paga, created_at, updated_at) VALUES (20290948, 'MarIa Ximena', 'VelAsquez', 'Tobar', 'velasqueztmx@javeriana.edu.co', 1026304485, 'Normal', '2do', 'Diurno', 'N/A', NOW(), NOW())</v>
      </c>
      <c r="BF508" t="s">
        <v>3811</v>
      </c>
    </row>
    <row r="509" spans="1:58" x14ac:dyDescent="0.25">
      <c r="A509">
        <v>20291020</v>
      </c>
      <c r="B509" t="s">
        <v>1517</v>
      </c>
      <c r="C509" t="s">
        <v>1256</v>
      </c>
      <c r="D509" t="s">
        <v>1518</v>
      </c>
      <c r="E509" t="s">
        <v>1519</v>
      </c>
      <c r="F509">
        <v>1019146225</v>
      </c>
      <c r="G509" t="s">
        <v>65</v>
      </c>
      <c r="H509" t="s">
        <v>66</v>
      </c>
      <c r="I509" t="s">
        <v>315</v>
      </c>
      <c r="J509" t="s">
        <v>16</v>
      </c>
      <c r="M509" t="str">
        <f t="shared" si="154"/>
        <v>INSERT INTO estudiante (id, nombre, apellido1, apellido2, correo, documento, estado, semestre, jornada, pilo_paga, created_at, updated_at) VALUES (</v>
      </c>
      <c r="N509">
        <f t="shared" si="155"/>
        <v>20291020</v>
      </c>
      <c r="O509" t="str">
        <f t="shared" si="156"/>
        <v>, '</v>
      </c>
      <c r="P509" t="str">
        <f t="shared" si="157"/>
        <v>Daniel Alexander</v>
      </c>
      <c r="Q509" t="str">
        <f t="shared" si="158"/>
        <v>', '</v>
      </c>
      <c r="R509" t="str">
        <f t="shared" si="159"/>
        <v>Alvarez</v>
      </c>
      <c r="S509" t="str">
        <f t="shared" si="160"/>
        <v>', '</v>
      </c>
      <c r="T509" t="str">
        <f t="shared" si="161"/>
        <v>Cediel</v>
      </c>
      <c r="U509" t="str">
        <f t="shared" si="162"/>
        <v>', '</v>
      </c>
      <c r="V509" t="str">
        <f t="shared" si="163"/>
        <v>daalvarez@javeriana.edu.co</v>
      </c>
      <c r="W509" t="str">
        <f t="shared" si="164"/>
        <v xml:space="preserve">', </v>
      </c>
      <c r="X509">
        <f t="shared" si="165"/>
        <v>1019146225</v>
      </c>
      <c r="Y509" t="str">
        <f t="shared" si="166"/>
        <v>, '</v>
      </c>
      <c r="Z509" t="str">
        <f t="shared" si="167"/>
        <v>Normal</v>
      </c>
      <c r="AA509" t="str">
        <f t="shared" si="168"/>
        <v>', '</v>
      </c>
      <c r="AB509" t="str">
        <f t="shared" si="169"/>
        <v>2do</v>
      </c>
      <c r="AC509" t="str">
        <f t="shared" si="170"/>
        <v>', '</v>
      </c>
      <c r="AD509" t="str">
        <f t="shared" si="171"/>
        <v>Diurno</v>
      </c>
      <c r="AE509" t="str">
        <f t="shared" si="172"/>
        <v>', '</v>
      </c>
      <c r="AF509" t="str">
        <f t="shared" si="173"/>
        <v>N/A</v>
      </c>
      <c r="AG509" t="str">
        <f t="shared" si="174"/>
        <v>', NOW(), NOW())</v>
      </c>
      <c r="AI509" t="str">
        <f t="shared" si="175"/>
        <v>INSERT INTO estudiante (id, nombre, apellido1, apellido2, correo, documento, estado, semestre, jornada, pilo_paga, created_at, updated_at) VALUES (20291020, 'Daniel Alexander', 'Alvarez', 'Cediel', 'daalvarez@javeriana.edu.co', 1019146225, 'Normal', '2do', 'Diurno', 'N/A', NOW(), NOW())</v>
      </c>
      <c r="BF509" t="s">
        <v>3811</v>
      </c>
    </row>
    <row r="510" spans="1:58" x14ac:dyDescent="0.25">
      <c r="A510">
        <v>20291933</v>
      </c>
      <c r="B510" t="s">
        <v>1520</v>
      </c>
      <c r="C510" t="s">
        <v>77</v>
      </c>
      <c r="D510" t="s">
        <v>1521</v>
      </c>
      <c r="E510" t="s">
        <v>1522</v>
      </c>
      <c r="F510">
        <v>1020837423</v>
      </c>
      <c r="G510" t="s">
        <v>65</v>
      </c>
      <c r="H510" t="s">
        <v>66</v>
      </c>
      <c r="I510" t="s">
        <v>315</v>
      </c>
      <c r="J510" t="s">
        <v>16</v>
      </c>
      <c r="M510" t="str">
        <f t="shared" si="154"/>
        <v>INSERT INTO estudiante (id, nombre, apellido1, apellido2, correo, documento, estado, semestre, jornada, pilo_paga, created_at, updated_at) VALUES (</v>
      </c>
      <c r="N510">
        <f t="shared" si="155"/>
        <v>20291933</v>
      </c>
      <c r="O510" t="str">
        <f t="shared" si="156"/>
        <v>, '</v>
      </c>
      <c r="P510" t="str">
        <f t="shared" si="157"/>
        <v>Maria Juliana</v>
      </c>
      <c r="Q510" t="str">
        <f t="shared" si="158"/>
        <v>', '</v>
      </c>
      <c r="R510" t="str">
        <f t="shared" si="159"/>
        <v>Rojas</v>
      </c>
      <c r="S510" t="str">
        <f t="shared" si="160"/>
        <v>', '</v>
      </c>
      <c r="T510" t="str">
        <f t="shared" si="161"/>
        <v>Cuenca</v>
      </c>
      <c r="U510" t="str">
        <f t="shared" si="162"/>
        <v>', '</v>
      </c>
      <c r="V510" t="str">
        <f t="shared" si="163"/>
        <v>rojas.mj@javeriana.edu.co</v>
      </c>
      <c r="W510" t="str">
        <f t="shared" si="164"/>
        <v xml:space="preserve">', </v>
      </c>
      <c r="X510">
        <f t="shared" si="165"/>
        <v>1020837423</v>
      </c>
      <c r="Y510" t="str">
        <f t="shared" si="166"/>
        <v>, '</v>
      </c>
      <c r="Z510" t="str">
        <f t="shared" si="167"/>
        <v>Normal</v>
      </c>
      <c r="AA510" t="str">
        <f t="shared" si="168"/>
        <v>', '</v>
      </c>
      <c r="AB510" t="str">
        <f t="shared" si="169"/>
        <v>2do</v>
      </c>
      <c r="AC510" t="str">
        <f t="shared" si="170"/>
        <v>', '</v>
      </c>
      <c r="AD510" t="str">
        <f t="shared" si="171"/>
        <v>Diurno</v>
      </c>
      <c r="AE510" t="str">
        <f t="shared" si="172"/>
        <v>', '</v>
      </c>
      <c r="AF510" t="str">
        <f t="shared" si="173"/>
        <v>N/A</v>
      </c>
      <c r="AG510" t="str">
        <f t="shared" si="174"/>
        <v>', NOW(), NOW())</v>
      </c>
      <c r="AI510" t="str">
        <f t="shared" si="175"/>
        <v>INSERT INTO estudiante (id, nombre, apellido1, apellido2, correo, documento, estado, semestre, jornada, pilo_paga, created_at, updated_at) VALUES (20291933, 'Maria Juliana', 'Rojas', 'Cuenca', 'rojas.mj@javeriana.edu.co', 1020837423, 'Normal', '2do', 'Diurno', 'N/A', NOW(), NOW())</v>
      </c>
      <c r="BF510" t="s">
        <v>3811</v>
      </c>
    </row>
    <row r="511" spans="1:58" x14ac:dyDescent="0.25">
      <c r="A511">
        <v>20292815</v>
      </c>
      <c r="B511" t="s">
        <v>1523</v>
      </c>
      <c r="C511" t="s">
        <v>1524</v>
      </c>
      <c r="D511" t="s">
        <v>59</v>
      </c>
      <c r="E511" t="s">
        <v>1525</v>
      </c>
      <c r="F511">
        <v>1022445181</v>
      </c>
      <c r="G511" t="s">
        <v>65</v>
      </c>
      <c r="H511" t="s">
        <v>66</v>
      </c>
      <c r="I511" t="s">
        <v>315</v>
      </c>
      <c r="J511" t="s">
        <v>16</v>
      </c>
      <c r="M511" t="str">
        <f t="shared" si="154"/>
        <v>INSERT INTO estudiante (id, nombre, apellido1, apellido2, correo, documento, estado, semestre, jornada, pilo_paga, created_at, updated_at) VALUES (</v>
      </c>
      <c r="N511">
        <f t="shared" si="155"/>
        <v>20292815</v>
      </c>
      <c r="O511" t="str">
        <f t="shared" si="156"/>
        <v>, '</v>
      </c>
      <c r="P511" t="str">
        <f t="shared" si="157"/>
        <v>Sarahi Catalina</v>
      </c>
      <c r="Q511" t="str">
        <f t="shared" si="158"/>
        <v>', '</v>
      </c>
      <c r="R511" t="str">
        <f t="shared" si="159"/>
        <v>Ferrucho</v>
      </c>
      <c r="S511" t="str">
        <f t="shared" si="160"/>
        <v>', '</v>
      </c>
      <c r="T511" t="str">
        <f t="shared" si="161"/>
        <v>Nieto</v>
      </c>
      <c r="U511" t="str">
        <f t="shared" si="162"/>
        <v>', '</v>
      </c>
      <c r="V511" t="str">
        <f t="shared" si="163"/>
        <v>ferrucho-sarahi@javeriana.edu.co</v>
      </c>
      <c r="W511" t="str">
        <f t="shared" si="164"/>
        <v xml:space="preserve">', </v>
      </c>
      <c r="X511">
        <f t="shared" si="165"/>
        <v>1022445181</v>
      </c>
      <c r="Y511" t="str">
        <f t="shared" si="166"/>
        <v>, '</v>
      </c>
      <c r="Z511" t="str">
        <f t="shared" si="167"/>
        <v>Normal</v>
      </c>
      <c r="AA511" t="str">
        <f t="shared" si="168"/>
        <v>', '</v>
      </c>
      <c r="AB511" t="str">
        <f t="shared" si="169"/>
        <v>2do</v>
      </c>
      <c r="AC511" t="str">
        <f t="shared" si="170"/>
        <v>', '</v>
      </c>
      <c r="AD511" t="str">
        <f t="shared" si="171"/>
        <v>Diurno</v>
      </c>
      <c r="AE511" t="str">
        <f t="shared" si="172"/>
        <v>', '</v>
      </c>
      <c r="AF511" t="str">
        <f t="shared" si="173"/>
        <v>N/A</v>
      </c>
      <c r="AG511" t="str">
        <f t="shared" si="174"/>
        <v>', NOW(), NOW())</v>
      </c>
      <c r="AI511" t="str">
        <f t="shared" si="175"/>
        <v>INSERT INTO estudiante (id, nombre, apellido1, apellido2, correo, documento, estado, semestre, jornada, pilo_paga, created_at, updated_at) VALUES (20292815, 'Sarahi Catalina', 'Ferrucho', 'Nieto', 'ferrucho-sarahi@javeriana.edu.co', 1022445181, 'Normal', '2do', 'Diurno', 'N/A', NOW(), NOW())</v>
      </c>
      <c r="BF511" t="s">
        <v>3811</v>
      </c>
    </row>
    <row r="512" spans="1:58" x14ac:dyDescent="0.25">
      <c r="A512">
        <v>20295719</v>
      </c>
      <c r="B512" t="s">
        <v>1526</v>
      </c>
      <c r="C512" t="s">
        <v>104</v>
      </c>
      <c r="D512" t="s">
        <v>782</v>
      </c>
      <c r="E512" t="s">
        <v>1527</v>
      </c>
      <c r="F512">
        <v>1006856541</v>
      </c>
      <c r="G512" t="s">
        <v>65</v>
      </c>
      <c r="H512" t="s">
        <v>14</v>
      </c>
      <c r="I512" t="s">
        <v>21</v>
      </c>
      <c r="J512" t="s">
        <v>1138</v>
      </c>
      <c r="M512" t="str">
        <f t="shared" si="154"/>
        <v>INSERT INTO estudiante (id, nombre, apellido1, apellido2, correo, documento, estado, semestre, jornada, pilo_paga, created_at, updated_at) VALUES (</v>
      </c>
      <c r="N512">
        <f t="shared" si="155"/>
        <v>20295719</v>
      </c>
      <c r="O512" t="str">
        <f t="shared" si="156"/>
        <v>, '</v>
      </c>
      <c r="P512" t="str">
        <f t="shared" si="157"/>
        <v>Ruben Hernando</v>
      </c>
      <c r="Q512" t="str">
        <f t="shared" si="158"/>
        <v>', '</v>
      </c>
      <c r="R512" t="str">
        <f t="shared" si="159"/>
        <v>Prieto</v>
      </c>
      <c r="S512" t="str">
        <f t="shared" si="160"/>
        <v>', '</v>
      </c>
      <c r="T512" t="str">
        <f t="shared" si="161"/>
        <v>Solano</v>
      </c>
      <c r="U512" t="str">
        <f t="shared" si="162"/>
        <v>', '</v>
      </c>
      <c r="V512" t="str">
        <f t="shared" si="163"/>
        <v>prieto-ruben@javeriana.edu.co</v>
      </c>
      <c r="W512" t="str">
        <f t="shared" si="164"/>
        <v xml:space="preserve">', </v>
      </c>
      <c r="X512">
        <f t="shared" si="165"/>
        <v>1006856541</v>
      </c>
      <c r="Y512" t="str">
        <f t="shared" si="166"/>
        <v>, '</v>
      </c>
      <c r="Z512" t="str">
        <f t="shared" si="167"/>
        <v>Normal</v>
      </c>
      <c r="AA512" t="str">
        <f t="shared" si="168"/>
        <v>', '</v>
      </c>
      <c r="AB512" t="str">
        <f t="shared" si="169"/>
        <v>3ro</v>
      </c>
      <c r="AC512" t="str">
        <f t="shared" si="170"/>
        <v>', '</v>
      </c>
      <c r="AD512" t="str">
        <f t="shared" si="171"/>
        <v>Diurna</v>
      </c>
      <c r="AE512" t="str">
        <f t="shared" si="172"/>
        <v>', '</v>
      </c>
      <c r="AF512" t="str">
        <f t="shared" si="173"/>
        <v>VersiOn 3</v>
      </c>
      <c r="AG512" t="str">
        <f t="shared" si="174"/>
        <v>', NOW(), NOW())</v>
      </c>
      <c r="AI512" t="str">
        <f t="shared" si="175"/>
        <v>INSERT INTO estudiante (id, nombre, apellido1, apellido2, correo, documento, estado, semestre, jornada, pilo_paga, created_at, updated_at) VALUES (20295719, 'Ruben Hernando', 'Prieto', 'Solano', 'prieto-ruben@javeriana.edu.co', 1006856541, 'Normal', '3ro', 'Diurna', 'VersiOn 3', NOW(), NOW())</v>
      </c>
      <c r="BF512" t="s">
        <v>3811</v>
      </c>
    </row>
    <row r="513" spans="1:58" x14ac:dyDescent="0.25">
      <c r="A513">
        <v>20289544</v>
      </c>
      <c r="B513" t="s">
        <v>1528</v>
      </c>
      <c r="C513" t="s">
        <v>344</v>
      </c>
      <c r="D513" t="s">
        <v>1529</v>
      </c>
      <c r="E513" t="s">
        <v>1530</v>
      </c>
      <c r="F513">
        <v>1045758249</v>
      </c>
      <c r="G513" t="s">
        <v>65</v>
      </c>
      <c r="H513" t="s">
        <v>14</v>
      </c>
      <c r="I513" t="s">
        <v>21</v>
      </c>
      <c r="J513" t="s">
        <v>1138</v>
      </c>
      <c r="M513" t="str">
        <f t="shared" si="154"/>
        <v>INSERT INTO estudiante (id, nombre, apellido1, apellido2, correo, documento, estado, semestre, jornada, pilo_paga, created_at, updated_at) VALUES (</v>
      </c>
      <c r="N513">
        <f t="shared" si="155"/>
        <v>20289544</v>
      </c>
      <c r="O513" t="str">
        <f t="shared" si="156"/>
        <v>, '</v>
      </c>
      <c r="P513" t="str">
        <f t="shared" si="157"/>
        <v xml:space="preserve">Juan Camilo </v>
      </c>
      <c r="Q513" t="str">
        <f t="shared" si="158"/>
        <v>', '</v>
      </c>
      <c r="R513" t="str">
        <f t="shared" si="159"/>
        <v>Rivera</v>
      </c>
      <c r="S513" t="str">
        <f t="shared" si="160"/>
        <v>', '</v>
      </c>
      <c r="T513" t="str">
        <f t="shared" si="161"/>
        <v>Galan</v>
      </c>
      <c r="U513" t="str">
        <f t="shared" si="162"/>
        <v>', '</v>
      </c>
      <c r="V513" t="str">
        <f t="shared" si="163"/>
        <v>riverajuan@javeriana.edu.co</v>
      </c>
      <c r="W513" t="str">
        <f t="shared" si="164"/>
        <v xml:space="preserve">', </v>
      </c>
      <c r="X513">
        <f t="shared" si="165"/>
        <v>1045758249</v>
      </c>
      <c r="Y513" t="str">
        <f t="shared" si="166"/>
        <v>, '</v>
      </c>
      <c r="Z513" t="str">
        <f t="shared" si="167"/>
        <v>Normal</v>
      </c>
      <c r="AA513" t="str">
        <f t="shared" si="168"/>
        <v>', '</v>
      </c>
      <c r="AB513" t="str">
        <f t="shared" si="169"/>
        <v>3ro</v>
      </c>
      <c r="AC513" t="str">
        <f t="shared" si="170"/>
        <v>', '</v>
      </c>
      <c r="AD513" t="str">
        <f t="shared" si="171"/>
        <v>Diurna</v>
      </c>
      <c r="AE513" t="str">
        <f t="shared" si="172"/>
        <v>', '</v>
      </c>
      <c r="AF513" t="str">
        <f t="shared" si="173"/>
        <v>VersiOn 3</v>
      </c>
      <c r="AG513" t="str">
        <f t="shared" si="174"/>
        <v>', NOW(), NOW())</v>
      </c>
      <c r="AI513" t="str">
        <f t="shared" si="175"/>
        <v>INSERT INTO estudiante (id, nombre, apellido1, apellido2, correo, documento, estado, semestre, jornada, pilo_paga, created_at, updated_at) VALUES (20289544, 'Juan Camilo ', 'Rivera', 'Galan', 'riverajuan@javeriana.edu.co', 1045758249, 'Normal', '3ro', 'Diurna', 'VersiOn 3', NOW(), NOW())</v>
      </c>
      <c r="BF513" t="s">
        <v>3811</v>
      </c>
    </row>
    <row r="514" spans="1:58" x14ac:dyDescent="0.25">
      <c r="A514">
        <v>20114503</v>
      </c>
      <c r="B514" t="s">
        <v>1531</v>
      </c>
      <c r="C514" t="s">
        <v>662</v>
      </c>
      <c r="D514" t="s">
        <v>1532</v>
      </c>
      <c r="E514" t="s">
        <v>1533</v>
      </c>
      <c r="F514">
        <v>1233688248</v>
      </c>
      <c r="G514" t="s">
        <v>65</v>
      </c>
      <c r="H514" t="s">
        <v>173</v>
      </c>
      <c r="I514" t="s">
        <v>21</v>
      </c>
      <c r="J514" t="s">
        <v>16</v>
      </c>
      <c r="M514" t="str">
        <f t="shared" si="154"/>
        <v>INSERT INTO estudiante (id, nombre, apellido1, apellido2, correo, documento, estado, semestre, jornada, pilo_paga, created_at, updated_at) VALUES (</v>
      </c>
      <c r="N514">
        <f t="shared" si="155"/>
        <v>20114503</v>
      </c>
      <c r="O514" t="str">
        <f t="shared" si="156"/>
        <v>, '</v>
      </c>
      <c r="P514" t="str">
        <f t="shared" si="157"/>
        <v>Paula Andrea</v>
      </c>
      <c r="Q514" t="str">
        <f t="shared" si="158"/>
        <v>', '</v>
      </c>
      <c r="R514" t="str">
        <f t="shared" si="159"/>
        <v>Segura</v>
      </c>
      <c r="S514" t="str">
        <f t="shared" si="160"/>
        <v>', '</v>
      </c>
      <c r="T514" t="str">
        <f t="shared" si="161"/>
        <v>Pimiento</v>
      </c>
      <c r="U514" t="str">
        <f t="shared" si="162"/>
        <v>', '</v>
      </c>
      <c r="V514" t="str">
        <f t="shared" si="163"/>
        <v>p.segura@javeriana.edu.co</v>
      </c>
      <c r="W514" t="str">
        <f t="shared" si="164"/>
        <v xml:space="preserve">', </v>
      </c>
      <c r="X514">
        <f t="shared" si="165"/>
        <v>1233688248</v>
      </c>
      <c r="Y514" t="str">
        <f t="shared" si="166"/>
        <v>, '</v>
      </c>
      <c r="Z514" t="str">
        <f t="shared" si="167"/>
        <v>Normal</v>
      </c>
      <c r="AA514" t="str">
        <f t="shared" si="168"/>
        <v>', '</v>
      </c>
      <c r="AB514" t="str">
        <f t="shared" si="169"/>
        <v>Resto de Estudiantes</v>
      </c>
      <c r="AC514" t="str">
        <f t="shared" si="170"/>
        <v>', '</v>
      </c>
      <c r="AD514" t="str">
        <f t="shared" si="171"/>
        <v>Diurna</v>
      </c>
      <c r="AE514" t="str">
        <f t="shared" si="172"/>
        <v>', '</v>
      </c>
      <c r="AF514" t="str">
        <f t="shared" si="173"/>
        <v>N/A</v>
      </c>
      <c r="AG514" t="str">
        <f t="shared" si="174"/>
        <v>', NOW(), NOW())</v>
      </c>
      <c r="AI514" t="str">
        <f t="shared" si="175"/>
        <v>INSERT INTO estudiante (id, nombre, apellido1, apellido2, correo, documento, estado, semestre, jornada, pilo_paga, created_at, updated_at) VALUES (20114503, 'Paula Andrea', 'Segura', 'Pimiento', 'p.segura@javeriana.edu.co', 1233688248, 'Normal', 'Resto de Estudiantes', 'Diurna', 'N/A', NOW(), NOW())</v>
      </c>
      <c r="BF514" t="s">
        <v>3811</v>
      </c>
    </row>
    <row r="515" spans="1:58" x14ac:dyDescent="0.25">
      <c r="A515">
        <v>10158616</v>
      </c>
      <c r="B515" t="s">
        <v>1534</v>
      </c>
      <c r="C515" t="s">
        <v>1535</v>
      </c>
      <c r="D515" t="s">
        <v>321</v>
      </c>
      <c r="E515" t="s">
        <v>1536</v>
      </c>
      <c r="F515">
        <v>1026570577</v>
      </c>
      <c r="G515" t="s">
        <v>65</v>
      </c>
      <c r="H515" t="s">
        <v>173</v>
      </c>
      <c r="I515" t="s">
        <v>21</v>
      </c>
      <c r="J515" t="s">
        <v>16</v>
      </c>
      <c r="M515" t="str">
        <f t="shared" ref="M515:M578" si="176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515">
        <f t="shared" ref="N515:N578" si="177">A515</f>
        <v>10158616</v>
      </c>
      <c r="O515" t="str">
        <f t="shared" ref="O515:O578" si="178">CONCATENATE(", '")</f>
        <v>, '</v>
      </c>
      <c r="P515" t="str">
        <f t="shared" ref="P515:P578" si="179">B515</f>
        <v>Diego Francisco</v>
      </c>
      <c r="Q515" t="str">
        <f t="shared" ref="Q515:Q578" si="180">CONCATENATE("', '")</f>
        <v>', '</v>
      </c>
      <c r="R515" t="str">
        <f t="shared" ref="R515:R578" si="181">C515</f>
        <v>Burbano</v>
      </c>
      <c r="S515" t="str">
        <f t="shared" ref="S515:S578" si="182">CONCATENATE("', '")</f>
        <v>', '</v>
      </c>
      <c r="T515" t="str">
        <f t="shared" ref="T515:T578" si="183">D515</f>
        <v>Sarmiento</v>
      </c>
      <c r="U515" t="str">
        <f t="shared" ref="U515:U578" si="184">CONCATENATE("', '")</f>
        <v>', '</v>
      </c>
      <c r="V515" t="str">
        <f t="shared" ref="V515:V578" si="185">E515</f>
        <v>burbano.d@javeriana.edu.co</v>
      </c>
      <c r="W515" t="str">
        <f t="shared" ref="W515:W578" si="186">CONCATENATE("', ")</f>
        <v xml:space="preserve">', </v>
      </c>
      <c r="X515">
        <f t="shared" ref="X515:X578" si="187">F515</f>
        <v>1026570577</v>
      </c>
      <c r="Y515" t="str">
        <f t="shared" ref="Y515:Y578" si="188">CONCATENATE(", '")</f>
        <v>, '</v>
      </c>
      <c r="Z515" t="str">
        <f t="shared" ref="Z515:Z578" si="189">G515</f>
        <v>Normal</v>
      </c>
      <c r="AA515" t="str">
        <f t="shared" ref="AA515:AA578" si="190">CONCATENATE("', '")</f>
        <v>', '</v>
      </c>
      <c r="AB515" t="str">
        <f t="shared" ref="AB515:AB578" si="191">H515</f>
        <v>Resto de Estudiantes</v>
      </c>
      <c r="AC515" t="str">
        <f t="shared" ref="AC515:AC578" si="192">CONCATENATE("', '")</f>
        <v>', '</v>
      </c>
      <c r="AD515" t="str">
        <f t="shared" ref="AD515:AD578" si="193">I515</f>
        <v>Diurna</v>
      </c>
      <c r="AE515" t="str">
        <f t="shared" ref="AE515:AE578" si="194">CONCATENATE("', '")</f>
        <v>', '</v>
      </c>
      <c r="AF515" t="str">
        <f t="shared" ref="AF515:AF578" si="195">J515</f>
        <v>N/A</v>
      </c>
      <c r="AG515" t="str">
        <f t="shared" ref="AG515:AG578" si="196">CONCATENATE("', NOW(), NOW())")</f>
        <v>', NOW(), NOW())</v>
      </c>
      <c r="AI515" t="str">
        <f t="shared" ref="AI515:AI578" si="197">CONCATENATE(M515,N515,O515,P515,Q515,R515,S515,T515,U515,V515,W515,X515,Y515,Z515,AA515,AB515,AC515,AD515,AE515,AF515,AG515)</f>
        <v>INSERT INTO estudiante (id, nombre, apellido1, apellido2, correo, documento, estado, semestre, jornada, pilo_paga, created_at, updated_at) VALUES (10158616, 'Diego Francisco', 'Burbano', 'Sarmiento', 'burbano.d@javeriana.edu.co', 1026570577, 'Normal', 'Resto de Estudiantes', 'Diurna', 'N/A', NOW(), NOW())</v>
      </c>
      <c r="BF515" t="s">
        <v>3811</v>
      </c>
    </row>
    <row r="516" spans="1:58" x14ac:dyDescent="0.25">
      <c r="A516">
        <v>20063232</v>
      </c>
      <c r="B516" t="s">
        <v>1537</v>
      </c>
      <c r="C516" t="s">
        <v>1538</v>
      </c>
      <c r="D516" t="s">
        <v>308</v>
      </c>
      <c r="E516" t="s">
        <v>1539</v>
      </c>
      <c r="F516">
        <v>1013624682</v>
      </c>
      <c r="G516" t="s">
        <v>65</v>
      </c>
      <c r="H516" t="s">
        <v>173</v>
      </c>
      <c r="I516" t="s">
        <v>15</v>
      </c>
      <c r="J516" t="s">
        <v>16</v>
      </c>
      <c r="M516" t="str">
        <f t="shared" si="176"/>
        <v>INSERT INTO estudiante (id, nombre, apellido1, apellido2, correo, documento, estado, semestre, jornada, pilo_paga, created_at, updated_at) VALUES (</v>
      </c>
      <c r="N516">
        <f t="shared" si="177"/>
        <v>20063232</v>
      </c>
      <c r="O516" t="str">
        <f t="shared" si="178"/>
        <v>, '</v>
      </c>
      <c r="P516" t="str">
        <f t="shared" si="179"/>
        <v>Giovanny Alejandro</v>
      </c>
      <c r="Q516" t="str">
        <f t="shared" si="180"/>
        <v>', '</v>
      </c>
      <c r="R516" t="str">
        <f t="shared" si="181"/>
        <v>CalderOn</v>
      </c>
      <c r="S516" t="str">
        <f t="shared" si="182"/>
        <v>', '</v>
      </c>
      <c r="T516" t="str">
        <f t="shared" si="183"/>
        <v>MuNoz</v>
      </c>
      <c r="U516" t="str">
        <f t="shared" si="184"/>
        <v>', '</v>
      </c>
      <c r="V516" t="str">
        <f t="shared" si="185"/>
        <v>giovanny.calderon@javeriana.edu.co</v>
      </c>
      <c r="W516" t="str">
        <f t="shared" si="186"/>
        <v xml:space="preserve">', </v>
      </c>
      <c r="X516">
        <f t="shared" si="187"/>
        <v>1013624682</v>
      </c>
      <c r="Y516" t="str">
        <f t="shared" si="188"/>
        <v>, '</v>
      </c>
      <c r="Z516" t="str">
        <f t="shared" si="189"/>
        <v>Normal</v>
      </c>
      <c r="AA516" t="str">
        <f t="shared" si="190"/>
        <v>', '</v>
      </c>
      <c r="AB516" t="str">
        <f t="shared" si="191"/>
        <v>Resto de Estudiantes</v>
      </c>
      <c r="AC516" t="str">
        <f t="shared" si="192"/>
        <v>', '</v>
      </c>
      <c r="AD516" t="str">
        <f t="shared" si="193"/>
        <v>Nocturna</v>
      </c>
      <c r="AE516" t="str">
        <f t="shared" si="194"/>
        <v>', '</v>
      </c>
      <c r="AF516" t="str">
        <f t="shared" si="195"/>
        <v>N/A</v>
      </c>
      <c r="AG516" t="str">
        <f t="shared" si="196"/>
        <v>', NOW(), NOW())</v>
      </c>
      <c r="AI516" t="str">
        <f t="shared" si="197"/>
        <v>INSERT INTO estudiante (id, nombre, apellido1, apellido2, correo, documento, estado, semestre, jornada, pilo_paga, created_at, updated_at) VALUES (20063232, 'Giovanny Alejandro', 'CalderOn', 'MuNoz', 'giovanny.calderon@javeriana.edu.co', 1013624682, 'Normal', 'Resto de Estudiantes', 'Nocturna', 'N/A', NOW(), NOW())</v>
      </c>
      <c r="BF516" t="s">
        <v>3811</v>
      </c>
    </row>
    <row r="517" spans="1:58" x14ac:dyDescent="0.25">
      <c r="A517">
        <v>20273520</v>
      </c>
      <c r="B517" t="s">
        <v>549</v>
      </c>
      <c r="C517" t="s">
        <v>813</v>
      </c>
      <c r="D517" t="s">
        <v>662</v>
      </c>
      <c r="E517" t="s">
        <v>1540</v>
      </c>
      <c r="F517">
        <v>1032491887</v>
      </c>
      <c r="G517" t="s">
        <v>65</v>
      </c>
      <c r="H517" t="s">
        <v>173</v>
      </c>
      <c r="I517" t="s">
        <v>21</v>
      </c>
      <c r="J517" t="s">
        <v>16</v>
      </c>
      <c r="M517" t="str">
        <f t="shared" si="176"/>
        <v>INSERT INTO estudiante (id, nombre, apellido1, apellido2, correo, documento, estado, semestre, jornada, pilo_paga, created_at, updated_at) VALUES (</v>
      </c>
      <c r="N517">
        <f t="shared" si="177"/>
        <v>20273520</v>
      </c>
      <c r="O517" t="str">
        <f t="shared" si="178"/>
        <v>, '</v>
      </c>
      <c r="P517" t="str">
        <f t="shared" si="179"/>
        <v xml:space="preserve">NicolAs </v>
      </c>
      <c r="Q517" t="str">
        <f t="shared" si="180"/>
        <v>', '</v>
      </c>
      <c r="R517" t="str">
        <f t="shared" si="181"/>
        <v>Escobar</v>
      </c>
      <c r="S517" t="str">
        <f t="shared" si="182"/>
        <v>', '</v>
      </c>
      <c r="T517" t="str">
        <f t="shared" si="183"/>
        <v>Segura</v>
      </c>
      <c r="U517" t="str">
        <f t="shared" si="184"/>
        <v>', '</v>
      </c>
      <c r="V517" t="str">
        <f t="shared" si="185"/>
        <v>escobarnicolas@javeriana.edu.co</v>
      </c>
      <c r="W517" t="str">
        <f t="shared" si="186"/>
        <v xml:space="preserve">', </v>
      </c>
      <c r="X517">
        <f t="shared" si="187"/>
        <v>1032491887</v>
      </c>
      <c r="Y517" t="str">
        <f t="shared" si="188"/>
        <v>, '</v>
      </c>
      <c r="Z517" t="str">
        <f t="shared" si="189"/>
        <v>Normal</v>
      </c>
      <c r="AA517" t="str">
        <f t="shared" si="190"/>
        <v>', '</v>
      </c>
      <c r="AB517" t="str">
        <f t="shared" si="191"/>
        <v>Resto de Estudiantes</v>
      </c>
      <c r="AC517" t="str">
        <f t="shared" si="192"/>
        <v>', '</v>
      </c>
      <c r="AD517" t="str">
        <f t="shared" si="193"/>
        <v>Diurna</v>
      </c>
      <c r="AE517" t="str">
        <f t="shared" si="194"/>
        <v>', '</v>
      </c>
      <c r="AF517" t="str">
        <f t="shared" si="195"/>
        <v>N/A</v>
      </c>
      <c r="AG517" t="str">
        <f t="shared" si="196"/>
        <v>', NOW(), NOW())</v>
      </c>
      <c r="AI517" t="str">
        <f t="shared" si="197"/>
        <v>INSERT INTO estudiante (id, nombre, apellido1, apellido2, correo, documento, estado, semestre, jornada, pilo_paga, created_at, updated_at) VALUES (20273520, 'NicolAs ', 'Escobar', 'Segura', 'escobarnicolas@javeriana.edu.co', 1032491887, 'Normal', 'Resto de Estudiantes', 'Diurna', 'N/A', NOW(), NOW())</v>
      </c>
      <c r="BF517" t="s">
        <v>3811</v>
      </c>
    </row>
    <row r="518" spans="1:58" x14ac:dyDescent="0.25">
      <c r="A518">
        <v>20117034</v>
      </c>
      <c r="B518" t="s">
        <v>1541</v>
      </c>
      <c r="C518" t="s">
        <v>1542</v>
      </c>
      <c r="D518" t="s">
        <v>1543</v>
      </c>
      <c r="E518" t="s">
        <v>1544</v>
      </c>
      <c r="F518">
        <v>1019113808</v>
      </c>
      <c r="G518" t="s">
        <v>65</v>
      </c>
      <c r="H518" t="s">
        <v>173</v>
      </c>
      <c r="I518" t="s">
        <v>21</v>
      </c>
      <c r="J518" t="s">
        <v>16</v>
      </c>
      <c r="M518" t="str">
        <f t="shared" si="176"/>
        <v>INSERT INTO estudiante (id, nombre, apellido1, apellido2, correo, documento, estado, semestre, jornada, pilo_paga, created_at, updated_at) VALUES (</v>
      </c>
      <c r="N518">
        <f t="shared" si="177"/>
        <v>20117034</v>
      </c>
      <c r="O518" t="str">
        <f t="shared" si="178"/>
        <v>, '</v>
      </c>
      <c r="P518" t="str">
        <f t="shared" si="179"/>
        <v>Paola Andrea</v>
      </c>
      <c r="Q518" t="str">
        <f t="shared" si="180"/>
        <v>', '</v>
      </c>
      <c r="R518" t="str">
        <f t="shared" si="181"/>
        <v>Huepa</v>
      </c>
      <c r="S518" t="str">
        <f t="shared" si="182"/>
        <v>', '</v>
      </c>
      <c r="T518" t="str">
        <f t="shared" si="183"/>
        <v>Bolivar</v>
      </c>
      <c r="U518" t="str">
        <f t="shared" si="184"/>
        <v>', '</v>
      </c>
      <c r="V518" t="str">
        <f t="shared" si="185"/>
        <v>phuepa@javeriana.edu.co</v>
      </c>
      <c r="W518" t="str">
        <f t="shared" si="186"/>
        <v xml:space="preserve">', </v>
      </c>
      <c r="X518">
        <f t="shared" si="187"/>
        <v>1019113808</v>
      </c>
      <c r="Y518" t="str">
        <f t="shared" si="188"/>
        <v>, '</v>
      </c>
      <c r="Z518" t="str">
        <f t="shared" si="189"/>
        <v>Normal</v>
      </c>
      <c r="AA518" t="str">
        <f t="shared" si="190"/>
        <v>', '</v>
      </c>
      <c r="AB518" t="str">
        <f t="shared" si="191"/>
        <v>Resto de Estudiantes</v>
      </c>
      <c r="AC518" t="str">
        <f t="shared" si="192"/>
        <v>', '</v>
      </c>
      <c r="AD518" t="str">
        <f t="shared" si="193"/>
        <v>Diurna</v>
      </c>
      <c r="AE518" t="str">
        <f t="shared" si="194"/>
        <v>', '</v>
      </c>
      <c r="AF518" t="str">
        <f t="shared" si="195"/>
        <v>N/A</v>
      </c>
      <c r="AG518" t="str">
        <f t="shared" si="196"/>
        <v>', NOW(), NOW())</v>
      </c>
      <c r="AI518" t="str">
        <f t="shared" si="197"/>
        <v>INSERT INTO estudiante (id, nombre, apellido1, apellido2, correo, documento, estado, semestre, jornada, pilo_paga, created_at, updated_at) VALUES (20117034, 'Paola Andrea', 'Huepa', 'Bolivar', 'phuepa@javeriana.edu.co', 1019113808, 'Normal', 'Resto de Estudiantes', 'Diurna', 'N/A', NOW(), NOW())</v>
      </c>
      <c r="BF518" t="s">
        <v>3811</v>
      </c>
    </row>
    <row r="519" spans="1:58" x14ac:dyDescent="0.25">
      <c r="A519">
        <v>20152933</v>
      </c>
      <c r="B519" t="s">
        <v>1545</v>
      </c>
      <c r="C519" t="s">
        <v>1217</v>
      </c>
      <c r="D519" t="s">
        <v>827</v>
      </c>
      <c r="E519" t="s">
        <v>1546</v>
      </c>
      <c r="F519">
        <v>1053831462</v>
      </c>
      <c r="G519" t="s">
        <v>65</v>
      </c>
      <c r="H519" t="s">
        <v>173</v>
      </c>
      <c r="I519" t="s">
        <v>21</v>
      </c>
      <c r="J519" t="s">
        <v>16</v>
      </c>
      <c r="M519" t="str">
        <f t="shared" si="176"/>
        <v>INSERT INTO estudiante (id, nombre, apellido1, apellido2, correo, documento, estado, semestre, jornada, pilo_paga, created_at, updated_at) VALUES (</v>
      </c>
      <c r="N519">
        <f t="shared" si="177"/>
        <v>20152933</v>
      </c>
      <c r="O519" t="str">
        <f t="shared" si="178"/>
        <v>, '</v>
      </c>
      <c r="P519" t="str">
        <f t="shared" si="179"/>
        <v xml:space="preserve">Irene </v>
      </c>
      <c r="Q519" t="str">
        <f t="shared" si="180"/>
        <v>', '</v>
      </c>
      <c r="R519" t="str">
        <f t="shared" si="181"/>
        <v>Jaramillo</v>
      </c>
      <c r="S519" t="str">
        <f t="shared" si="182"/>
        <v>', '</v>
      </c>
      <c r="T519" t="str">
        <f t="shared" si="183"/>
        <v>Restrepo</v>
      </c>
      <c r="U519" t="str">
        <f t="shared" si="184"/>
        <v>', '</v>
      </c>
      <c r="V519" t="str">
        <f t="shared" si="185"/>
        <v>jaramillo.irene@javeriana.edu.co</v>
      </c>
      <c r="W519" t="str">
        <f t="shared" si="186"/>
        <v xml:space="preserve">', </v>
      </c>
      <c r="X519">
        <f t="shared" si="187"/>
        <v>1053831462</v>
      </c>
      <c r="Y519" t="str">
        <f t="shared" si="188"/>
        <v>, '</v>
      </c>
      <c r="Z519" t="str">
        <f t="shared" si="189"/>
        <v>Normal</v>
      </c>
      <c r="AA519" t="str">
        <f t="shared" si="190"/>
        <v>', '</v>
      </c>
      <c r="AB519" t="str">
        <f t="shared" si="191"/>
        <v>Resto de Estudiantes</v>
      </c>
      <c r="AC519" t="str">
        <f t="shared" si="192"/>
        <v>', '</v>
      </c>
      <c r="AD519" t="str">
        <f t="shared" si="193"/>
        <v>Diurna</v>
      </c>
      <c r="AE519" t="str">
        <f t="shared" si="194"/>
        <v>', '</v>
      </c>
      <c r="AF519" t="str">
        <f t="shared" si="195"/>
        <v>N/A</v>
      </c>
      <c r="AG519" t="str">
        <f t="shared" si="196"/>
        <v>', NOW(), NOW())</v>
      </c>
      <c r="AI519" t="str">
        <f t="shared" si="197"/>
        <v>INSERT INTO estudiante (id, nombre, apellido1, apellido2, correo, documento, estado, semestre, jornada, pilo_paga, created_at, updated_at) VALUES (20152933, 'Irene ', 'Jaramillo', 'Restrepo', 'jaramillo.irene@javeriana.edu.co', 1053831462, 'Normal', 'Resto de Estudiantes', 'Diurna', 'N/A', NOW(), NOW())</v>
      </c>
      <c r="BF519" t="s">
        <v>3811</v>
      </c>
    </row>
    <row r="520" spans="1:58" x14ac:dyDescent="0.25">
      <c r="A520">
        <v>20154965</v>
      </c>
      <c r="B520" t="s">
        <v>1547</v>
      </c>
      <c r="C520" t="s">
        <v>1548</v>
      </c>
      <c r="D520" t="s">
        <v>395</v>
      </c>
      <c r="E520" t="s">
        <v>1549</v>
      </c>
      <c r="F520">
        <v>1022410709</v>
      </c>
      <c r="G520" t="s">
        <v>65</v>
      </c>
      <c r="H520" t="s">
        <v>173</v>
      </c>
      <c r="I520" t="s">
        <v>21</v>
      </c>
      <c r="J520" t="s">
        <v>16</v>
      </c>
      <c r="M520" t="str">
        <f t="shared" si="176"/>
        <v>INSERT INTO estudiante (id, nombre, apellido1, apellido2, correo, documento, estado, semestre, jornada, pilo_paga, created_at, updated_at) VALUES (</v>
      </c>
      <c r="N520">
        <f t="shared" si="177"/>
        <v>20154965</v>
      </c>
      <c r="O520" t="str">
        <f t="shared" si="178"/>
        <v>, '</v>
      </c>
      <c r="P520" t="str">
        <f t="shared" si="179"/>
        <v>Linda Tatiana</v>
      </c>
      <c r="Q520" t="str">
        <f t="shared" si="180"/>
        <v>', '</v>
      </c>
      <c r="R520" t="str">
        <f t="shared" si="181"/>
        <v>Cruz</v>
      </c>
      <c r="S520" t="str">
        <f t="shared" si="182"/>
        <v>', '</v>
      </c>
      <c r="T520" t="str">
        <f t="shared" si="183"/>
        <v>Pinilla</v>
      </c>
      <c r="U520" t="str">
        <f t="shared" si="184"/>
        <v>', '</v>
      </c>
      <c r="V520" t="str">
        <f t="shared" si="185"/>
        <v>linda.cruz@javeriana.edu.co</v>
      </c>
      <c r="W520" t="str">
        <f t="shared" si="186"/>
        <v xml:space="preserve">', </v>
      </c>
      <c r="X520">
        <f t="shared" si="187"/>
        <v>1022410709</v>
      </c>
      <c r="Y520" t="str">
        <f t="shared" si="188"/>
        <v>, '</v>
      </c>
      <c r="Z520" t="str">
        <f t="shared" si="189"/>
        <v>Normal</v>
      </c>
      <c r="AA520" t="str">
        <f t="shared" si="190"/>
        <v>', '</v>
      </c>
      <c r="AB520" t="str">
        <f t="shared" si="191"/>
        <v>Resto de Estudiantes</v>
      </c>
      <c r="AC520" t="str">
        <f t="shared" si="192"/>
        <v>', '</v>
      </c>
      <c r="AD520" t="str">
        <f t="shared" si="193"/>
        <v>Diurna</v>
      </c>
      <c r="AE520" t="str">
        <f t="shared" si="194"/>
        <v>', '</v>
      </c>
      <c r="AF520" t="str">
        <f t="shared" si="195"/>
        <v>N/A</v>
      </c>
      <c r="AG520" t="str">
        <f t="shared" si="196"/>
        <v>', NOW(), NOW())</v>
      </c>
      <c r="AI520" t="str">
        <f t="shared" si="197"/>
        <v>INSERT INTO estudiante (id, nombre, apellido1, apellido2, correo, documento, estado, semestre, jornada, pilo_paga, created_at, updated_at) VALUES (20154965, 'Linda Tatiana', 'Cruz', 'Pinilla', 'linda.cruz@javeriana.edu.co', 1022410709, 'Normal', 'Resto de Estudiantes', 'Diurna', 'N/A', NOW(), NOW())</v>
      </c>
      <c r="BF520" t="s">
        <v>3811</v>
      </c>
    </row>
    <row r="521" spans="1:58" x14ac:dyDescent="0.25">
      <c r="A521">
        <v>20259940</v>
      </c>
      <c r="B521" t="s">
        <v>1550</v>
      </c>
      <c r="C521" t="s">
        <v>1551</v>
      </c>
      <c r="D521" t="s">
        <v>302</v>
      </c>
      <c r="E521" t="s">
        <v>1552</v>
      </c>
      <c r="F521">
        <v>1026300533</v>
      </c>
      <c r="G521" t="s">
        <v>65</v>
      </c>
      <c r="H521" t="s">
        <v>173</v>
      </c>
      <c r="I521" t="s">
        <v>21</v>
      </c>
      <c r="J521" t="s">
        <v>16</v>
      </c>
      <c r="M521" t="str">
        <f t="shared" si="176"/>
        <v>INSERT INTO estudiante (id, nombre, apellido1, apellido2, correo, documento, estado, semestre, jornada, pilo_paga, created_at, updated_at) VALUES (</v>
      </c>
      <c r="N521">
        <f t="shared" si="177"/>
        <v>20259940</v>
      </c>
      <c r="O521" t="str">
        <f t="shared" si="178"/>
        <v>, '</v>
      </c>
      <c r="P521" t="str">
        <f t="shared" si="179"/>
        <v>MarIa Camila</v>
      </c>
      <c r="Q521" t="str">
        <f t="shared" si="180"/>
        <v>', '</v>
      </c>
      <c r="R521" t="str">
        <f t="shared" si="181"/>
        <v>Del RIo</v>
      </c>
      <c r="S521" t="str">
        <f t="shared" si="182"/>
        <v>', '</v>
      </c>
      <c r="T521" t="str">
        <f t="shared" si="183"/>
        <v>LOpez</v>
      </c>
      <c r="U521" t="str">
        <f t="shared" si="184"/>
        <v>', '</v>
      </c>
      <c r="V521" t="str">
        <f t="shared" si="185"/>
        <v>mariadelrio@javeriana.edu.co</v>
      </c>
      <c r="W521" t="str">
        <f t="shared" si="186"/>
        <v xml:space="preserve">', </v>
      </c>
      <c r="X521">
        <f t="shared" si="187"/>
        <v>1026300533</v>
      </c>
      <c r="Y521" t="str">
        <f t="shared" si="188"/>
        <v>, '</v>
      </c>
      <c r="Z521" t="str">
        <f t="shared" si="189"/>
        <v>Normal</v>
      </c>
      <c r="AA521" t="str">
        <f t="shared" si="190"/>
        <v>', '</v>
      </c>
      <c r="AB521" t="str">
        <f t="shared" si="191"/>
        <v>Resto de Estudiantes</v>
      </c>
      <c r="AC521" t="str">
        <f t="shared" si="192"/>
        <v>', '</v>
      </c>
      <c r="AD521" t="str">
        <f t="shared" si="193"/>
        <v>Diurna</v>
      </c>
      <c r="AE521" t="str">
        <f t="shared" si="194"/>
        <v>', '</v>
      </c>
      <c r="AF521" t="str">
        <f t="shared" si="195"/>
        <v>N/A</v>
      </c>
      <c r="AG521" t="str">
        <f t="shared" si="196"/>
        <v>', NOW(), NOW())</v>
      </c>
      <c r="AI521" t="str">
        <f t="shared" si="197"/>
        <v>INSERT INTO estudiante (id, nombre, apellido1, apellido2, correo, documento, estado, semestre, jornada, pilo_paga, created_at, updated_at) VALUES (20259940, 'MarIa Camila', 'Del RIo', 'LOpez', 'mariadelrio@javeriana.edu.co', 1026300533, 'Normal', 'Resto de Estudiantes', 'Diurna', 'N/A', NOW(), NOW())</v>
      </c>
      <c r="BF521" t="s">
        <v>3811</v>
      </c>
    </row>
    <row r="522" spans="1:58" x14ac:dyDescent="0.25">
      <c r="A522">
        <v>20265900</v>
      </c>
      <c r="B522" t="s">
        <v>603</v>
      </c>
      <c r="C522" t="s">
        <v>943</v>
      </c>
      <c r="D522" t="s">
        <v>73</v>
      </c>
      <c r="E522" t="s">
        <v>1553</v>
      </c>
      <c r="F522">
        <v>1116276654</v>
      </c>
      <c r="G522" t="s">
        <v>65</v>
      </c>
      <c r="H522" t="s">
        <v>173</v>
      </c>
      <c r="I522" t="s">
        <v>21</v>
      </c>
      <c r="J522" t="s">
        <v>16</v>
      </c>
      <c r="M522" t="str">
        <f t="shared" si="176"/>
        <v>INSERT INTO estudiante (id, nombre, apellido1, apellido2, correo, documento, estado, semestre, jornada, pilo_paga, created_at, updated_at) VALUES (</v>
      </c>
      <c r="N522">
        <f t="shared" si="177"/>
        <v>20265900</v>
      </c>
      <c r="O522" t="str">
        <f t="shared" si="178"/>
        <v>, '</v>
      </c>
      <c r="P522" t="str">
        <f t="shared" si="179"/>
        <v>Maria Jose</v>
      </c>
      <c r="Q522" t="str">
        <f t="shared" si="180"/>
        <v>', '</v>
      </c>
      <c r="R522" t="str">
        <f t="shared" si="181"/>
        <v>Delgado</v>
      </c>
      <c r="S522" t="str">
        <f t="shared" si="182"/>
        <v>', '</v>
      </c>
      <c r="T522" t="str">
        <f t="shared" si="183"/>
        <v>Gomez</v>
      </c>
      <c r="U522" t="str">
        <f t="shared" si="184"/>
        <v>', '</v>
      </c>
      <c r="V522" t="str">
        <f t="shared" si="185"/>
        <v>delgadomaria@javeriana.edu.co</v>
      </c>
      <c r="W522" t="str">
        <f t="shared" si="186"/>
        <v xml:space="preserve">', </v>
      </c>
      <c r="X522">
        <f t="shared" si="187"/>
        <v>1116276654</v>
      </c>
      <c r="Y522" t="str">
        <f t="shared" si="188"/>
        <v>, '</v>
      </c>
      <c r="Z522" t="str">
        <f t="shared" si="189"/>
        <v>Normal</v>
      </c>
      <c r="AA522" t="str">
        <f t="shared" si="190"/>
        <v>', '</v>
      </c>
      <c r="AB522" t="str">
        <f t="shared" si="191"/>
        <v>Resto de Estudiantes</v>
      </c>
      <c r="AC522" t="str">
        <f t="shared" si="192"/>
        <v>', '</v>
      </c>
      <c r="AD522" t="str">
        <f t="shared" si="193"/>
        <v>Diurna</v>
      </c>
      <c r="AE522" t="str">
        <f t="shared" si="194"/>
        <v>', '</v>
      </c>
      <c r="AF522" t="str">
        <f t="shared" si="195"/>
        <v>N/A</v>
      </c>
      <c r="AG522" t="str">
        <f t="shared" si="196"/>
        <v>', NOW(), NOW())</v>
      </c>
      <c r="AI522" t="str">
        <f t="shared" si="197"/>
        <v>INSERT INTO estudiante (id, nombre, apellido1, apellido2, correo, documento, estado, semestre, jornada, pilo_paga, created_at, updated_at) VALUES (20265900, 'Maria Jose', 'Delgado', 'Gomez', 'delgadomaria@javeriana.edu.co', 1116276654, 'Normal', 'Resto de Estudiantes', 'Diurna', 'N/A', NOW(), NOW())</v>
      </c>
      <c r="BF522" t="s">
        <v>3811</v>
      </c>
    </row>
    <row r="523" spans="1:58" x14ac:dyDescent="0.25">
      <c r="A523">
        <v>20151091</v>
      </c>
      <c r="B523" t="s">
        <v>1554</v>
      </c>
      <c r="C523" t="s">
        <v>920</v>
      </c>
      <c r="D523" t="s">
        <v>363</v>
      </c>
      <c r="E523" t="s">
        <v>1555</v>
      </c>
      <c r="F523">
        <v>1013674754</v>
      </c>
      <c r="G523" t="s">
        <v>65</v>
      </c>
      <c r="H523" t="s">
        <v>173</v>
      </c>
      <c r="I523" t="s">
        <v>21</v>
      </c>
      <c r="J523" t="s">
        <v>16</v>
      </c>
      <c r="M523" t="str">
        <f t="shared" si="176"/>
        <v>INSERT INTO estudiante (id, nombre, apellido1, apellido2, correo, documento, estado, semestre, jornada, pilo_paga, created_at, updated_at) VALUES (</v>
      </c>
      <c r="N523">
        <f t="shared" si="177"/>
        <v>20151091</v>
      </c>
      <c r="O523" t="str">
        <f t="shared" si="178"/>
        <v>, '</v>
      </c>
      <c r="P523" t="str">
        <f t="shared" si="179"/>
        <v>Jairo Ivan</v>
      </c>
      <c r="Q523" t="str">
        <f t="shared" si="180"/>
        <v>', '</v>
      </c>
      <c r="R523" t="str">
        <f t="shared" si="181"/>
        <v>Ayala</v>
      </c>
      <c r="S523" t="str">
        <f t="shared" si="182"/>
        <v>', '</v>
      </c>
      <c r="T523" t="str">
        <f t="shared" si="183"/>
        <v>Hernandez</v>
      </c>
      <c r="U523" t="str">
        <f t="shared" si="184"/>
        <v>', '</v>
      </c>
      <c r="V523" t="str">
        <f t="shared" si="185"/>
        <v>j-ayala@javeriana.edu.co</v>
      </c>
      <c r="W523" t="str">
        <f t="shared" si="186"/>
        <v xml:space="preserve">', </v>
      </c>
      <c r="X523">
        <f t="shared" si="187"/>
        <v>1013674754</v>
      </c>
      <c r="Y523" t="str">
        <f t="shared" si="188"/>
        <v>, '</v>
      </c>
      <c r="Z523" t="str">
        <f t="shared" si="189"/>
        <v>Normal</v>
      </c>
      <c r="AA523" t="str">
        <f t="shared" si="190"/>
        <v>', '</v>
      </c>
      <c r="AB523" t="str">
        <f t="shared" si="191"/>
        <v>Resto de Estudiantes</v>
      </c>
      <c r="AC523" t="str">
        <f t="shared" si="192"/>
        <v>', '</v>
      </c>
      <c r="AD523" t="str">
        <f t="shared" si="193"/>
        <v>Diurna</v>
      </c>
      <c r="AE523" t="str">
        <f t="shared" si="194"/>
        <v>', '</v>
      </c>
      <c r="AF523" t="str">
        <f t="shared" si="195"/>
        <v>N/A</v>
      </c>
      <c r="AG523" t="str">
        <f t="shared" si="196"/>
        <v>', NOW(), NOW())</v>
      </c>
      <c r="AI523" t="str">
        <f t="shared" si="197"/>
        <v>INSERT INTO estudiante (id, nombre, apellido1, apellido2, correo, documento, estado, semestre, jornada, pilo_paga, created_at, updated_at) VALUES (20151091, 'Jairo Ivan', 'Ayala', 'Hernandez', 'j-ayala@javeriana.edu.co', 1013674754, 'Normal', 'Resto de Estudiantes', 'Diurna', 'N/A', NOW(), NOW())</v>
      </c>
      <c r="BF523" t="s">
        <v>3811</v>
      </c>
    </row>
    <row r="524" spans="1:58" x14ac:dyDescent="0.25">
      <c r="A524">
        <v>20248794</v>
      </c>
      <c r="B524" t="s">
        <v>930</v>
      </c>
      <c r="C524" t="s">
        <v>295</v>
      </c>
      <c r="D524" t="s">
        <v>374</v>
      </c>
      <c r="E524" t="s">
        <v>1556</v>
      </c>
      <c r="F524">
        <v>1040049225</v>
      </c>
      <c r="G524" t="s">
        <v>65</v>
      </c>
      <c r="H524" t="s">
        <v>173</v>
      </c>
      <c r="I524" t="s">
        <v>21</v>
      </c>
      <c r="J524" t="s">
        <v>16</v>
      </c>
      <c r="M524" t="str">
        <f t="shared" si="176"/>
        <v>INSERT INTO estudiante (id, nombre, apellido1, apellido2, correo, documento, estado, semestre, jornada, pilo_paga, created_at, updated_at) VALUES (</v>
      </c>
      <c r="N524">
        <f t="shared" si="177"/>
        <v>20248794</v>
      </c>
      <c r="O524" t="str">
        <f t="shared" si="178"/>
        <v>, '</v>
      </c>
      <c r="P524" t="str">
        <f t="shared" si="179"/>
        <v xml:space="preserve">Santiago </v>
      </c>
      <c r="Q524" t="str">
        <f t="shared" si="180"/>
        <v>', '</v>
      </c>
      <c r="R524" t="str">
        <f t="shared" si="181"/>
        <v>Gallego</v>
      </c>
      <c r="S524" t="str">
        <f t="shared" si="182"/>
        <v>', '</v>
      </c>
      <c r="T524" t="str">
        <f t="shared" si="183"/>
        <v>Agudelo</v>
      </c>
      <c r="U524" t="str">
        <f t="shared" si="184"/>
        <v>', '</v>
      </c>
      <c r="V524" t="str">
        <f t="shared" si="185"/>
        <v>santiago.gallego@javeriana.edu.co</v>
      </c>
      <c r="W524" t="str">
        <f t="shared" si="186"/>
        <v xml:space="preserve">', </v>
      </c>
      <c r="X524">
        <f t="shared" si="187"/>
        <v>1040049225</v>
      </c>
      <c r="Y524" t="str">
        <f t="shared" si="188"/>
        <v>, '</v>
      </c>
      <c r="Z524" t="str">
        <f t="shared" si="189"/>
        <v>Normal</v>
      </c>
      <c r="AA524" t="str">
        <f t="shared" si="190"/>
        <v>', '</v>
      </c>
      <c r="AB524" t="str">
        <f t="shared" si="191"/>
        <v>Resto de Estudiantes</v>
      </c>
      <c r="AC524" t="str">
        <f t="shared" si="192"/>
        <v>', '</v>
      </c>
      <c r="AD524" t="str">
        <f t="shared" si="193"/>
        <v>Diurna</v>
      </c>
      <c r="AE524" t="str">
        <f t="shared" si="194"/>
        <v>', '</v>
      </c>
      <c r="AF524" t="str">
        <f t="shared" si="195"/>
        <v>N/A</v>
      </c>
      <c r="AG524" t="str">
        <f t="shared" si="196"/>
        <v>', NOW(), NOW())</v>
      </c>
      <c r="AI524" t="str">
        <f t="shared" si="197"/>
        <v>INSERT INTO estudiante (id, nombre, apellido1, apellido2, correo, documento, estado, semestre, jornada, pilo_paga, created_at, updated_at) VALUES (20248794, 'Santiago ', 'Gallego', 'Agudelo', 'santiago.gallego@javeriana.edu.co', 1040049225, 'Normal', 'Resto de Estudiantes', 'Diurna', 'N/A', NOW(), NOW())</v>
      </c>
      <c r="BF524" t="s">
        <v>3811</v>
      </c>
    </row>
    <row r="525" spans="1:58" x14ac:dyDescent="0.25">
      <c r="A525">
        <v>20151128</v>
      </c>
      <c r="B525" t="s">
        <v>1557</v>
      </c>
      <c r="C525" t="s">
        <v>1558</v>
      </c>
      <c r="D525" t="s">
        <v>1559</v>
      </c>
      <c r="E525" t="s">
        <v>1560</v>
      </c>
      <c r="F525">
        <v>1020820933</v>
      </c>
      <c r="G525" t="s">
        <v>65</v>
      </c>
      <c r="H525" t="s">
        <v>173</v>
      </c>
      <c r="I525" t="s">
        <v>21</v>
      </c>
      <c r="J525" t="s">
        <v>16</v>
      </c>
      <c r="M525" t="str">
        <f t="shared" si="176"/>
        <v>INSERT INTO estudiante (id, nombre, apellido1, apellido2, correo, documento, estado, semestre, jornada, pilo_paga, created_at, updated_at) VALUES (</v>
      </c>
      <c r="N525">
        <f t="shared" si="177"/>
        <v>20151128</v>
      </c>
      <c r="O525" t="str">
        <f t="shared" si="178"/>
        <v>, '</v>
      </c>
      <c r="P525" t="str">
        <f t="shared" si="179"/>
        <v xml:space="preserve">Beatriz </v>
      </c>
      <c r="Q525" t="str">
        <f t="shared" si="180"/>
        <v>', '</v>
      </c>
      <c r="R525" t="str">
        <f t="shared" si="181"/>
        <v>Chaves</v>
      </c>
      <c r="S525" t="str">
        <f t="shared" si="182"/>
        <v>', '</v>
      </c>
      <c r="T525" t="str">
        <f t="shared" si="183"/>
        <v>Matamoros</v>
      </c>
      <c r="U525" t="str">
        <f t="shared" si="184"/>
        <v>', '</v>
      </c>
      <c r="V525" t="str">
        <f t="shared" si="185"/>
        <v>beatrizchaves@javeriana.edu.co</v>
      </c>
      <c r="W525" t="str">
        <f t="shared" si="186"/>
        <v xml:space="preserve">', </v>
      </c>
      <c r="X525">
        <f t="shared" si="187"/>
        <v>1020820933</v>
      </c>
      <c r="Y525" t="str">
        <f t="shared" si="188"/>
        <v>, '</v>
      </c>
      <c r="Z525" t="str">
        <f t="shared" si="189"/>
        <v>Normal</v>
      </c>
      <c r="AA525" t="str">
        <f t="shared" si="190"/>
        <v>', '</v>
      </c>
      <c r="AB525" t="str">
        <f t="shared" si="191"/>
        <v>Resto de Estudiantes</v>
      </c>
      <c r="AC525" t="str">
        <f t="shared" si="192"/>
        <v>', '</v>
      </c>
      <c r="AD525" t="str">
        <f t="shared" si="193"/>
        <v>Diurna</v>
      </c>
      <c r="AE525" t="str">
        <f t="shared" si="194"/>
        <v>', '</v>
      </c>
      <c r="AF525" t="str">
        <f t="shared" si="195"/>
        <v>N/A</v>
      </c>
      <c r="AG525" t="str">
        <f t="shared" si="196"/>
        <v>', NOW(), NOW())</v>
      </c>
      <c r="AI525" t="str">
        <f t="shared" si="197"/>
        <v>INSERT INTO estudiante (id, nombre, apellido1, apellido2, correo, documento, estado, semestre, jornada, pilo_paga, created_at, updated_at) VALUES (20151128, 'Beatriz ', 'Chaves', 'Matamoros', 'beatrizchaves@javeriana.edu.co', 1020820933, 'Normal', 'Resto de Estudiantes', 'Diurna', 'N/A', NOW(), NOW())</v>
      </c>
      <c r="BF525" t="s">
        <v>3811</v>
      </c>
    </row>
    <row r="526" spans="1:58" x14ac:dyDescent="0.25">
      <c r="A526">
        <v>20114654</v>
      </c>
      <c r="B526" t="s">
        <v>785</v>
      </c>
      <c r="C526" t="s">
        <v>1561</v>
      </c>
      <c r="D526" t="s">
        <v>639</v>
      </c>
      <c r="E526" t="s">
        <v>1562</v>
      </c>
      <c r="F526">
        <v>1019120641</v>
      </c>
      <c r="G526" t="s">
        <v>65</v>
      </c>
      <c r="H526" t="s">
        <v>173</v>
      </c>
      <c r="I526" t="s">
        <v>21</v>
      </c>
      <c r="J526" t="s">
        <v>16</v>
      </c>
      <c r="M526" t="str">
        <f t="shared" si="176"/>
        <v>INSERT INTO estudiante (id, nombre, apellido1, apellido2, correo, documento, estado, semestre, jornada, pilo_paga, created_at, updated_at) VALUES (</v>
      </c>
      <c r="N526">
        <f t="shared" si="177"/>
        <v>20114654</v>
      </c>
      <c r="O526" t="str">
        <f t="shared" si="178"/>
        <v>, '</v>
      </c>
      <c r="P526" t="str">
        <f t="shared" si="179"/>
        <v>Juliana</v>
      </c>
      <c r="Q526" t="str">
        <f t="shared" si="180"/>
        <v>', '</v>
      </c>
      <c r="R526" t="str">
        <f t="shared" si="181"/>
        <v>AcuNa</v>
      </c>
      <c r="S526" t="str">
        <f t="shared" si="182"/>
        <v>', '</v>
      </c>
      <c r="T526" t="str">
        <f t="shared" si="183"/>
        <v>Giraldo</v>
      </c>
      <c r="U526" t="str">
        <f t="shared" si="184"/>
        <v>', '</v>
      </c>
      <c r="V526" t="str">
        <f t="shared" si="185"/>
        <v>j-acuna@javeriana.edu.co</v>
      </c>
      <c r="W526" t="str">
        <f t="shared" si="186"/>
        <v xml:space="preserve">', </v>
      </c>
      <c r="X526">
        <f t="shared" si="187"/>
        <v>1019120641</v>
      </c>
      <c r="Y526" t="str">
        <f t="shared" si="188"/>
        <v>, '</v>
      </c>
      <c r="Z526" t="str">
        <f t="shared" si="189"/>
        <v>Normal</v>
      </c>
      <c r="AA526" t="str">
        <f t="shared" si="190"/>
        <v>', '</v>
      </c>
      <c r="AB526" t="str">
        <f t="shared" si="191"/>
        <v>Resto de Estudiantes</v>
      </c>
      <c r="AC526" t="str">
        <f t="shared" si="192"/>
        <v>', '</v>
      </c>
      <c r="AD526" t="str">
        <f t="shared" si="193"/>
        <v>Diurna</v>
      </c>
      <c r="AE526" t="str">
        <f t="shared" si="194"/>
        <v>', '</v>
      </c>
      <c r="AF526" t="str">
        <f t="shared" si="195"/>
        <v>N/A</v>
      </c>
      <c r="AG526" t="str">
        <f t="shared" si="196"/>
        <v>', NOW(), NOW())</v>
      </c>
      <c r="AI526" t="str">
        <f t="shared" si="197"/>
        <v>INSERT INTO estudiante (id, nombre, apellido1, apellido2, correo, documento, estado, semestre, jornada, pilo_paga, created_at, updated_at) VALUES (20114654, 'Juliana', 'AcuNa', 'Giraldo', 'j-acuna@javeriana.edu.co', 1019120641, 'Normal', 'Resto de Estudiantes', 'Diurna', 'N/A', NOW(), NOW())</v>
      </c>
      <c r="BF526" t="s">
        <v>3811</v>
      </c>
    </row>
    <row r="527" spans="1:58" x14ac:dyDescent="0.25">
      <c r="A527">
        <v>20069376</v>
      </c>
      <c r="B527" t="s">
        <v>528</v>
      </c>
      <c r="C527" t="s">
        <v>609</v>
      </c>
      <c r="D527" t="s">
        <v>261</v>
      </c>
      <c r="E527" t="s">
        <v>1563</v>
      </c>
      <c r="F527">
        <v>1015458242</v>
      </c>
      <c r="G527" t="s">
        <v>65</v>
      </c>
      <c r="H527" t="s">
        <v>173</v>
      </c>
      <c r="I527" t="s">
        <v>21</v>
      </c>
      <c r="J527" t="s">
        <v>16</v>
      </c>
      <c r="M527" t="str">
        <f t="shared" si="176"/>
        <v>INSERT INTO estudiante (id, nombre, apellido1, apellido2, correo, documento, estado, semestre, jornada, pilo_paga, created_at, updated_at) VALUES (</v>
      </c>
      <c r="N527">
        <f t="shared" si="177"/>
        <v>20069376</v>
      </c>
      <c r="O527" t="str">
        <f t="shared" si="178"/>
        <v>, '</v>
      </c>
      <c r="P527" t="str">
        <f t="shared" si="179"/>
        <v>Camila Andrea</v>
      </c>
      <c r="Q527" t="str">
        <f t="shared" si="180"/>
        <v>', '</v>
      </c>
      <c r="R527" t="str">
        <f t="shared" si="181"/>
        <v>Alarcon</v>
      </c>
      <c r="S527" t="str">
        <f t="shared" si="182"/>
        <v>', '</v>
      </c>
      <c r="T527" t="str">
        <f t="shared" si="183"/>
        <v>Sandoval</v>
      </c>
      <c r="U527" t="str">
        <f t="shared" si="184"/>
        <v>', '</v>
      </c>
      <c r="V527" t="str">
        <f t="shared" si="185"/>
        <v>camila.alarcon@javeriana.edu.co</v>
      </c>
      <c r="W527" t="str">
        <f t="shared" si="186"/>
        <v xml:space="preserve">', </v>
      </c>
      <c r="X527">
        <f t="shared" si="187"/>
        <v>1015458242</v>
      </c>
      <c r="Y527" t="str">
        <f t="shared" si="188"/>
        <v>, '</v>
      </c>
      <c r="Z527" t="str">
        <f t="shared" si="189"/>
        <v>Normal</v>
      </c>
      <c r="AA527" t="str">
        <f t="shared" si="190"/>
        <v>', '</v>
      </c>
      <c r="AB527" t="str">
        <f t="shared" si="191"/>
        <v>Resto de Estudiantes</v>
      </c>
      <c r="AC527" t="str">
        <f t="shared" si="192"/>
        <v>', '</v>
      </c>
      <c r="AD527" t="str">
        <f t="shared" si="193"/>
        <v>Diurna</v>
      </c>
      <c r="AE527" t="str">
        <f t="shared" si="194"/>
        <v>', '</v>
      </c>
      <c r="AF527" t="str">
        <f t="shared" si="195"/>
        <v>N/A</v>
      </c>
      <c r="AG527" t="str">
        <f t="shared" si="196"/>
        <v>', NOW(), NOW())</v>
      </c>
      <c r="AI527" t="str">
        <f t="shared" si="197"/>
        <v>INSERT INTO estudiante (id, nombre, apellido1, apellido2, correo, documento, estado, semestre, jornada, pilo_paga, created_at, updated_at) VALUES (20069376, 'Camila Andrea', 'Alarcon', 'Sandoval', 'camila.alarcon@javeriana.edu.co', 1015458242, 'Normal', 'Resto de Estudiantes', 'Diurna', 'N/A', NOW(), NOW())</v>
      </c>
      <c r="BF527" t="s">
        <v>3811</v>
      </c>
    </row>
    <row r="528" spans="1:58" x14ac:dyDescent="0.25">
      <c r="A528">
        <v>20112224</v>
      </c>
      <c r="B528" t="s">
        <v>1564</v>
      </c>
      <c r="C528" t="s">
        <v>454</v>
      </c>
      <c r="D528" t="s">
        <v>1565</v>
      </c>
      <c r="E528" t="s">
        <v>1566</v>
      </c>
      <c r="F528">
        <v>1019123383</v>
      </c>
      <c r="G528" t="s">
        <v>65</v>
      </c>
      <c r="H528" t="s">
        <v>173</v>
      </c>
      <c r="I528" t="s">
        <v>21</v>
      </c>
      <c r="J528" t="s">
        <v>16</v>
      </c>
      <c r="M528" t="str">
        <f t="shared" si="176"/>
        <v>INSERT INTO estudiante (id, nombre, apellido1, apellido2, correo, documento, estado, semestre, jornada, pilo_paga, created_at, updated_at) VALUES (</v>
      </c>
      <c r="N528">
        <f t="shared" si="177"/>
        <v>20112224</v>
      </c>
      <c r="O528" t="str">
        <f t="shared" si="178"/>
        <v>, '</v>
      </c>
      <c r="P528" t="str">
        <f t="shared" si="179"/>
        <v>Daniel Santiago</v>
      </c>
      <c r="Q528" t="str">
        <f t="shared" si="180"/>
        <v>', '</v>
      </c>
      <c r="R528" t="str">
        <f t="shared" si="181"/>
        <v>Andrade</v>
      </c>
      <c r="S528" t="str">
        <f t="shared" si="182"/>
        <v>', '</v>
      </c>
      <c r="T528" t="str">
        <f t="shared" si="183"/>
        <v>BolIvar</v>
      </c>
      <c r="U528" t="str">
        <f t="shared" si="184"/>
        <v>', '</v>
      </c>
      <c r="V528" t="str">
        <f t="shared" si="185"/>
        <v>daniel-andrade@javeriana.edu.co</v>
      </c>
      <c r="W528" t="str">
        <f t="shared" si="186"/>
        <v xml:space="preserve">', </v>
      </c>
      <c r="X528">
        <f t="shared" si="187"/>
        <v>1019123383</v>
      </c>
      <c r="Y528" t="str">
        <f t="shared" si="188"/>
        <v>, '</v>
      </c>
      <c r="Z528" t="str">
        <f t="shared" si="189"/>
        <v>Normal</v>
      </c>
      <c r="AA528" t="str">
        <f t="shared" si="190"/>
        <v>', '</v>
      </c>
      <c r="AB528" t="str">
        <f t="shared" si="191"/>
        <v>Resto de Estudiantes</v>
      </c>
      <c r="AC528" t="str">
        <f t="shared" si="192"/>
        <v>', '</v>
      </c>
      <c r="AD528" t="str">
        <f t="shared" si="193"/>
        <v>Diurna</v>
      </c>
      <c r="AE528" t="str">
        <f t="shared" si="194"/>
        <v>', '</v>
      </c>
      <c r="AF528" t="str">
        <f t="shared" si="195"/>
        <v>N/A</v>
      </c>
      <c r="AG528" t="str">
        <f t="shared" si="196"/>
        <v>', NOW(), NOW())</v>
      </c>
      <c r="AI528" t="str">
        <f t="shared" si="197"/>
        <v>INSERT INTO estudiante (id, nombre, apellido1, apellido2, correo, documento, estado, semestre, jornada, pilo_paga, created_at, updated_at) VALUES (20112224, 'Daniel Santiago', 'Andrade', 'BolIvar', 'daniel-andrade@javeriana.edu.co', 1019123383, 'Normal', 'Resto de Estudiantes', 'Diurna', 'N/A', NOW(), NOW())</v>
      </c>
      <c r="BF528" t="s">
        <v>3811</v>
      </c>
    </row>
    <row r="529" spans="1:58" x14ac:dyDescent="0.25">
      <c r="A529">
        <v>20136118</v>
      </c>
      <c r="B529" t="s">
        <v>1567</v>
      </c>
      <c r="C529" t="s">
        <v>909</v>
      </c>
      <c r="D529" t="s">
        <v>1568</v>
      </c>
      <c r="E529" t="s">
        <v>1569</v>
      </c>
      <c r="F529">
        <v>1020814951</v>
      </c>
      <c r="G529" t="s">
        <v>65</v>
      </c>
      <c r="H529" t="s">
        <v>173</v>
      </c>
      <c r="I529" t="s">
        <v>21</v>
      </c>
      <c r="J529" t="s">
        <v>16</v>
      </c>
      <c r="M529" t="str">
        <f t="shared" si="176"/>
        <v>INSERT INTO estudiante (id, nombre, apellido1, apellido2, correo, documento, estado, semestre, jornada, pilo_paga, created_at, updated_at) VALUES (</v>
      </c>
      <c r="N529">
        <f t="shared" si="177"/>
        <v>20136118</v>
      </c>
      <c r="O529" t="str">
        <f t="shared" si="178"/>
        <v>, '</v>
      </c>
      <c r="P529" t="str">
        <f t="shared" si="179"/>
        <v xml:space="preserve">Juliana </v>
      </c>
      <c r="Q529" t="str">
        <f t="shared" si="180"/>
        <v>', '</v>
      </c>
      <c r="R529" t="str">
        <f t="shared" si="181"/>
        <v>Avila</v>
      </c>
      <c r="S529" t="str">
        <f t="shared" si="182"/>
        <v>', '</v>
      </c>
      <c r="T529" t="str">
        <f t="shared" si="183"/>
        <v>Motta</v>
      </c>
      <c r="U529" t="str">
        <f t="shared" si="184"/>
        <v>', '</v>
      </c>
      <c r="V529" t="str">
        <f t="shared" si="185"/>
        <v>avila.juliana@javeriana.edu.co</v>
      </c>
      <c r="W529" t="str">
        <f t="shared" si="186"/>
        <v xml:space="preserve">', </v>
      </c>
      <c r="X529">
        <f t="shared" si="187"/>
        <v>1020814951</v>
      </c>
      <c r="Y529" t="str">
        <f t="shared" si="188"/>
        <v>, '</v>
      </c>
      <c r="Z529" t="str">
        <f t="shared" si="189"/>
        <v>Normal</v>
      </c>
      <c r="AA529" t="str">
        <f t="shared" si="190"/>
        <v>', '</v>
      </c>
      <c r="AB529" t="str">
        <f t="shared" si="191"/>
        <v>Resto de Estudiantes</v>
      </c>
      <c r="AC529" t="str">
        <f t="shared" si="192"/>
        <v>', '</v>
      </c>
      <c r="AD529" t="str">
        <f t="shared" si="193"/>
        <v>Diurna</v>
      </c>
      <c r="AE529" t="str">
        <f t="shared" si="194"/>
        <v>', '</v>
      </c>
      <c r="AF529" t="str">
        <f t="shared" si="195"/>
        <v>N/A</v>
      </c>
      <c r="AG529" t="str">
        <f t="shared" si="196"/>
        <v>', NOW(), NOW())</v>
      </c>
      <c r="AI529" t="str">
        <f t="shared" si="197"/>
        <v>INSERT INTO estudiante (id, nombre, apellido1, apellido2, correo, documento, estado, semestre, jornada, pilo_paga, created_at, updated_at) VALUES (20136118, 'Juliana ', 'Avila', 'Motta', 'avila.juliana@javeriana.edu.co', 1020814951, 'Normal', 'Resto de Estudiantes', 'Diurna', 'N/A', NOW(), NOW())</v>
      </c>
      <c r="BF529" t="s">
        <v>3811</v>
      </c>
    </row>
    <row r="530" spans="1:58" x14ac:dyDescent="0.25">
      <c r="A530">
        <v>20094977</v>
      </c>
      <c r="B530" t="s">
        <v>1570</v>
      </c>
      <c r="C530" t="s">
        <v>1571</v>
      </c>
      <c r="D530" t="s">
        <v>1572</v>
      </c>
      <c r="E530" t="s">
        <v>1573</v>
      </c>
      <c r="F530">
        <v>1020801957</v>
      </c>
      <c r="G530" t="s">
        <v>65</v>
      </c>
      <c r="H530" t="s">
        <v>173</v>
      </c>
      <c r="I530" t="s">
        <v>21</v>
      </c>
      <c r="J530" t="s">
        <v>16</v>
      </c>
      <c r="M530" t="str">
        <f t="shared" si="176"/>
        <v>INSERT INTO estudiante (id, nombre, apellido1, apellido2, correo, documento, estado, semestre, jornada, pilo_paga, created_at, updated_at) VALUES (</v>
      </c>
      <c r="N530">
        <f t="shared" si="177"/>
        <v>20094977</v>
      </c>
      <c r="O530" t="str">
        <f t="shared" si="178"/>
        <v>, '</v>
      </c>
      <c r="P530" t="str">
        <f t="shared" si="179"/>
        <v>Monica</v>
      </c>
      <c r="Q530" t="str">
        <f t="shared" si="180"/>
        <v>', '</v>
      </c>
      <c r="R530" t="str">
        <f t="shared" si="181"/>
        <v>Azula</v>
      </c>
      <c r="S530" t="str">
        <f t="shared" si="182"/>
        <v>', '</v>
      </c>
      <c r="T530" t="str">
        <f t="shared" si="183"/>
        <v>Zubieta</v>
      </c>
      <c r="U530" t="str">
        <f t="shared" si="184"/>
        <v>', '</v>
      </c>
      <c r="V530" t="str">
        <f t="shared" si="185"/>
        <v>m.azula@javeriana.edu.co</v>
      </c>
      <c r="W530" t="str">
        <f t="shared" si="186"/>
        <v xml:space="preserve">', </v>
      </c>
      <c r="X530">
        <f t="shared" si="187"/>
        <v>1020801957</v>
      </c>
      <c r="Y530" t="str">
        <f t="shared" si="188"/>
        <v>, '</v>
      </c>
      <c r="Z530" t="str">
        <f t="shared" si="189"/>
        <v>Normal</v>
      </c>
      <c r="AA530" t="str">
        <f t="shared" si="190"/>
        <v>', '</v>
      </c>
      <c r="AB530" t="str">
        <f t="shared" si="191"/>
        <v>Resto de Estudiantes</v>
      </c>
      <c r="AC530" t="str">
        <f t="shared" si="192"/>
        <v>', '</v>
      </c>
      <c r="AD530" t="str">
        <f t="shared" si="193"/>
        <v>Diurna</v>
      </c>
      <c r="AE530" t="str">
        <f t="shared" si="194"/>
        <v>', '</v>
      </c>
      <c r="AF530" t="str">
        <f t="shared" si="195"/>
        <v>N/A</v>
      </c>
      <c r="AG530" t="str">
        <f t="shared" si="196"/>
        <v>', NOW(), NOW())</v>
      </c>
      <c r="AI530" t="str">
        <f t="shared" si="197"/>
        <v>INSERT INTO estudiante (id, nombre, apellido1, apellido2, correo, documento, estado, semestre, jornada, pilo_paga, created_at, updated_at) VALUES (20094977, 'Monica', 'Azula', 'Zubieta', 'm.azula@javeriana.edu.co', 1020801957, 'Normal', 'Resto de Estudiantes', 'Diurna', 'N/A', NOW(), NOW())</v>
      </c>
      <c r="BF530" t="s">
        <v>3811</v>
      </c>
    </row>
    <row r="531" spans="1:58" x14ac:dyDescent="0.25">
      <c r="A531">
        <v>20152022</v>
      </c>
      <c r="B531" t="s">
        <v>1574</v>
      </c>
      <c r="C531" t="s">
        <v>1575</v>
      </c>
      <c r="D531" t="s">
        <v>757</v>
      </c>
      <c r="E531" t="s">
        <v>1576</v>
      </c>
      <c r="F531">
        <v>1010236318</v>
      </c>
      <c r="G531" t="s">
        <v>65</v>
      </c>
      <c r="H531" t="s">
        <v>173</v>
      </c>
      <c r="I531" t="s">
        <v>21</v>
      </c>
      <c r="J531" t="s">
        <v>16</v>
      </c>
      <c r="M531" t="str">
        <f t="shared" si="176"/>
        <v>INSERT INTO estudiante (id, nombre, apellido1, apellido2, correo, documento, estado, semestre, jornada, pilo_paga, created_at, updated_at) VALUES (</v>
      </c>
      <c r="N531">
        <f t="shared" si="177"/>
        <v>20152022</v>
      </c>
      <c r="O531" t="str">
        <f t="shared" si="178"/>
        <v>, '</v>
      </c>
      <c r="P531" t="str">
        <f t="shared" si="179"/>
        <v>Lina Gabriela</v>
      </c>
      <c r="Q531" t="str">
        <f t="shared" si="180"/>
        <v>', '</v>
      </c>
      <c r="R531" t="str">
        <f t="shared" si="181"/>
        <v>Barwick</v>
      </c>
      <c r="S531" t="str">
        <f t="shared" si="182"/>
        <v>', '</v>
      </c>
      <c r="T531" t="str">
        <f t="shared" si="183"/>
        <v>Corredor</v>
      </c>
      <c r="U531" t="str">
        <f t="shared" si="184"/>
        <v>', '</v>
      </c>
      <c r="V531" t="str">
        <f t="shared" si="185"/>
        <v>barwick.l@javeriana.edu.co</v>
      </c>
      <c r="W531" t="str">
        <f t="shared" si="186"/>
        <v xml:space="preserve">', </v>
      </c>
      <c r="X531">
        <f t="shared" si="187"/>
        <v>1010236318</v>
      </c>
      <c r="Y531" t="str">
        <f t="shared" si="188"/>
        <v>, '</v>
      </c>
      <c r="Z531" t="str">
        <f t="shared" si="189"/>
        <v>Normal</v>
      </c>
      <c r="AA531" t="str">
        <f t="shared" si="190"/>
        <v>', '</v>
      </c>
      <c r="AB531" t="str">
        <f t="shared" si="191"/>
        <v>Resto de Estudiantes</v>
      </c>
      <c r="AC531" t="str">
        <f t="shared" si="192"/>
        <v>', '</v>
      </c>
      <c r="AD531" t="str">
        <f t="shared" si="193"/>
        <v>Diurna</v>
      </c>
      <c r="AE531" t="str">
        <f t="shared" si="194"/>
        <v>', '</v>
      </c>
      <c r="AF531" t="str">
        <f t="shared" si="195"/>
        <v>N/A</v>
      </c>
      <c r="AG531" t="str">
        <f t="shared" si="196"/>
        <v>', NOW(), NOW())</v>
      </c>
      <c r="AI531" t="str">
        <f t="shared" si="197"/>
        <v>INSERT INTO estudiante (id, nombre, apellido1, apellido2, correo, documento, estado, semestre, jornada, pilo_paga, created_at, updated_at) VALUES (20152022, 'Lina Gabriela', 'Barwick', 'Corredor', 'barwick.l@javeriana.edu.co', 1010236318, 'Normal', 'Resto de Estudiantes', 'Diurna', 'N/A', NOW(), NOW())</v>
      </c>
      <c r="BF531" t="s">
        <v>3811</v>
      </c>
    </row>
    <row r="532" spans="1:58" x14ac:dyDescent="0.25">
      <c r="A532">
        <v>20126055</v>
      </c>
      <c r="B532" t="s">
        <v>169</v>
      </c>
      <c r="C532" t="s">
        <v>284</v>
      </c>
      <c r="D532" t="s">
        <v>347</v>
      </c>
      <c r="E532" t="s">
        <v>1577</v>
      </c>
      <c r="F532">
        <v>1020814984</v>
      </c>
      <c r="G532" t="s">
        <v>65</v>
      </c>
      <c r="H532" t="s">
        <v>173</v>
      </c>
      <c r="I532" t="s">
        <v>21</v>
      </c>
      <c r="J532" t="s">
        <v>16</v>
      </c>
      <c r="M532" t="str">
        <f t="shared" si="176"/>
        <v>INSERT INTO estudiante (id, nombre, apellido1, apellido2, correo, documento, estado, semestre, jornada, pilo_paga, created_at, updated_at) VALUES (</v>
      </c>
      <c r="N532">
        <f t="shared" si="177"/>
        <v>20126055</v>
      </c>
      <c r="O532" t="str">
        <f t="shared" si="178"/>
        <v>, '</v>
      </c>
      <c r="P532" t="str">
        <f t="shared" si="179"/>
        <v>Natalia</v>
      </c>
      <c r="Q532" t="str">
        <f t="shared" si="180"/>
        <v>', '</v>
      </c>
      <c r="R532" t="str">
        <f t="shared" si="181"/>
        <v>Bernal</v>
      </c>
      <c r="S532" t="str">
        <f t="shared" si="182"/>
        <v>', '</v>
      </c>
      <c r="T532" t="str">
        <f t="shared" si="183"/>
        <v>Gutierrez</v>
      </c>
      <c r="U532" t="str">
        <f t="shared" si="184"/>
        <v>', '</v>
      </c>
      <c r="V532" t="str">
        <f t="shared" si="185"/>
        <v>natalia-bernal@javeriana.edu.co</v>
      </c>
      <c r="W532" t="str">
        <f t="shared" si="186"/>
        <v xml:space="preserve">', </v>
      </c>
      <c r="X532">
        <f t="shared" si="187"/>
        <v>1020814984</v>
      </c>
      <c r="Y532" t="str">
        <f t="shared" si="188"/>
        <v>, '</v>
      </c>
      <c r="Z532" t="str">
        <f t="shared" si="189"/>
        <v>Normal</v>
      </c>
      <c r="AA532" t="str">
        <f t="shared" si="190"/>
        <v>', '</v>
      </c>
      <c r="AB532" t="str">
        <f t="shared" si="191"/>
        <v>Resto de Estudiantes</v>
      </c>
      <c r="AC532" t="str">
        <f t="shared" si="192"/>
        <v>', '</v>
      </c>
      <c r="AD532" t="str">
        <f t="shared" si="193"/>
        <v>Diurna</v>
      </c>
      <c r="AE532" t="str">
        <f t="shared" si="194"/>
        <v>', '</v>
      </c>
      <c r="AF532" t="str">
        <f t="shared" si="195"/>
        <v>N/A</v>
      </c>
      <c r="AG532" t="str">
        <f t="shared" si="196"/>
        <v>', NOW(), NOW())</v>
      </c>
      <c r="AI532" t="str">
        <f t="shared" si="197"/>
        <v>INSERT INTO estudiante (id, nombre, apellido1, apellido2, correo, documento, estado, semestre, jornada, pilo_paga, created_at, updated_at) VALUES (20126055, 'Natalia', 'Bernal', 'Gutierrez', 'natalia-bernal@javeriana.edu.co', 1020814984, 'Normal', 'Resto de Estudiantes', 'Diurna', 'N/A', NOW(), NOW())</v>
      </c>
      <c r="BF532" t="s">
        <v>3811</v>
      </c>
    </row>
    <row r="533" spans="1:58" x14ac:dyDescent="0.25">
      <c r="A533">
        <v>20108445</v>
      </c>
      <c r="B533" t="s">
        <v>1578</v>
      </c>
      <c r="C533" t="s">
        <v>1579</v>
      </c>
      <c r="D533" t="s">
        <v>1580</v>
      </c>
      <c r="E533" t="s">
        <v>1581</v>
      </c>
      <c r="F533">
        <v>1018489191</v>
      </c>
      <c r="G533" t="s">
        <v>65</v>
      </c>
      <c r="H533" t="s">
        <v>173</v>
      </c>
      <c r="I533" t="s">
        <v>21</v>
      </c>
      <c r="J533" t="s">
        <v>16</v>
      </c>
      <c r="M533" t="str">
        <f t="shared" si="176"/>
        <v>INSERT INTO estudiante (id, nombre, apellido1, apellido2, correo, documento, estado, semestre, jornada, pilo_paga, created_at, updated_at) VALUES (</v>
      </c>
      <c r="N533">
        <f t="shared" si="177"/>
        <v>20108445</v>
      </c>
      <c r="O533" t="str">
        <f t="shared" si="178"/>
        <v>, '</v>
      </c>
      <c r="P533" t="str">
        <f t="shared" si="179"/>
        <v>HENRY CAMILO</v>
      </c>
      <c r="Q533" t="str">
        <f t="shared" si="180"/>
        <v>', '</v>
      </c>
      <c r="R533" t="str">
        <f t="shared" si="181"/>
        <v>BERNATE</v>
      </c>
      <c r="S533" t="str">
        <f t="shared" si="182"/>
        <v>', '</v>
      </c>
      <c r="T533" t="str">
        <f t="shared" si="183"/>
        <v>GAVILAN</v>
      </c>
      <c r="U533" t="str">
        <f t="shared" si="184"/>
        <v>', '</v>
      </c>
      <c r="V533" t="str">
        <f t="shared" si="185"/>
        <v>hbernate@javeriana.edu.co</v>
      </c>
      <c r="W533" t="str">
        <f t="shared" si="186"/>
        <v xml:space="preserve">', </v>
      </c>
      <c r="X533">
        <f t="shared" si="187"/>
        <v>1018489191</v>
      </c>
      <c r="Y533" t="str">
        <f t="shared" si="188"/>
        <v>, '</v>
      </c>
      <c r="Z533" t="str">
        <f t="shared" si="189"/>
        <v>Normal</v>
      </c>
      <c r="AA533" t="str">
        <f t="shared" si="190"/>
        <v>', '</v>
      </c>
      <c r="AB533" t="str">
        <f t="shared" si="191"/>
        <v>Resto de Estudiantes</v>
      </c>
      <c r="AC533" t="str">
        <f t="shared" si="192"/>
        <v>', '</v>
      </c>
      <c r="AD533" t="str">
        <f t="shared" si="193"/>
        <v>Diurna</v>
      </c>
      <c r="AE533" t="str">
        <f t="shared" si="194"/>
        <v>', '</v>
      </c>
      <c r="AF533" t="str">
        <f t="shared" si="195"/>
        <v>N/A</v>
      </c>
      <c r="AG533" t="str">
        <f t="shared" si="196"/>
        <v>', NOW(), NOW())</v>
      </c>
      <c r="AI533" t="str">
        <f t="shared" si="197"/>
        <v>INSERT INTO estudiante (id, nombre, apellido1, apellido2, correo, documento, estado, semestre, jornada, pilo_paga, created_at, updated_at) VALUES (20108445, 'HENRY CAMILO', 'BERNATE', 'GAVILAN', 'hbernate@javeriana.edu.co', 1018489191, 'Normal', 'Resto de Estudiantes', 'Diurna', 'N/A', NOW(), NOW())</v>
      </c>
      <c r="BF533" t="s">
        <v>3811</v>
      </c>
    </row>
    <row r="534" spans="1:58" x14ac:dyDescent="0.25">
      <c r="A534">
        <v>20122114</v>
      </c>
      <c r="B534" t="s">
        <v>1582</v>
      </c>
      <c r="C534" t="s">
        <v>1093</v>
      </c>
      <c r="D534" t="s">
        <v>1583</v>
      </c>
      <c r="E534" t="s">
        <v>1584</v>
      </c>
      <c r="F534">
        <v>1019120129</v>
      </c>
      <c r="G534" t="s">
        <v>65</v>
      </c>
      <c r="H534" t="s">
        <v>173</v>
      </c>
      <c r="I534" t="s">
        <v>21</v>
      </c>
      <c r="J534" t="s">
        <v>16</v>
      </c>
      <c r="M534" t="str">
        <f t="shared" si="176"/>
        <v>INSERT INTO estudiante (id, nombre, apellido1, apellido2, correo, documento, estado, semestre, jornada, pilo_paga, created_at, updated_at) VALUES (</v>
      </c>
      <c r="N534">
        <f t="shared" si="177"/>
        <v>20122114</v>
      </c>
      <c r="O534" t="str">
        <f t="shared" si="178"/>
        <v>, '</v>
      </c>
      <c r="P534" t="str">
        <f t="shared" si="179"/>
        <v>Sergio Alberto</v>
      </c>
      <c r="Q534" t="str">
        <f t="shared" si="180"/>
        <v>', '</v>
      </c>
      <c r="R534" t="str">
        <f t="shared" si="181"/>
        <v>Blanco</v>
      </c>
      <c r="S534" t="str">
        <f t="shared" si="182"/>
        <v>', '</v>
      </c>
      <c r="T534" t="str">
        <f t="shared" si="183"/>
        <v>Inzunza</v>
      </c>
      <c r="U534" t="str">
        <f t="shared" si="184"/>
        <v>', '</v>
      </c>
      <c r="V534" t="str">
        <f t="shared" si="185"/>
        <v>s_blanco@javeriana.edu.co</v>
      </c>
      <c r="W534" t="str">
        <f t="shared" si="186"/>
        <v xml:space="preserve">', </v>
      </c>
      <c r="X534">
        <f t="shared" si="187"/>
        <v>1019120129</v>
      </c>
      <c r="Y534" t="str">
        <f t="shared" si="188"/>
        <v>, '</v>
      </c>
      <c r="Z534" t="str">
        <f t="shared" si="189"/>
        <v>Normal</v>
      </c>
      <c r="AA534" t="str">
        <f t="shared" si="190"/>
        <v>', '</v>
      </c>
      <c r="AB534" t="str">
        <f t="shared" si="191"/>
        <v>Resto de Estudiantes</v>
      </c>
      <c r="AC534" t="str">
        <f t="shared" si="192"/>
        <v>', '</v>
      </c>
      <c r="AD534" t="str">
        <f t="shared" si="193"/>
        <v>Diurna</v>
      </c>
      <c r="AE534" t="str">
        <f t="shared" si="194"/>
        <v>', '</v>
      </c>
      <c r="AF534" t="str">
        <f t="shared" si="195"/>
        <v>N/A</v>
      </c>
      <c r="AG534" t="str">
        <f t="shared" si="196"/>
        <v>', NOW(), NOW())</v>
      </c>
      <c r="AI534" t="str">
        <f t="shared" si="197"/>
        <v>INSERT INTO estudiante (id, nombre, apellido1, apellido2, correo, documento, estado, semestre, jornada, pilo_paga, created_at, updated_at) VALUES (20122114, 'Sergio Alberto', 'Blanco', 'Inzunza', 's_blanco@javeriana.edu.co', 1019120129, 'Normal', 'Resto de Estudiantes', 'Diurna', 'N/A', NOW(), NOW())</v>
      </c>
      <c r="BF534" t="s">
        <v>3811</v>
      </c>
    </row>
    <row r="535" spans="1:58" x14ac:dyDescent="0.25">
      <c r="A535">
        <v>20136497</v>
      </c>
      <c r="B535" t="s">
        <v>1520</v>
      </c>
      <c r="C535" t="s">
        <v>1585</v>
      </c>
      <c r="D535" t="s">
        <v>636</v>
      </c>
      <c r="E535" t="s">
        <v>1586</v>
      </c>
      <c r="F535">
        <v>1070018280</v>
      </c>
      <c r="G535" t="s">
        <v>65</v>
      </c>
      <c r="H535" t="s">
        <v>173</v>
      </c>
      <c r="I535" t="s">
        <v>21</v>
      </c>
      <c r="J535" t="s">
        <v>16</v>
      </c>
      <c r="M535" t="str">
        <f t="shared" si="176"/>
        <v>INSERT INTO estudiante (id, nombre, apellido1, apellido2, correo, documento, estado, semestre, jornada, pilo_paga, created_at, updated_at) VALUES (</v>
      </c>
      <c r="N535">
        <f t="shared" si="177"/>
        <v>20136497</v>
      </c>
      <c r="O535" t="str">
        <f t="shared" si="178"/>
        <v>, '</v>
      </c>
      <c r="P535" t="str">
        <f t="shared" si="179"/>
        <v>Maria Juliana</v>
      </c>
      <c r="Q535" t="str">
        <f t="shared" si="180"/>
        <v>', '</v>
      </c>
      <c r="R535" t="str">
        <f t="shared" si="181"/>
        <v>Borda</v>
      </c>
      <c r="S535" t="str">
        <f t="shared" si="182"/>
        <v>', '</v>
      </c>
      <c r="T535" t="str">
        <f t="shared" si="183"/>
        <v>Morales</v>
      </c>
      <c r="U535" t="str">
        <f t="shared" si="184"/>
        <v>', '</v>
      </c>
      <c r="V535" t="str">
        <f t="shared" si="185"/>
        <v>maria_borda@javeriana.edu.co</v>
      </c>
      <c r="W535" t="str">
        <f t="shared" si="186"/>
        <v xml:space="preserve">', </v>
      </c>
      <c r="X535">
        <f t="shared" si="187"/>
        <v>1070018280</v>
      </c>
      <c r="Y535" t="str">
        <f t="shared" si="188"/>
        <v>, '</v>
      </c>
      <c r="Z535" t="str">
        <f t="shared" si="189"/>
        <v>Normal</v>
      </c>
      <c r="AA535" t="str">
        <f t="shared" si="190"/>
        <v>', '</v>
      </c>
      <c r="AB535" t="str">
        <f t="shared" si="191"/>
        <v>Resto de Estudiantes</v>
      </c>
      <c r="AC535" t="str">
        <f t="shared" si="192"/>
        <v>', '</v>
      </c>
      <c r="AD535" t="str">
        <f t="shared" si="193"/>
        <v>Diurna</v>
      </c>
      <c r="AE535" t="str">
        <f t="shared" si="194"/>
        <v>', '</v>
      </c>
      <c r="AF535" t="str">
        <f t="shared" si="195"/>
        <v>N/A</v>
      </c>
      <c r="AG535" t="str">
        <f t="shared" si="196"/>
        <v>', NOW(), NOW())</v>
      </c>
      <c r="AI535" t="str">
        <f t="shared" si="197"/>
        <v>INSERT INTO estudiante (id, nombre, apellido1, apellido2, correo, documento, estado, semestre, jornada, pilo_paga, created_at, updated_at) VALUES (20136497, 'Maria Juliana', 'Borda', 'Morales', 'maria_borda@javeriana.edu.co', 1070018280, 'Normal', 'Resto de Estudiantes', 'Diurna', 'N/A', NOW(), NOW())</v>
      </c>
      <c r="BF535" t="s">
        <v>3811</v>
      </c>
    </row>
    <row r="536" spans="1:58" x14ac:dyDescent="0.25">
      <c r="A536">
        <v>20124220</v>
      </c>
      <c r="B536" t="s">
        <v>1587</v>
      </c>
      <c r="C536" t="s">
        <v>1588</v>
      </c>
      <c r="D536" t="s">
        <v>658</v>
      </c>
      <c r="E536" t="s">
        <v>1589</v>
      </c>
      <c r="F536">
        <v>1085325536</v>
      </c>
      <c r="G536" t="s">
        <v>65</v>
      </c>
      <c r="H536" t="s">
        <v>173</v>
      </c>
      <c r="I536" t="s">
        <v>21</v>
      </c>
      <c r="J536" t="s">
        <v>16</v>
      </c>
      <c r="M536" t="str">
        <f t="shared" si="176"/>
        <v>INSERT INTO estudiante (id, nombre, apellido1, apellido2, correo, documento, estado, semestre, jornada, pilo_paga, created_at, updated_at) VALUES (</v>
      </c>
      <c r="N536">
        <f t="shared" si="177"/>
        <v>20124220</v>
      </c>
      <c r="O536" t="str">
        <f t="shared" si="178"/>
        <v>, '</v>
      </c>
      <c r="P536" t="str">
        <f t="shared" si="179"/>
        <v>SebastiAn</v>
      </c>
      <c r="Q536" t="str">
        <f t="shared" si="180"/>
        <v>', '</v>
      </c>
      <c r="R536" t="str">
        <f t="shared" si="181"/>
        <v>Bucheli</v>
      </c>
      <c r="S536" t="str">
        <f t="shared" si="182"/>
        <v>', '</v>
      </c>
      <c r="T536" t="str">
        <f t="shared" si="183"/>
        <v>Meza</v>
      </c>
      <c r="U536" t="str">
        <f t="shared" si="184"/>
        <v>', '</v>
      </c>
      <c r="V536" t="str">
        <f t="shared" si="185"/>
        <v>bucheli-sebastian@javeriana.edu.co</v>
      </c>
      <c r="W536" t="str">
        <f t="shared" si="186"/>
        <v xml:space="preserve">', </v>
      </c>
      <c r="X536">
        <f t="shared" si="187"/>
        <v>1085325536</v>
      </c>
      <c r="Y536" t="str">
        <f t="shared" si="188"/>
        <v>, '</v>
      </c>
      <c r="Z536" t="str">
        <f t="shared" si="189"/>
        <v>Normal</v>
      </c>
      <c r="AA536" t="str">
        <f t="shared" si="190"/>
        <v>', '</v>
      </c>
      <c r="AB536" t="str">
        <f t="shared" si="191"/>
        <v>Resto de Estudiantes</v>
      </c>
      <c r="AC536" t="str">
        <f t="shared" si="192"/>
        <v>', '</v>
      </c>
      <c r="AD536" t="str">
        <f t="shared" si="193"/>
        <v>Diurna</v>
      </c>
      <c r="AE536" t="str">
        <f t="shared" si="194"/>
        <v>', '</v>
      </c>
      <c r="AF536" t="str">
        <f t="shared" si="195"/>
        <v>N/A</v>
      </c>
      <c r="AG536" t="str">
        <f t="shared" si="196"/>
        <v>', NOW(), NOW())</v>
      </c>
      <c r="AI536" t="str">
        <f t="shared" si="197"/>
        <v>INSERT INTO estudiante (id, nombre, apellido1, apellido2, correo, documento, estado, semestre, jornada, pilo_paga, created_at, updated_at) VALUES (20124220, 'SebastiAn', 'Bucheli', 'Meza', 'bucheli-sebastian@javeriana.edu.co', 1085325536, 'Normal', 'Resto de Estudiantes', 'Diurna', 'N/A', NOW(), NOW())</v>
      </c>
      <c r="BF536" t="s">
        <v>3811</v>
      </c>
    </row>
    <row r="537" spans="1:58" x14ac:dyDescent="0.25">
      <c r="A537">
        <v>20136465</v>
      </c>
      <c r="B537" t="s">
        <v>986</v>
      </c>
      <c r="C537" t="s">
        <v>216</v>
      </c>
      <c r="D537" t="s">
        <v>425</v>
      </c>
      <c r="E537" t="s">
        <v>1590</v>
      </c>
      <c r="F537">
        <v>1052407810</v>
      </c>
      <c r="G537" t="s">
        <v>65</v>
      </c>
      <c r="H537" t="s">
        <v>173</v>
      </c>
      <c r="I537" t="s">
        <v>21</v>
      </c>
      <c r="J537" t="s">
        <v>16</v>
      </c>
      <c r="M537" t="str">
        <f t="shared" si="176"/>
        <v>INSERT INTO estudiante (id, nombre, apellido1, apellido2, correo, documento, estado, semestre, jornada, pilo_paga, created_at, updated_at) VALUES (</v>
      </c>
      <c r="N537">
        <f t="shared" si="177"/>
        <v>20136465</v>
      </c>
      <c r="O537" t="str">
        <f t="shared" si="178"/>
        <v>, '</v>
      </c>
      <c r="P537" t="str">
        <f t="shared" si="179"/>
        <v>Laura Daniela</v>
      </c>
      <c r="Q537" t="str">
        <f t="shared" si="180"/>
        <v>', '</v>
      </c>
      <c r="R537" t="str">
        <f t="shared" si="181"/>
        <v>Bustos</v>
      </c>
      <c r="S537" t="str">
        <f t="shared" si="182"/>
        <v>', '</v>
      </c>
      <c r="T537" t="str">
        <f t="shared" si="183"/>
        <v>Vargas</v>
      </c>
      <c r="U537" t="str">
        <f t="shared" si="184"/>
        <v>', '</v>
      </c>
      <c r="V537" t="str">
        <f t="shared" si="185"/>
        <v>laurabustos@javeriana.edu.co</v>
      </c>
      <c r="W537" t="str">
        <f t="shared" si="186"/>
        <v xml:space="preserve">', </v>
      </c>
      <c r="X537">
        <f t="shared" si="187"/>
        <v>1052407810</v>
      </c>
      <c r="Y537" t="str">
        <f t="shared" si="188"/>
        <v>, '</v>
      </c>
      <c r="Z537" t="str">
        <f t="shared" si="189"/>
        <v>Normal</v>
      </c>
      <c r="AA537" t="str">
        <f t="shared" si="190"/>
        <v>', '</v>
      </c>
      <c r="AB537" t="str">
        <f t="shared" si="191"/>
        <v>Resto de Estudiantes</v>
      </c>
      <c r="AC537" t="str">
        <f t="shared" si="192"/>
        <v>', '</v>
      </c>
      <c r="AD537" t="str">
        <f t="shared" si="193"/>
        <v>Diurna</v>
      </c>
      <c r="AE537" t="str">
        <f t="shared" si="194"/>
        <v>', '</v>
      </c>
      <c r="AF537" t="str">
        <f t="shared" si="195"/>
        <v>N/A</v>
      </c>
      <c r="AG537" t="str">
        <f t="shared" si="196"/>
        <v>', NOW(), NOW())</v>
      </c>
      <c r="AI537" t="str">
        <f t="shared" si="197"/>
        <v>INSERT INTO estudiante (id, nombre, apellido1, apellido2, correo, documento, estado, semestre, jornada, pilo_paga, created_at, updated_at) VALUES (20136465, 'Laura Daniela', 'Bustos', 'Vargas', 'laurabustos@javeriana.edu.co', 1052407810, 'Normal', 'Resto de Estudiantes', 'Diurna', 'N/A', NOW(), NOW())</v>
      </c>
      <c r="BF537" t="s">
        <v>3811</v>
      </c>
    </row>
    <row r="538" spans="1:58" x14ac:dyDescent="0.25">
      <c r="A538">
        <v>20123447</v>
      </c>
      <c r="B538" t="s">
        <v>1591</v>
      </c>
      <c r="C538" t="s">
        <v>216</v>
      </c>
      <c r="D538" t="s">
        <v>1592</v>
      </c>
      <c r="E538" t="s">
        <v>1593</v>
      </c>
      <c r="F538">
        <v>1014253775</v>
      </c>
      <c r="G538" t="s">
        <v>65</v>
      </c>
      <c r="H538" t="s">
        <v>173</v>
      </c>
      <c r="I538" t="s">
        <v>21</v>
      </c>
      <c r="J538" t="s">
        <v>16</v>
      </c>
      <c r="M538" t="str">
        <f t="shared" si="176"/>
        <v>INSERT INTO estudiante (id, nombre, apellido1, apellido2, correo, documento, estado, semestre, jornada, pilo_paga, created_at, updated_at) VALUES (</v>
      </c>
      <c r="N538">
        <f t="shared" si="177"/>
        <v>20123447</v>
      </c>
      <c r="O538" t="str">
        <f t="shared" si="178"/>
        <v>, '</v>
      </c>
      <c r="P538" t="str">
        <f t="shared" si="179"/>
        <v>Diana Carolina</v>
      </c>
      <c r="Q538" t="str">
        <f t="shared" si="180"/>
        <v>', '</v>
      </c>
      <c r="R538" t="str">
        <f t="shared" si="181"/>
        <v>Bustos</v>
      </c>
      <c r="S538" t="str">
        <f t="shared" si="182"/>
        <v>', '</v>
      </c>
      <c r="T538" t="str">
        <f t="shared" si="183"/>
        <v>Alfonso</v>
      </c>
      <c r="U538" t="str">
        <f t="shared" si="184"/>
        <v>', '</v>
      </c>
      <c r="V538" t="str">
        <f t="shared" si="185"/>
        <v>d_bustos@javeriana.edu.co</v>
      </c>
      <c r="W538" t="str">
        <f t="shared" si="186"/>
        <v xml:space="preserve">', </v>
      </c>
      <c r="X538">
        <f t="shared" si="187"/>
        <v>1014253775</v>
      </c>
      <c r="Y538" t="str">
        <f t="shared" si="188"/>
        <v>, '</v>
      </c>
      <c r="Z538" t="str">
        <f t="shared" si="189"/>
        <v>Normal</v>
      </c>
      <c r="AA538" t="str">
        <f t="shared" si="190"/>
        <v>', '</v>
      </c>
      <c r="AB538" t="str">
        <f t="shared" si="191"/>
        <v>Resto de Estudiantes</v>
      </c>
      <c r="AC538" t="str">
        <f t="shared" si="192"/>
        <v>', '</v>
      </c>
      <c r="AD538" t="str">
        <f t="shared" si="193"/>
        <v>Diurna</v>
      </c>
      <c r="AE538" t="str">
        <f t="shared" si="194"/>
        <v>', '</v>
      </c>
      <c r="AF538" t="str">
        <f t="shared" si="195"/>
        <v>N/A</v>
      </c>
      <c r="AG538" t="str">
        <f t="shared" si="196"/>
        <v>', NOW(), NOW())</v>
      </c>
      <c r="AI538" t="str">
        <f t="shared" si="197"/>
        <v>INSERT INTO estudiante (id, nombre, apellido1, apellido2, correo, documento, estado, semestre, jornada, pilo_paga, created_at, updated_at) VALUES (20123447, 'Diana Carolina', 'Bustos', 'Alfonso', 'd_bustos@javeriana.edu.co', 1014253775, 'Normal', 'Resto de Estudiantes', 'Diurna', 'N/A', NOW(), NOW())</v>
      </c>
      <c r="BF538" t="s">
        <v>3811</v>
      </c>
    </row>
    <row r="539" spans="1:58" x14ac:dyDescent="0.25">
      <c r="A539">
        <v>20127566</v>
      </c>
      <c r="B539" t="s">
        <v>1594</v>
      </c>
      <c r="C539" t="s">
        <v>1595</v>
      </c>
      <c r="D539" t="s">
        <v>81</v>
      </c>
      <c r="E539" t="s">
        <v>1596</v>
      </c>
      <c r="F539">
        <v>1020813450</v>
      </c>
      <c r="G539" t="s">
        <v>65</v>
      </c>
      <c r="H539" t="s">
        <v>173</v>
      </c>
      <c r="I539" t="s">
        <v>21</v>
      </c>
      <c r="J539" t="s">
        <v>16</v>
      </c>
      <c r="M539" t="str">
        <f t="shared" si="176"/>
        <v>INSERT INTO estudiante (id, nombre, apellido1, apellido2, correo, documento, estado, semestre, jornada, pilo_paga, created_at, updated_at) VALUES (</v>
      </c>
      <c r="N539">
        <f t="shared" si="177"/>
        <v>20127566</v>
      </c>
      <c r="O539" t="str">
        <f t="shared" si="178"/>
        <v>, '</v>
      </c>
      <c r="P539" t="str">
        <f t="shared" si="179"/>
        <v>Samuel Ricardo</v>
      </c>
      <c r="Q539" t="str">
        <f t="shared" si="180"/>
        <v>', '</v>
      </c>
      <c r="R539" t="str">
        <f t="shared" si="181"/>
        <v>Calambas</v>
      </c>
      <c r="S539" t="str">
        <f t="shared" si="182"/>
        <v>', '</v>
      </c>
      <c r="T539" t="str">
        <f t="shared" si="183"/>
        <v>Marin</v>
      </c>
      <c r="U539" t="str">
        <f t="shared" si="184"/>
        <v>', '</v>
      </c>
      <c r="V539" t="str">
        <f t="shared" si="185"/>
        <v>samuel.calambas@javeriana.edu.co</v>
      </c>
      <c r="W539" t="str">
        <f t="shared" si="186"/>
        <v xml:space="preserve">', </v>
      </c>
      <c r="X539">
        <f t="shared" si="187"/>
        <v>1020813450</v>
      </c>
      <c r="Y539" t="str">
        <f t="shared" si="188"/>
        <v>, '</v>
      </c>
      <c r="Z539" t="str">
        <f t="shared" si="189"/>
        <v>Normal</v>
      </c>
      <c r="AA539" t="str">
        <f t="shared" si="190"/>
        <v>', '</v>
      </c>
      <c r="AB539" t="str">
        <f t="shared" si="191"/>
        <v>Resto de Estudiantes</v>
      </c>
      <c r="AC539" t="str">
        <f t="shared" si="192"/>
        <v>', '</v>
      </c>
      <c r="AD539" t="str">
        <f t="shared" si="193"/>
        <v>Diurna</v>
      </c>
      <c r="AE539" t="str">
        <f t="shared" si="194"/>
        <v>', '</v>
      </c>
      <c r="AF539" t="str">
        <f t="shared" si="195"/>
        <v>N/A</v>
      </c>
      <c r="AG539" t="str">
        <f t="shared" si="196"/>
        <v>', NOW(), NOW())</v>
      </c>
      <c r="AI539" t="str">
        <f t="shared" si="197"/>
        <v>INSERT INTO estudiante (id, nombre, apellido1, apellido2, correo, documento, estado, semestre, jornada, pilo_paga, created_at, updated_at) VALUES (20127566, 'Samuel Ricardo', 'Calambas', 'Marin', 'samuel.calambas@javeriana.edu.co', 1020813450, 'Normal', 'Resto de Estudiantes', 'Diurna', 'N/A', NOW(), NOW())</v>
      </c>
      <c r="BF539" t="s">
        <v>3811</v>
      </c>
    </row>
    <row r="540" spans="1:58" x14ac:dyDescent="0.25">
      <c r="A540">
        <v>20151599</v>
      </c>
      <c r="B540" t="s">
        <v>1597</v>
      </c>
      <c r="C540" t="s">
        <v>453</v>
      </c>
      <c r="D540" t="s">
        <v>495</v>
      </c>
      <c r="E540" t="s">
        <v>1598</v>
      </c>
      <c r="F540">
        <v>1020821095</v>
      </c>
      <c r="G540" t="s">
        <v>65</v>
      </c>
      <c r="H540" t="s">
        <v>173</v>
      </c>
      <c r="I540" t="s">
        <v>21</v>
      </c>
      <c r="J540" t="s">
        <v>16</v>
      </c>
      <c r="M540" t="str">
        <f t="shared" si="176"/>
        <v>INSERT INTO estudiante (id, nombre, apellido1, apellido2, correo, documento, estado, semestre, jornada, pilo_paga, created_at, updated_at) VALUES (</v>
      </c>
      <c r="N540">
        <f t="shared" si="177"/>
        <v>20151599</v>
      </c>
      <c r="O540" t="str">
        <f t="shared" si="178"/>
        <v>, '</v>
      </c>
      <c r="P540" t="str">
        <f t="shared" si="179"/>
        <v>Juan Carlos</v>
      </c>
      <c r="Q540" t="str">
        <f t="shared" si="180"/>
        <v>', '</v>
      </c>
      <c r="R540" t="str">
        <f t="shared" si="181"/>
        <v>Calderon</v>
      </c>
      <c r="S540" t="str">
        <f t="shared" si="182"/>
        <v>', '</v>
      </c>
      <c r="T540" t="str">
        <f t="shared" si="183"/>
        <v>Pachon</v>
      </c>
      <c r="U540" t="str">
        <f t="shared" si="184"/>
        <v>', '</v>
      </c>
      <c r="V540" t="str">
        <f t="shared" si="185"/>
        <v>juan_calderon@javeriana.edu.co</v>
      </c>
      <c r="W540" t="str">
        <f t="shared" si="186"/>
        <v xml:space="preserve">', </v>
      </c>
      <c r="X540">
        <f t="shared" si="187"/>
        <v>1020821095</v>
      </c>
      <c r="Y540" t="str">
        <f t="shared" si="188"/>
        <v>, '</v>
      </c>
      <c r="Z540" t="str">
        <f t="shared" si="189"/>
        <v>Normal</v>
      </c>
      <c r="AA540" t="str">
        <f t="shared" si="190"/>
        <v>', '</v>
      </c>
      <c r="AB540" t="str">
        <f t="shared" si="191"/>
        <v>Resto de Estudiantes</v>
      </c>
      <c r="AC540" t="str">
        <f t="shared" si="192"/>
        <v>', '</v>
      </c>
      <c r="AD540" t="str">
        <f t="shared" si="193"/>
        <v>Diurna</v>
      </c>
      <c r="AE540" t="str">
        <f t="shared" si="194"/>
        <v>', '</v>
      </c>
      <c r="AF540" t="str">
        <f t="shared" si="195"/>
        <v>N/A</v>
      </c>
      <c r="AG540" t="str">
        <f t="shared" si="196"/>
        <v>', NOW(), NOW())</v>
      </c>
      <c r="AI540" t="str">
        <f t="shared" si="197"/>
        <v>INSERT INTO estudiante (id, nombre, apellido1, apellido2, correo, documento, estado, semestre, jornada, pilo_paga, created_at, updated_at) VALUES (20151599, 'Juan Carlos', 'Calderon', 'Pachon', 'juan_calderon@javeriana.edu.co', 1020821095, 'Normal', 'Resto de Estudiantes', 'Diurna', 'N/A', NOW(), NOW())</v>
      </c>
      <c r="BF540" t="s">
        <v>3811</v>
      </c>
    </row>
    <row r="541" spans="1:58" x14ac:dyDescent="0.25">
      <c r="A541">
        <v>20135930</v>
      </c>
      <c r="B541" t="s">
        <v>1599</v>
      </c>
      <c r="C541" t="s">
        <v>1538</v>
      </c>
      <c r="D541" t="s">
        <v>1256</v>
      </c>
      <c r="E541" t="s">
        <v>1600</v>
      </c>
      <c r="F541">
        <v>1015471059</v>
      </c>
      <c r="G541" t="s">
        <v>65</v>
      </c>
      <c r="H541" t="s">
        <v>173</v>
      </c>
      <c r="I541" t="s">
        <v>21</v>
      </c>
      <c r="J541" t="s">
        <v>16</v>
      </c>
      <c r="M541" t="str">
        <f t="shared" si="176"/>
        <v>INSERT INTO estudiante (id, nombre, apellido1, apellido2, correo, documento, estado, semestre, jornada, pilo_paga, created_at, updated_at) VALUES (</v>
      </c>
      <c r="N541">
        <f t="shared" si="177"/>
        <v>20135930</v>
      </c>
      <c r="O541" t="str">
        <f t="shared" si="178"/>
        <v>, '</v>
      </c>
      <c r="P541" t="str">
        <f t="shared" si="179"/>
        <v>Kevin AndrEs</v>
      </c>
      <c r="Q541" t="str">
        <f t="shared" si="180"/>
        <v>', '</v>
      </c>
      <c r="R541" t="str">
        <f t="shared" si="181"/>
        <v>CalderOn</v>
      </c>
      <c r="S541" t="str">
        <f t="shared" si="182"/>
        <v>', '</v>
      </c>
      <c r="T541" t="str">
        <f t="shared" si="183"/>
        <v>Alvarez</v>
      </c>
      <c r="U541" t="str">
        <f t="shared" si="184"/>
        <v>', '</v>
      </c>
      <c r="V541" t="str">
        <f t="shared" si="185"/>
        <v>kevin.calderon@javeriana.edu.co</v>
      </c>
      <c r="W541" t="str">
        <f t="shared" si="186"/>
        <v xml:space="preserve">', </v>
      </c>
      <c r="X541">
        <f t="shared" si="187"/>
        <v>1015471059</v>
      </c>
      <c r="Y541" t="str">
        <f t="shared" si="188"/>
        <v>, '</v>
      </c>
      <c r="Z541" t="str">
        <f t="shared" si="189"/>
        <v>Normal</v>
      </c>
      <c r="AA541" t="str">
        <f t="shared" si="190"/>
        <v>', '</v>
      </c>
      <c r="AB541" t="str">
        <f t="shared" si="191"/>
        <v>Resto de Estudiantes</v>
      </c>
      <c r="AC541" t="str">
        <f t="shared" si="192"/>
        <v>', '</v>
      </c>
      <c r="AD541" t="str">
        <f t="shared" si="193"/>
        <v>Diurna</v>
      </c>
      <c r="AE541" t="str">
        <f t="shared" si="194"/>
        <v>', '</v>
      </c>
      <c r="AF541" t="str">
        <f t="shared" si="195"/>
        <v>N/A</v>
      </c>
      <c r="AG541" t="str">
        <f t="shared" si="196"/>
        <v>', NOW(), NOW())</v>
      </c>
      <c r="AI541" t="str">
        <f t="shared" si="197"/>
        <v>INSERT INTO estudiante (id, nombre, apellido1, apellido2, correo, documento, estado, semestre, jornada, pilo_paga, created_at, updated_at) VALUES (20135930, 'Kevin AndrEs', 'CalderOn', 'Alvarez', 'kevin.calderon@javeriana.edu.co', 1015471059, 'Normal', 'Resto de Estudiantes', 'Diurna', 'N/A', NOW(), NOW())</v>
      </c>
      <c r="BF541" t="s">
        <v>3811</v>
      </c>
    </row>
    <row r="542" spans="1:58" x14ac:dyDescent="0.25">
      <c r="A542">
        <v>20154833</v>
      </c>
      <c r="B542" t="s">
        <v>1601</v>
      </c>
      <c r="C542" t="s">
        <v>1078</v>
      </c>
      <c r="D542" t="s">
        <v>1602</v>
      </c>
      <c r="E542" t="s">
        <v>1603</v>
      </c>
      <c r="F542">
        <v>1020828585</v>
      </c>
      <c r="G542" t="s">
        <v>65</v>
      </c>
      <c r="H542" t="s">
        <v>173</v>
      </c>
      <c r="I542" t="s">
        <v>21</v>
      </c>
      <c r="J542" t="s">
        <v>16</v>
      </c>
      <c r="M542" t="str">
        <f t="shared" si="176"/>
        <v>INSERT INTO estudiante (id, nombre, apellido1, apellido2, correo, documento, estado, semestre, jornada, pilo_paga, created_at, updated_at) VALUES (</v>
      </c>
      <c r="N542">
        <f t="shared" si="177"/>
        <v>20154833</v>
      </c>
      <c r="O542" t="str">
        <f t="shared" si="178"/>
        <v>, '</v>
      </c>
      <c r="P542" t="str">
        <f t="shared" si="179"/>
        <v xml:space="preserve">Samuel </v>
      </c>
      <c r="Q542" t="str">
        <f t="shared" si="180"/>
        <v>', '</v>
      </c>
      <c r="R542" t="str">
        <f t="shared" si="181"/>
        <v>Camacho</v>
      </c>
      <c r="S542" t="str">
        <f t="shared" si="182"/>
        <v>', '</v>
      </c>
      <c r="T542" t="str">
        <f t="shared" si="183"/>
        <v>MacIa</v>
      </c>
      <c r="U542" t="str">
        <f t="shared" si="184"/>
        <v>', '</v>
      </c>
      <c r="V542" t="str">
        <f t="shared" si="185"/>
        <v>samuelcamacho@javeriana.edu.co</v>
      </c>
      <c r="W542" t="str">
        <f t="shared" si="186"/>
        <v xml:space="preserve">', </v>
      </c>
      <c r="X542">
        <f t="shared" si="187"/>
        <v>1020828585</v>
      </c>
      <c r="Y542" t="str">
        <f t="shared" si="188"/>
        <v>, '</v>
      </c>
      <c r="Z542" t="str">
        <f t="shared" si="189"/>
        <v>Normal</v>
      </c>
      <c r="AA542" t="str">
        <f t="shared" si="190"/>
        <v>', '</v>
      </c>
      <c r="AB542" t="str">
        <f t="shared" si="191"/>
        <v>Resto de Estudiantes</v>
      </c>
      <c r="AC542" t="str">
        <f t="shared" si="192"/>
        <v>', '</v>
      </c>
      <c r="AD542" t="str">
        <f t="shared" si="193"/>
        <v>Diurna</v>
      </c>
      <c r="AE542" t="str">
        <f t="shared" si="194"/>
        <v>', '</v>
      </c>
      <c r="AF542" t="str">
        <f t="shared" si="195"/>
        <v>N/A</v>
      </c>
      <c r="AG542" t="str">
        <f t="shared" si="196"/>
        <v>', NOW(), NOW())</v>
      </c>
      <c r="AI542" t="str">
        <f t="shared" si="197"/>
        <v>INSERT INTO estudiante (id, nombre, apellido1, apellido2, correo, documento, estado, semestre, jornada, pilo_paga, created_at, updated_at) VALUES (20154833, 'Samuel ', 'Camacho', 'MacIa', 'samuelcamacho@javeriana.edu.co', 1020828585, 'Normal', 'Resto de Estudiantes', 'Diurna', 'N/A', NOW(), NOW())</v>
      </c>
      <c r="BF542" t="s">
        <v>3811</v>
      </c>
    </row>
    <row r="543" spans="1:58" x14ac:dyDescent="0.25">
      <c r="A543">
        <v>20124678</v>
      </c>
      <c r="B543" t="s">
        <v>1604</v>
      </c>
      <c r="C543" t="s">
        <v>1078</v>
      </c>
      <c r="D543" t="s">
        <v>46</v>
      </c>
      <c r="E543" t="s">
        <v>1605</v>
      </c>
      <c r="F543">
        <v>1047489333</v>
      </c>
      <c r="G543" t="s">
        <v>65</v>
      </c>
      <c r="H543" t="s">
        <v>173</v>
      </c>
      <c r="I543" t="s">
        <v>21</v>
      </c>
      <c r="J543" t="s">
        <v>16</v>
      </c>
      <c r="M543" t="str">
        <f t="shared" si="176"/>
        <v>INSERT INTO estudiante (id, nombre, apellido1, apellido2, correo, documento, estado, semestre, jornada, pilo_paga, created_at, updated_at) VALUES (</v>
      </c>
      <c r="N543">
        <f t="shared" si="177"/>
        <v>20124678</v>
      </c>
      <c r="O543" t="str">
        <f t="shared" si="178"/>
        <v>, '</v>
      </c>
      <c r="P543" t="str">
        <f t="shared" si="179"/>
        <v>Pedro Luis</v>
      </c>
      <c r="Q543" t="str">
        <f t="shared" si="180"/>
        <v>', '</v>
      </c>
      <c r="R543" t="str">
        <f t="shared" si="181"/>
        <v>Camacho</v>
      </c>
      <c r="S543" t="str">
        <f t="shared" si="182"/>
        <v>', '</v>
      </c>
      <c r="T543" t="str">
        <f t="shared" si="183"/>
        <v>Mendoza</v>
      </c>
      <c r="U543" t="str">
        <f t="shared" si="184"/>
        <v>', '</v>
      </c>
      <c r="V543" t="str">
        <f t="shared" si="185"/>
        <v>p-camacho@javeriana.edu.co</v>
      </c>
      <c r="W543" t="str">
        <f t="shared" si="186"/>
        <v xml:space="preserve">', </v>
      </c>
      <c r="X543">
        <f t="shared" si="187"/>
        <v>1047489333</v>
      </c>
      <c r="Y543" t="str">
        <f t="shared" si="188"/>
        <v>, '</v>
      </c>
      <c r="Z543" t="str">
        <f t="shared" si="189"/>
        <v>Normal</v>
      </c>
      <c r="AA543" t="str">
        <f t="shared" si="190"/>
        <v>', '</v>
      </c>
      <c r="AB543" t="str">
        <f t="shared" si="191"/>
        <v>Resto de Estudiantes</v>
      </c>
      <c r="AC543" t="str">
        <f t="shared" si="192"/>
        <v>', '</v>
      </c>
      <c r="AD543" t="str">
        <f t="shared" si="193"/>
        <v>Diurna</v>
      </c>
      <c r="AE543" t="str">
        <f t="shared" si="194"/>
        <v>', '</v>
      </c>
      <c r="AF543" t="str">
        <f t="shared" si="195"/>
        <v>N/A</v>
      </c>
      <c r="AG543" t="str">
        <f t="shared" si="196"/>
        <v>', NOW(), NOW())</v>
      </c>
      <c r="AI543" t="str">
        <f t="shared" si="197"/>
        <v>INSERT INTO estudiante (id, nombre, apellido1, apellido2, correo, documento, estado, semestre, jornada, pilo_paga, created_at, updated_at) VALUES (20124678, 'Pedro Luis', 'Camacho', 'Mendoza', 'p-camacho@javeriana.edu.co', 1047489333, 'Normal', 'Resto de Estudiantes', 'Diurna', 'N/A', NOW(), NOW())</v>
      </c>
      <c r="BF543" t="s">
        <v>3811</v>
      </c>
    </row>
    <row r="544" spans="1:58" x14ac:dyDescent="0.25">
      <c r="A544">
        <v>20123033</v>
      </c>
      <c r="B544" t="s">
        <v>1606</v>
      </c>
      <c r="C544" t="s">
        <v>653</v>
      </c>
      <c r="D544" t="s">
        <v>479</v>
      </c>
      <c r="E544" t="s">
        <v>1607</v>
      </c>
      <c r="F544">
        <v>1020811165</v>
      </c>
      <c r="G544" t="s">
        <v>65</v>
      </c>
      <c r="H544" t="s">
        <v>173</v>
      </c>
      <c r="I544" t="s">
        <v>21</v>
      </c>
      <c r="J544" t="s">
        <v>16</v>
      </c>
      <c r="M544" t="str">
        <f t="shared" si="176"/>
        <v>INSERT INTO estudiante (id, nombre, apellido1, apellido2, correo, documento, estado, semestre, jornada, pilo_paga, created_at, updated_at) VALUES (</v>
      </c>
      <c r="N544">
        <f t="shared" si="177"/>
        <v>20123033</v>
      </c>
      <c r="O544" t="str">
        <f t="shared" si="178"/>
        <v>, '</v>
      </c>
      <c r="P544" t="str">
        <f t="shared" si="179"/>
        <v>Manuel Jose</v>
      </c>
      <c r="Q544" t="str">
        <f t="shared" si="180"/>
        <v>', '</v>
      </c>
      <c r="R544" t="str">
        <f t="shared" si="181"/>
        <v>Carvajal</v>
      </c>
      <c r="S544" t="str">
        <f t="shared" si="182"/>
        <v>', '</v>
      </c>
      <c r="T544" t="str">
        <f t="shared" si="183"/>
        <v>Perilla</v>
      </c>
      <c r="U544" t="str">
        <f t="shared" si="184"/>
        <v>', '</v>
      </c>
      <c r="V544" t="str">
        <f t="shared" si="185"/>
        <v>manuelcarvajal@javeriana.edu.co</v>
      </c>
      <c r="W544" t="str">
        <f t="shared" si="186"/>
        <v xml:space="preserve">', </v>
      </c>
      <c r="X544">
        <f t="shared" si="187"/>
        <v>1020811165</v>
      </c>
      <c r="Y544" t="str">
        <f t="shared" si="188"/>
        <v>, '</v>
      </c>
      <c r="Z544" t="str">
        <f t="shared" si="189"/>
        <v>Normal</v>
      </c>
      <c r="AA544" t="str">
        <f t="shared" si="190"/>
        <v>', '</v>
      </c>
      <c r="AB544" t="str">
        <f t="shared" si="191"/>
        <v>Resto de Estudiantes</v>
      </c>
      <c r="AC544" t="str">
        <f t="shared" si="192"/>
        <v>', '</v>
      </c>
      <c r="AD544" t="str">
        <f t="shared" si="193"/>
        <v>Diurna</v>
      </c>
      <c r="AE544" t="str">
        <f t="shared" si="194"/>
        <v>', '</v>
      </c>
      <c r="AF544" t="str">
        <f t="shared" si="195"/>
        <v>N/A</v>
      </c>
      <c r="AG544" t="str">
        <f t="shared" si="196"/>
        <v>', NOW(), NOW())</v>
      </c>
      <c r="AI544" t="str">
        <f t="shared" si="197"/>
        <v>INSERT INTO estudiante (id, nombre, apellido1, apellido2, correo, documento, estado, semestre, jornada, pilo_paga, created_at, updated_at) VALUES (20123033, 'Manuel Jose', 'Carvajal', 'Perilla', 'manuelcarvajal@javeriana.edu.co', 1020811165, 'Normal', 'Resto de Estudiantes', 'Diurna', 'N/A', NOW(), NOW())</v>
      </c>
      <c r="BF544" t="s">
        <v>3811</v>
      </c>
    </row>
    <row r="545" spans="1:58" x14ac:dyDescent="0.25">
      <c r="A545">
        <v>20125816</v>
      </c>
      <c r="B545" t="s">
        <v>359</v>
      </c>
      <c r="C545" t="s">
        <v>653</v>
      </c>
      <c r="D545" t="s">
        <v>943</v>
      </c>
      <c r="E545" t="s">
        <v>1608</v>
      </c>
      <c r="F545">
        <v>1065823991</v>
      </c>
      <c r="G545" t="s">
        <v>65</v>
      </c>
      <c r="H545" t="s">
        <v>173</v>
      </c>
      <c r="I545" t="s">
        <v>21</v>
      </c>
      <c r="J545" t="s">
        <v>16</v>
      </c>
      <c r="M545" t="str">
        <f t="shared" si="176"/>
        <v>INSERT INTO estudiante (id, nombre, apellido1, apellido2, correo, documento, estado, semestre, jornada, pilo_paga, created_at, updated_at) VALUES (</v>
      </c>
      <c r="N545">
        <f t="shared" si="177"/>
        <v>20125816</v>
      </c>
      <c r="O545" t="str">
        <f t="shared" si="178"/>
        <v>, '</v>
      </c>
      <c r="P545" t="str">
        <f t="shared" si="179"/>
        <v>Juan Camilo</v>
      </c>
      <c r="Q545" t="str">
        <f t="shared" si="180"/>
        <v>', '</v>
      </c>
      <c r="R545" t="str">
        <f t="shared" si="181"/>
        <v>Carvajal</v>
      </c>
      <c r="S545" t="str">
        <f t="shared" si="182"/>
        <v>', '</v>
      </c>
      <c r="T545" t="str">
        <f t="shared" si="183"/>
        <v>Delgado</v>
      </c>
      <c r="U545" t="str">
        <f t="shared" si="184"/>
        <v>', '</v>
      </c>
      <c r="V545" t="str">
        <f t="shared" si="185"/>
        <v>juan_carvajal@javeriana.edu.co</v>
      </c>
      <c r="W545" t="str">
        <f t="shared" si="186"/>
        <v xml:space="preserve">', </v>
      </c>
      <c r="X545">
        <f t="shared" si="187"/>
        <v>1065823991</v>
      </c>
      <c r="Y545" t="str">
        <f t="shared" si="188"/>
        <v>, '</v>
      </c>
      <c r="Z545" t="str">
        <f t="shared" si="189"/>
        <v>Normal</v>
      </c>
      <c r="AA545" t="str">
        <f t="shared" si="190"/>
        <v>', '</v>
      </c>
      <c r="AB545" t="str">
        <f t="shared" si="191"/>
        <v>Resto de Estudiantes</v>
      </c>
      <c r="AC545" t="str">
        <f t="shared" si="192"/>
        <v>', '</v>
      </c>
      <c r="AD545" t="str">
        <f t="shared" si="193"/>
        <v>Diurna</v>
      </c>
      <c r="AE545" t="str">
        <f t="shared" si="194"/>
        <v>', '</v>
      </c>
      <c r="AF545" t="str">
        <f t="shared" si="195"/>
        <v>N/A</v>
      </c>
      <c r="AG545" t="str">
        <f t="shared" si="196"/>
        <v>', NOW(), NOW())</v>
      </c>
      <c r="AI545" t="str">
        <f t="shared" si="197"/>
        <v>INSERT INTO estudiante (id, nombre, apellido1, apellido2, correo, documento, estado, semestre, jornada, pilo_paga, created_at, updated_at) VALUES (20125816, 'Juan Camilo', 'Carvajal', 'Delgado', 'juan_carvajal@javeriana.edu.co', 1065823991, 'Normal', 'Resto de Estudiantes', 'Diurna', 'N/A', NOW(), NOW())</v>
      </c>
      <c r="BF545" t="s">
        <v>3811</v>
      </c>
    </row>
    <row r="546" spans="1:58" x14ac:dyDescent="0.25">
      <c r="A546">
        <v>20013825</v>
      </c>
      <c r="B546" t="s">
        <v>1609</v>
      </c>
      <c r="C546" t="s">
        <v>1610</v>
      </c>
      <c r="D546" t="s">
        <v>1333</v>
      </c>
      <c r="E546" t="s">
        <v>1611</v>
      </c>
      <c r="F546">
        <v>1032453266</v>
      </c>
      <c r="G546" t="s">
        <v>65</v>
      </c>
      <c r="H546" t="s">
        <v>173</v>
      </c>
      <c r="I546" t="s">
        <v>15</v>
      </c>
      <c r="J546" t="s">
        <v>16</v>
      </c>
      <c r="M546" t="str">
        <f t="shared" si="176"/>
        <v>INSERT INTO estudiante (id, nombre, apellido1, apellido2, correo, documento, estado, semestre, jornada, pilo_paga, created_at, updated_at) VALUES (</v>
      </c>
      <c r="N546">
        <f t="shared" si="177"/>
        <v>20013825</v>
      </c>
      <c r="O546" t="str">
        <f t="shared" si="178"/>
        <v>, '</v>
      </c>
      <c r="P546" t="str">
        <f t="shared" si="179"/>
        <v>Lina Paola</v>
      </c>
      <c r="Q546" t="str">
        <f t="shared" si="180"/>
        <v>', '</v>
      </c>
      <c r="R546" t="str">
        <f t="shared" si="181"/>
        <v>Castiblanco</v>
      </c>
      <c r="S546" t="str">
        <f t="shared" si="182"/>
        <v>', '</v>
      </c>
      <c r="T546" t="str">
        <f t="shared" si="183"/>
        <v>Guevara</v>
      </c>
      <c r="U546" t="str">
        <f t="shared" si="184"/>
        <v>', '</v>
      </c>
      <c r="V546" t="str">
        <f t="shared" si="185"/>
        <v>lina.castiblanco@javeriana.edu.co</v>
      </c>
      <c r="W546" t="str">
        <f t="shared" si="186"/>
        <v xml:space="preserve">', </v>
      </c>
      <c r="X546">
        <f t="shared" si="187"/>
        <v>1032453266</v>
      </c>
      <c r="Y546" t="str">
        <f t="shared" si="188"/>
        <v>, '</v>
      </c>
      <c r="Z546" t="str">
        <f t="shared" si="189"/>
        <v>Normal</v>
      </c>
      <c r="AA546" t="str">
        <f t="shared" si="190"/>
        <v>', '</v>
      </c>
      <c r="AB546" t="str">
        <f t="shared" si="191"/>
        <v>Resto de Estudiantes</v>
      </c>
      <c r="AC546" t="str">
        <f t="shared" si="192"/>
        <v>', '</v>
      </c>
      <c r="AD546" t="str">
        <f t="shared" si="193"/>
        <v>Nocturna</v>
      </c>
      <c r="AE546" t="str">
        <f t="shared" si="194"/>
        <v>', '</v>
      </c>
      <c r="AF546" t="str">
        <f t="shared" si="195"/>
        <v>N/A</v>
      </c>
      <c r="AG546" t="str">
        <f t="shared" si="196"/>
        <v>', NOW(), NOW())</v>
      </c>
      <c r="AI546" t="str">
        <f t="shared" si="197"/>
        <v>INSERT INTO estudiante (id, nombre, apellido1, apellido2, correo, documento, estado, semestre, jornada, pilo_paga, created_at, updated_at) VALUES (20013825, 'Lina Paola', 'Castiblanco', 'Guevara', 'lina.castiblanco@javeriana.edu.co', 1032453266, 'Normal', 'Resto de Estudiantes', 'Nocturna', 'N/A', NOW(), NOW())</v>
      </c>
      <c r="BF546" t="s">
        <v>3811</v>
      </c>
    </row>
    <row r="547" spans="1:58" x14ac:dyDescent="0.25">
      <c r="A547">
        <v>20139175</v>
      </c>
      <c r="B547" t="s">
        <v>528</v>
      </c>
      <c r="C547" t="s">
        <v>787</v>
      </c>
      <c r="D547" t="s">
        <v>347</v>
      </c>
      <c r="E547" t="s">
        <v>1612</v>
      </c>
      <c r="F547">
        <v>1018489572</v>
      </c>
      <c r="G547" t="s">
        <v>65</v>
      </c>
      <c r="H547" t="s">
        <v>173</v>
      </c>
      <c r="I547" t="s">
        <v>21</v>
      </c>
      <c r="J547" t="s">
        <v>16</v>
      </c>
      <c r="M547" t="str">
        <f t="shared" si="176"/>
        <v>INSERT INTO estudiante (id, nombre, apellido1, apellido2, correo, documento, estado, semestre, jornada, pilo_paga, created_at, updated_at) VALUES (</v>
      </c>
      <c r="N547">
        <f t="shared" si="177"/>
        <v>20139175</v>
      </c>
      <c r="O547" t="str">
        <f t="shared" si="178"/>
        <v>, '</v>
      </c>
      <c r="P547" t="str">
        <f t="shared" si="179"/>
        <v>Camila Andrea</v>
      </c>
      <c r="Q547" t="str">
        <f t="shared" si="180"/>
        <v>', '</v>
      </c>
      <c r="R547" t="str">
        <f t="shared" si="181"/>
        <v>Castillo</v>
      </c>
      <c r="S547" t="str">
        <f t="shared" si="182"/>
        <v>', '</v>
      </c>
      <c r="T547" t="str">
        <f t="shared" si="183"/>
        <v>Gutierrez</v>
      </c>
      <c r="U547" t="str">
        <f t="shared" si="184"/>
        <v>', '</v>
      </c>
      <c r="V547" t="str">
        <f t="shared" si="185"/>
        <v>castillocamila@javeriana.edu.co</v>
      </c>
      <c r="W547" t="str">
        <f t="shared" si="186"/>
        <v xml:space="preserve">', </v>
      </c>
      <c r="X547">
        <f t="shared" si="187"/>
        <v>1018489572</v>
      </c>
      <c r="Y547" t="str">
        <f t="shared" si="188"/>
        <v>, '</v>
      </c>
      <c r="Z547" t="str">
        <f t="shared" si="189"/>
        <v>Normal</v>
      </c>
      <c r="AA547" t="str">
        <f t="shared" si="190"/>
        <v>', '</v>
      </c>
      <c r="AB547" t="str">
        <f t="shared" si="191"/>
        <v>Resto de Estudiantes</v>
      </c>
      <c r="AC547" t="str">
        <f t="shared" si="192"/>
        <v>', '</v>
      </c>
      <c r="AD547" t="str">
        <f t="shared" si="193"/>
        <v>Diurna</v>
      </c>
      <c r="AE547" t="str">
        <f t="shared" si="194"/>
        <v>', '</v>
      </c>
      <c r="AF547" t="str">
        <f t="shared" si="195"/>
        <v>N/A</v>
      </c>
      <c r="AG547" t="str">
        <f t="shared" si="196"/>
        <v>', NOW(), NOW())</v>
      </c>
      <c r="AI547" t="str">
        <f t="shared" si="197"/>
        <v>INSERT INTO estudiante (id, nombre, apellido1, apellido2, correo, documento, estado, semestre, jornada, pilo_paga, created_at, updated_at) VALUES (20139175, 'Camila Andrea', 'Castillo', 'Gutierrez', 'castillocamila@javeriana.edu.co', 1018489572, 'Normal', 'Resto de Estudiantes', 'Diurna', 'N/A', NOW(), NOW())</v>
      </c>
      <c r="BF547" t="s">
        <v>3811</v>
      </c>
    </row>
    <row r="548" spans="1:58" x14ac:dyDescent="0.25">
      <c r="A548">
        <v>20126181</v>
      </c>
      <c r="B548" t="s">
        <v>890</v>
      </c>
      <c r="C548" t="s">
        <v>787</v>
      </c>
      <c r="D548" t="s">
        <v>1613</v>
      </c>
      <c r="E548" t="s">
        <v>1614</v>
      </c>
      <c r="F548">
        <v>1019104224</v>
      </c>
      <c r="G548" t="s">
        <v>65</v>
      </c>
      <c r="H548" t="s">
        <v>173</v>
      </c>
      <c r="I548" t="s">
        <v>21</v>
      </c>
      <c r="J548" t="s">
        <v>16</v>
      </c>
      <c r="M548" t="str">
        <f t="shared" si="176"/>
        <v>INSERT INTO estudiante (id, nombre, apellido1, apellido2, correo, documento, estado, semestre, jornada, pilo_paga, created_at, updated_at) VALUES (</v>
      </c>
      <c r="N548">
        <f t="shared" si="177"/>
        <v>20126181</v>
      </c>
      <c r="O548" t="str">
        <f t="shared" si="178"/>
        <v>, '</v>
      </c>
      <c r="P548" t="str">
        <f t="shared" si="179"/>
        <v>Alejandro</v>
      </c>
      <c r="Q548" t="str">
        <f t="shared" si="180"/>
        <v>', '</v>
      </c>
      <c r="R548" t="str">
        <f t="shared" si="181"/>
        <v>Castillo</v>
      </c>
      <c r="S548" t="str">
        <f t="shared" si="182"/>
        <v>', '</v>
      </c>
      <c r="T548" t="str">
        <f t="shared" si="183"/>
        <v>Sepulveda</v>
      </c>
      <c r="U548" t="str">
        <f t="shared" si="184"/>
        <v>', '</v>
      </c>
      <c r="V548" t="str">
        <f t="shared" si="185"/>
        <v>alejandrocastillo@javeriana.edu.co</v>
      </c>
      <c r="W548" t="str">
        <f t="shared" si="186"/>
        <v xml:space="preserve">', </v>
      </c>
      <c r="X548">
        <f t="shared" si="187"/>
        <v>1019104224</v>
      </c>
      <c r="Y548" t="str">
        <f t="shared" si="188"/>
        <v>, '</v>
      </c>
      <c r="Z548" t="str">
        <f t="shared" si="189"/>
        <v>Normal</v>
      </c>
      <c r="AA548" t="str">
        <f t="shared" si="190"/>
        <v>', '</v>
      </c>
      <c r="AB548" t="str">
        <f t="shared" si="191"/>
        <v>Resto de Estudiantes</v>
      </c>
      <c r="AC548" t="str">
        <f t="shared" si="192"/>
        <v>', '</v>
      </c>
      <c r="AD548" t="str">
        <f t="shared" si="193"/>
        <v>Diurna</v>
      </c>
      <c r="AE548" t="str">
        <f t="shared" si="194"/>
        <v>', '</v>
      </c>
      <c r="AF548" t="str">
        <f t="shared" si="195"/>
        <v>N/A</v>
      </c>
      <c r="AG548" t="str">
        <f t="shared" si="196"/>
        <v>', NOW(), NOW())</v>
      </c>
      <c r="AI548" t="str">
        <f t="shared" si="197"/>
        <v>INSERT INTO estudiante (id, nombre, apellido1, apellido2, correo, documento, estado, semestre, jornada, pilo_paga, created_at, updated_at) VALUES (20126181, 'Alejandro', 'Castillo', 'Sepulveda', 'alejandrocastillo@javeriana.edu.co', 1019104224, 'Normal', 'Resto de Estudiantes', 'Diurna', 'N/A', NOW(), NOW())</v>
      </c>
      <c r="BF548" t="s">
        <v>3811</v>
      </c>
    </row>
    <row r="549" spans="1:58" x14ac:dyDescent="0.25">
      <c r="A549">
        <v>20040992</v>
      </c>
      <c r="B549" t="s">
        <v>1615</v>
      </c>
      <c r="C549" t="s">
        <v>343</v>
      </c>
      <c r="D549" t="s">
        <v>1616</v>
      </c>
      <c r="E549" t="s">
        <v>1617</v>
      </c>
      <c r="F549">
        <v>1020745800</v>
      </c>
      <c r="G549" t="s">
        <v>65</v>
      </c>
      <c r="H549" t="s">
        <v>173</v>
      </c>
      <c r="I549" t="s">
        <v>15</v>
      </c>
      <c r="J549" t="s">
        <v>16</v>
      </c>
      <c r="M549" t="str">
        <f t="shared" si="176"/>
        <v>INSERT INTO estudiante (id, nombre, apellido1, apellido2, correo, documento, estado, semestre, jornada, pilo_paga, created_at, updated_at) VALUES (</v>
      </c>
      <c r="N549">
        <f t="shared" si="177"/>
        <v>20040992</v>
      </c>
      <c r="O549" t="str">
        <f t="shared" si="178"/>
        <v>, '</v>
      </c>
      <c r="P549" t="str">
        <f t="shared" si="179"/>
        <v>Mayra Kathyusca</v>
      </c>
      <c r="Q549" t="str">
        <f t="shared" si="180"/>
        <v>', '</v>
      </c>
      <c r="R549" t="str">
        <f t="shared" si="181"/>
        <v>Castro</v>
      </c>
      <c r="S549" t="str">
        <f t="shared" si="182"/>
        <v>', '</v>
      </c>
      <c r="T549" t="str">
        <f t="shared" si="183"/>
        <v>Gebauer</v>
      </c>
      <c r="U549" t="str">
        <f t="shared" si="184"/>
        <v>', '</v>
      </c>
      <c r="V549" t="str">
        <f t="shared" si="185"/>
        <v>castro.mayra@javeriana.edu.co</v>
      </c>
      <c r="W549" t="str">
        <f t="shared" si="186"/>
        <v xml:space="preserve">', </v>
      </c>
      <c r="X549">
        <f t="shared" si="187"/>
        <v>1020745800</v>
      </c>
      <c r="Y549" t="str">
        <f t="shared" si="188"/>
        <v>, '</v>
      </c>
      <c r="Z549" t="str">
        <f t="shared" si="189"/>
        <v>Normal</v>
      </c>
      <c r="AA549" t="str">
        <f t="shared" si="190"/>
        <v>', '</v>
      </c>
      <c r="AB549" t="str">
        <f t="shared" si="191"/>
        <v>Resto de Estudiantes</v>
      </c>
      <c r="AC549" t="str">
        <f t="shared" si="192"/>
        <v>', '</v>
      </c>
      <c r="AD549" t="str">
        <f t="shared" si="193"/>
        <v>Nocturna</v>
      </c>
      <c r="AE549" t="str">
        <f t="shared" si="194"/>
        <v>', '</v>
      </c>
      <c r="AF549" t="str">
        <f t="shared" si="195"/>
        <v>N/A</v>
      </c>
      <c r="AG549" t="str">
        <f t="shared" si="196"/>
        <v>', NOW(), NOW())</v>
      </c>
      <c r="AI549" t="str">
        <f t="shared" si="197"/>
        <v>INSERT INTO estudiante (id, nombre, apellido1, apellido2, correo, documento, estado, semestre, jornada, pilo_paga, created_at, updated_at) VALUES (20040992, 'Mayra Kathyusca', 'Castro', 'Gebauer', 'castro.mayra@javeriana.edu.co', 1020745800, 'Normal', 'Resto de Estudiantes', 'Nocturna', 'N/A', NOW(), NOW())</v>
      </c>
      <c r="BF549" t="s">
        <v>3811</v>
      </c>
    </row>
    <row r="550" spans="1:58" x14ac:dyDescent="0.25">
      <c r="A550">
        <v>20124764</v>
      </c>
      <c r="B550" t="s">
        <v>1618</v>
      </c>
      <c r="C550" t="s">
        <v>1619</v>
      </c>
      <c r="D550" t="s">
        <v>305</v>
      </c>
      <c r="E550" t="s">
        <v>1620</v>
      </c>
      <c r="F550">
        <v>1032476544</v>
      </c>
      <c r="G550" t="s">
        <v>65</v>
      </c>
      <c r="H550" t="s">
        <v>173</v>
      </c>
      <c r="I550" t="s">
        <v>21</v>
      </c>
      <c r="J550" t="s">
        <v>16</v>
      </c>
      <c r="M550" t="str">
        <f t="shared" si="176"/>
        <v>INSERT INTO estudiante (id, nombre, apellido1, apellido2, correo, documento, estado, semestre, jornada, pilo_paga, created_at, updated_at) VALUES (</v>
      </c>
      <c r="N550">
        <f t="shared" si="177"/>
        <v>20124764</v>
      </c>
      <c r="O550" t="str">
        <f t="shared" si="178"/>
        <v>, '</v>
      </c>
      <c r="P550" t="str">
        <f t="shared" si="179"/>
        <v>Daniel Mateo</v>
      </c>
      <c r="Q550" t="str">
        <f t="shared" si="180"/>
        <v>', '</v>
      </c>
      <c r="R550" t="str">
        <f t="shared" si="181"/>
        <v>ChAvarro</v>
      </c>
      <c r="S550" t="str">
        <f t="shared" si="182"/>
        <v>', '</v>
      </c>
      <c r="T550" t="str">
        <f t="shared" si="183"/>
        <v>HernAndez</v>
      </c>
      <c r="U550" t="str">
        <f t="shared" si="184"/>
        <v>', '</v>
      </c>
      <c r="V550" t="str">
        <f t="shared" si="185"/>
        <v>d-chavarro@javeriana.edu.co</v>
      </c>
      <c r="W550" t="str">
        <f t="shared" si="186"/>
        <v xml:space="preserve">', </v>
      </c>
      <c r="X550">
        <f t="shared" si="187"/>
        <v>1032476544</v>
      </c>
      <c r="Y550" t="str">
        <f t="shared" si="188"/>
        <v>, '</v>
      </c>
      <c r="Z550" t="str">
        <f t="shared" si="189"/>
        <v>Normal</v>
      </c>
      <c r="AA550" t="str">
        <f t="shared" si="190"/>
        <v>', '</v>
      </c>
      <c r="AB550" t="str">
        <f t="shared" si="191"/>
        <v>Resto de Estudiantes</v>
      </c>
      <c r="AC550" t="str">
        <f t="shared" si="192"/>
        <v>', '</v>
      </c>
      <c r="AD550" t="str">
        <f t="shared" si="193"/>
        <v>Diurna</v>
      </c>
      <c r="AE550" t="str">
        <f t="shared" si="194"/>
        <v>', '</v>
      </c>
      <c r="AF550" t="str">
        <f t="shared" si="195"/>
        <v>N/A</v>
      </c>
      <c r="AG550" t="str">
        <f t="shared" si="196"/>
        <v>', NOW(), NOW())</v>
      </c>
      <c r="AI550" t="str">
        <f t="shared" si="197"/>
        <v>INSERT INTO estudiante (id, nombre, apellido1, apellido2, correo, documento, estado, semestre, jornada, pilo_paga, created_at, updated_at) VALUES (20124764, 'Daniel Mateo', 'ChAvarro', 'HernAndez', 'd-chavarro@javeriana.edu.co', 1032476544, 'Normal', 'Resto de Estudiantes', 'Diurna', 'N/A', NOW(), NOW())</v>
      </c>
      <c r="BF550" t="s">
        <v>3811</v>
      </c>
    </row>
    <row r="551" spans="1:58" x14ac:dyDescent="0.25">
      <c r="A551">
        <v>20064947</v>
      </c>
      <c r="B551" t="s">
        <v>1621</v>
      </c>
      <c r="C551" t="s">
        <v>1622</v>
      </c>
      <c r="D551" t="s">
        <v>357</v>
      </c>
      <c r="E551" t="s">
        <v>1623</v>
      </c>
      <c r="F551">
        <v>1020809512</v>
      </c>
      <c r="G551" t="s">
        <v>65</v>
      </c>
      <c r="H551" t="s">
        <v>173</v>
      </c>
      <c r="I551" t="s">
        <v>21</v>
      </c>
      <c r="J551" t="s">
        <v>16</v>
      </c>
      <c r="M551" t="str">
        <f t="shared" si="176"/>
        <v>INSERT INTO estudiante (id, nombre, apellido1, apellido2, correo, documento, estado, semestre, jornada, pilo_paga, created_at, updated_at) VALUES (</v>
      </c>
      <c r="N551">
        <f t="shared" si="177"/>
        <v>20064947</v>
      </c>
      <c r="O551" t="str">
        <f t="shared" si="178"/>
        <v>, '</v>
      </c>
      <c r="P551" t="str">
        <f t="shared" si="179"/>
        <v>Nicole</v>
      </c>
      <c r="Q551" t="str">
        <f t="shared" si="180"/>
        <v>', '</v>
      </c>
      <c r="R551" t="str">
        <f t="shared" si="181"/>
        <v>Colina</v>
      </c>
      <c r="S551" t="str">
        <f t="shared" si="182"/>
        <v>', '</v>
      </c>
      <c r="T551" t="str">
        <f t="shared" si="183"/>
        <v>Martinez</v>
      </c>
      <c r="U551" t="str">
        <f t="shared" si="184"/>
        <v>', '</v>
      </c>
      <c r="V551" t="str">
        <f t="shared" si="185"/>
        <v>ncolina@javeriana.edu.co</v>
      </c>
      <c r="W551" t="str">
        <f t="shared" si="186"/>
        <v xml:space="preserve">', </v>
      </c>
      <c r="X551">
        <f t="shared" si="187"/>
        <v>1020809512</v>
      </c>
      <c r="Y551" t="str">
        <f t="shared" si="188"/>
        <v>, '</v>
      </c>
      <c r="Z551" t="str">
        <f t="shared" si="189"/>
        <v>Normal</v>
      </c>
      <c r="AA551" t="str">
        <f t="shared" si="190"/>
        <v>', '</v>
      </c>
      <c r="AB551" t="str">
        <f t="shared" si="191"/>
        <v>Resto de Estudiantes</v>
      </c>
      <c r="AC551" t="str">
        <f t="shared" si="192"/>
        <v>', '</v>
      </c>
      <c r="AD551" t="str">
        <f t="shared" si="193"/>
        <v>Diurna</v>
      </c>
      <c r="AE551" t="str">
        <f t="shared" si="194"/>
        <v>', '</v>
      </c>
      <c r="AF551" t="str">
        <f t="shared" si="195"/>
        <v>N/A</v>
      </c>
      <c r="AG551" t="str">
        <f t="shared" si="196"/>
        <v>', NOW(), NOW())</v>
      </c>
      <c r="AI551" t="str">
        <f t="shared" si="197"/>
        <v>INSERT INTO estudiante (id, nombre, apellido1, apellido2, correo, documento, estado, semestre, jornada, pilo_paga, created_at, updated_at) VALUES (20064947, 'Nicole', 'Colina', 'Martinez', 'ncolina@javeriana.edu.co', 1020809512, 'Normal', 'Resto de Estudiantes', 'Diurna', 'N/A', NOW(), NOW())</v>
      </c>
      <c r="BF551" t="s">
        <v>3811</v>
      </c>
    </row>
    <row r="552" spans="1:58" x14ac:dyDescent="0.25">
      <c r="A552">
        <v>20136094</v>
      </c>
      <c r="B552" t="s">
        <v>824</v>
      </c>
      <c r="C552" t="s">
        <v>1624</v>
      </c>
      <c r="D552" t="s">
        <v>1625</v>
      </c>
      <c r="E552" t="s">
        <v>1626</v>
      </c>
      <c r="F552">
        <v>1019121358</v>
      </c>
      <c r="G552" t="s">
        <v>65</v>
      </c>
      <c r="H552" t="s">
        <v>173</v>
      </c>
      <c r="I552" t="s">
        <v>21</v>
      </c>
      <c r="J552" t="s">
        <v>16</v>
      </c>
      <c r="M552" t="str">
        <f t="shared" si="176"/>
        <v>INSERT INTO estudiante (id, nombre, apellido1, apellido2, correo, documento, estado, semestre, jornada, pilo_paga, created_at, updated_at) VALUES (</v>
      </c>
      <c r="N552">
        <f t="shared" si="177"/>
        <v>20136094</v>
      </c>
      <c r="O552" t="str">
        <f t="shared" si="178"/>
        <v>, '</v>
      </c>
      <c r="P552" t="str">
        <f t="shared" si="179"/>
        <v>Kevin Fernando</v>
      </c>
      <c r="Q552" t="str">
        <f t="shared" si="180"/>
        <v>', '</v>
      </c>
      <c r="R552" t="str">
        <f t="shared" si="181"/>
        <v>Combita</v>
      </c>
      <c r="S552" t="str">
        <f t="shared" si="182"/>
        <v>', '</v>
      </c>
      <c r="T552" t="str">
        <f t="shared" si="183"/>
        <v>Guacheta</v>
      </c>
      <c r="U552" t="str">
        <f t="shared" si="184"/>
        <v>', '</v>
      </c>
      <c r="V552" t="str">
        <f t="shared" si="185"/>
        <v>kevin_combita@javeriana.edu.co</v>
      </c>
      <c r="W552" t="str">
        <f t="shared" si="186"/>
        <v xml:space="preserve">', </v>
      </c>
      <c r="X552">
        <f t="shared" si="187"/>
        <v>1019121358</v>
      </c>
      <c r="Y552" t="str">
        <f t="shared" si="188"/>
        <v>, '</v>
      </c>
      <c r="Z552" t="str">
        <f t="shared" si="189"/>
        <v>Normal</v>
      </c>
      <c r="AA552" t="str">
        <f t="shared" si="190"/>
        <v>', '</v>
      </c>
      <c r="AB552" t="str">
        <f t="shared" si="191"/>
        <v>Resto de Estudiantes</v>
      </c>
      <c r="AC552" t="str">
        <f t="shared" si="192"/>
        <v>', '</v>
      </c>
      <c r="AD552" t="str">
        <f t="shared" si="193"/>
        <v>Diurna</v>
      </c>
      <c r="AE552" t="str">
        <f t="shared" si="194"/>
        <v>', '</v>
      </c>
      <c r="AF552" t="str">
        <f t="shared" si="195"/>
        <v>N/A</v>
      </c>
      <c r="AG552" t="str">
        <f t="shared" si="196"/>
        <v>', NOW(), NOW())</v>
      </c>
      <c r="AI552" t="str">
        <f t="shared" si="197"/>
        <v>INSERT INTO estudiante (id, nombre, apellido1, apellido2, correo, documento, estado, semestre, jornada, pilo_paga, created_at, updated_at) VALUES (20136094, 'Kevin Fernando', 'Combita', 'Guacheta', 'kevin_combita@javeriana.edu.co', 1019121358, 'Normal', 'Resto de Estudiantes', 'Diurna', 'N/A', NOW(), NOW())</v>
      </c>
      <c r="BF552" t="s">
        <v>3811</v>
      </c>
    </row>
    <row r="553" spans="1:58" x14ac:dyDescent="0.25">
      <c r="A553">
        <v>20117617</v>
      </c>
      <c r="B553" t="s">
        <v>1627</v>
      </c>
      <c r="C553" t="s">
        <v>1628</v>
      </c>
      <c r="D553" t="s">
        <v>381</v>
      </c>
      <c r="E553" t="s">
        <v>1629</v>
      </c>
      <c r="F553">
        <v>1077974359</v>
      </c>
      <c r="G553" t="s">
        <v>65</v>
      </c>
      <c r="H553" t="s">
        <v>173</v>
      </c>
      <c r="I553" t="s">
        <v>21</v>
      </c>
      <c r="J553" t="s">
        <v>16</v>
      </c>
      <c r="M553" t="str">
        <f t="shared" si="176"/>
        <v>INSERT INTO estudiante (id, nombre, apellido1, apellido2, correo, documento, estado, semestre, jornada, pilo_paga, created_at, updated_at) VALUES (</v>
      </c>
      <c r="N553">
        <f t="shared" si="177"/>
        <v>20117617</v>
      </c>
      <c r="O553" t="str">
        <f t="shared" si="178"/>
        <v>, '</v>
      </c>
      <c r="P553" t="str">
        <f t="shared" si="179"/>
        <v>Cesar Augusto</v>
      </c>
      <c r="Q553" t="str">
        <f t="shared" si="180"/>
        <v>', '</v>
      </c>
      <c r="R553" t="str">
        <f t="shared" si="181"/>
        <v>Correal</v>
      </c>
      <c r="S553" t="str">
        <f t="shared" si="182"/>
        <v>', '</v>
      </c>
      <c r="T553" t="str">
        <f t="shared" si="183"/>
        <v>Vivas</v>
      </c>
      <c r="U553" t="str">
        <f t="shared" si="184"/>
        <v>', '</v>
      </c>
      <c r="V553" t="str">
        <f t="shared" si="185"/>
        <v>correalcesar@javeriana.edu.co</v>
      </c>
      <c r="W553" t="str">
        <f t="shared" si="186"/>
        <v xml:space="preserve">', </v>
      </c>
      <c r="X553">
        <f t="shared" si="187"/>
        <v>1077974359</v>
      </c>
      <c r="Y553" t="str">
        <f t="shared" si="188"/>
        <v>, '</v>
      </c>
      <c r="Z553" t="str">
        <f t="shared" si="189"/>
        <v>Normal</v>
      </c>
      <c r="AA553" t="str">
        <f t="shared" si="190"/>
        <v>', '</v>
      </c>
      <c r="AB553" t="str">
        <f t="shared" si="191"/>
        <v>Resto de Estudiantes</v>
      </c>
      <c r="AC553" t="str">
        <f t="shared" si="192"/>
        <v>', '</v>
      </c>
      <c r="AD553" t="str">
        <f t="shared" si="193"/>
        <v>Diurna</v>
      </c>
      <c r="AE553" t="str">
        <f t="shared" si="194"/>
        <v>', '</v>
      </c>
      <c r="AF553" t="str">
        <f t="shared" si="195"/>
        <v>N/A</v>
      </c>
      <c r="AG553" t="str">
        <f t="shared" si="196"/>
        <v>', NOW(), NOW())</v>
      </c>
      <c r="AI553" t="str">
        <f t="shared" si="197"/>
        <v>INSERT INTO estudiante (id, nombre, apellido1, apellido2, correo, documento, estado, semestre, jornada, pilo_paga, created_at, updated_at) VALUES (20117617, 'Cesar Augusto', 'Correal', 'Vivas', 'correalcesar@javeriana.edu.co', 1077974359, 'Normal', 'Resto de Estudiantes', 'Diurna', 'N/A', NOW(), NOW())</v>
      </c>
      <c r="BF553" t="s">
        <v>3811</v>
      </c>
    </row>
    <row r="554" spans="1:58" x14ac:dyDescent="0.25">
      <c r="A554">
        <v>20152190</v>
      </c>
      <c r="B554" t="s">
        <v>215</v>
      </c>
      <c r="C554" t="s">
        <v>757</v>
      </c>
      <c r="D554" t="s">
        <v>719</v>
      </c>
      <c r="E554" t="s">
        <v>1630</v>
      </c>
      <c r="F554">
        <v>1023943276</v>
      </c>
      <c r="G554" t="s">
        <v>65</v>
      </c>
      <c r="H554" t="s">
        <v>173</v>
      </c>
      <c r="I554" t="s">
        <v>15</v>
      </c>
      <c r="J554" t="s">
        <v>16</v>
      </c>
      <c r="M554" t="str">
        <f t="shared" si="176"/>
        <v>INSERT INTO estudiante (id, nombre, apellido1, apellido2, correo, documento, estado, semestre, jornada, pilo_paga, created_at, updated_at) VALUES (</v>
      </c>
      <c r="N554">
        <f t="shared" si="177"/>
        <v>20152190</v>
      </c>
      <c r="O554" t="str">
        <f t="shared" si="178"/>
        <v>, '</v>
      </c>
      <c r="P554" t="str">
        <f t="shared" si="179"/>
        <v>Cristian Camilo</v>
      </c>
      <c r="Q554" t="str">
        <f t="shared" si="180"/>
        <v>', '</v>
      </c>
      <c r="R554" t="str">
        <f t="shared" si="181"/>
        <v>Corredor</v>
      </c>
      <c r="S554" t="str">
        <f t="shared" si="182"/>
        <v>', '</v>
      </c>
      <c r="T554" t="str">
        <f t="shared" si="183"/>
        <v>Roa</v>
      </c>
      <c r="U554" t="str">
        <f t="shared" si="184"/>
        <v>', '</v>
      </c>
      <c r="V554" t="str">
        <f t="shared" si="185"/>
        <v>corredorcristian@javeriana.edu.co</v>
      </c>
      <c r="W554" t="str">
        <f t="shared" si="186"/>
        <v xml:space="preserve">', </v>
      </c>
      <c r="X554">
        <f t="shared" si="187"/>
        <v>1023943276</v>
      </c>
      <c r="Y554" t="str">
        <f t="shared" si="188"/>
        <v>, '</v>
      </c>
      <c r="Z554" t="str">
        <f t="shared" si="189"/>
        <v>Normal</v>
      </c>
      <c r="AA554" t="str">
        <f t="shared" si="190"/>
        <v>', '</v>
      </c>
      <c r="AB554" t="str">
        <f t="shared" si="191"/>
        <v>Resto de Estudiantes</v>
      </c>
      <c r="AC554" t="str">
        <f t="shared" si="192"/>
        <v>', '</v>
      </c>
      <c r="AD554" t="str">
        <f t="shared" si="193"/>
        <v>Nocturna</v>
      </c>
      <c r="AE554" t="str">
        <f t="shared" si="194"/>
        <v>', '</v>
      </c>
      <c r="AF554" t="str">
        <f t="shared" si="195"/>
        <v>N/A</v>
      </c>
      <c r="AG554" t="str">
        <f t="shared" si="196"/>
        <v>', NOW(), NOW())</v>
      </c>
      <c r="AI554" t="str">
        <f t="shared" si="197"/>
        <v>INSERT INTO estudiante (id, nombre, apellido1, apellido2, correo, documento, estado, semestre, jornada, pilo_paga, created_at, updated_at) VALUES (20152190, 'Cristian Camilo', 'Corredor', 'Roa', 'corredorcristian@javeriana.edu.co', 1023943276, 'Normal', 'Resto de Estudiantes', 'Nocturna', 'N/A', NOW(), NOW())</v>
      </c>
      <c r="BF554" t="s">
        <v>3811</v>
      </c>
    </row>
    <row r="555" spans="1:58" x14ac:dyDescent="0.25">
      <c r="A555">
        <v>20121855</v>
      </c>
      <c r="B555" t="s">
        <v>1631</v>
      </c>
      <c r="C555" t="s">
        <v>757</v>
      </c>
      <c r="D555" t="s">
        <v>471</v>
      </c>
      <c r="E555" t="s">
        <v>1632</v>
      </c>
      <c r="F555">
        <v>1020820096</v>
      </c>
      <c r="G555" t="s">
        <v>65</v>
      </c>
      <c r="H555" t="s">
        <v>173</v>
      </c>
      <c r="I555" t="s">
        <v>21</v>
      </c>
      <c r="J555" t="s">
        <v>16</v>
      </c>
      <c r="M555" t="str">
        <f t="shared" si="176"/>
        <v>INSERT INTO estudiante (id, nombre, apellido1, apellido2, correo, documento, estado, semestre, jornada, pilo_paga, created_at, updated_at) VALUES (</v>
      </c>
      <c r="N555">
        <f t="shared" si="177"/>
        <v>20121855</v>
      </c>
      <c r="O555" t="str">
        <f t="shared" si="178"/>
        <v>, '</v>
      </c>
      <c r="P555" t="str">
        <f t="shared" si="179"/>
        <v>Cristina</v>
      </c>
      <c r="Q555" t="str">
        <f t="shared" si="180"/>
        <v>', '</v>
      </c>
      <c r="R555" t="str">
        <f t="shared" si="181"/>
        <v>Corredor</v>
      </c>
      <c r="S555" t="str">
        <f t="shared" si="182"/>
        <v>', '</v>
      </c>
      <c r="T555" t="str">
        <f t="shared" si="183"/>
        <v>Uribe</v>
      </c>
      <c r="U555" t="str">
        <f t="shared" si="184"/>
        <v>', '</v>
      </c>
      <c r="V555" t="str">
        <f t="shared" si="185"/>
        <v>corredor.cristina@javeriana.edu.co</v>
      </c>
      <c r="W555" t="str">
        <f t="shared" si="186"/>
        <v xml:space="preserve">', </v>
      </c>
      <c r="X555">
        <f t="shared" si="187"/>
        <v>1020820096</v>
      </c>
      <c r="Y555" t="str">
        <f t="shared" si="188"/>
        <v>, '</v>
      </c>
      <c r="Z555" t="str">
        <f t="shared" si="189"/>
        <v>Normal</v>
      </c>
      <c r="AA555" t="str">
        <f t="shared" si="190"/>
        <v>', '</v>
      </c>
      <c r="AB555" t="str">
        <f t="shared" si="191"/>
        <v>Resto de Estudiantes</v>
      </c>
      <c r="AC555" t="str">
        <f t="shared" si="192"/>
        <v>', '</v>
      </c>
      <c r="AD555" t="str">
        <f t="shared" si="193"/>
        <v>Diurna</v>
      </c>
      <c r="AE555" t="str">
        <f t="shared" si="194"/>
        <v>', '</v>
      </c>
      <c r="AF555" t="str">
        <f t="shared" si="195"/>
        <v>N/A</v>
      </c>
      <c r="AG555" t="str">
        <f t="shared" si="196"/>
        <v>', NOW(), NOW())</v>
      </c>
      <c r="AI555" t="str">
        <f t="shared" si="197"/>
        <v>INSERT INTO estudiante (id, nombre, apellido1, apellido2, correo, documento, estado, semestre, jornada, pilo_paga, created_at, updated_at) VALUES (20121855, 'Cristina', 'Corredor', 'Uribe', 'corredor.cristina@javeriana.edu.co', 1020820096, 'Normal', 'Resto de Estudiantes', 'Diurna', 'N/A', NOW(), NOW())</v>
      </c>
      <c r="BF555" t="s">
        <v>3811</v>
      </c>
    </row>
    <row r="556" spans="1:58" x14ac:dyDescent="0.25">
      <c r="A556">
        <v>20124014</v>
      </c>
      <c r="B556" t="s">
        <v>845</v>
      </c>
      <c r="C556" t="s">
        <v>422</v>
      </c>
      <c r="D556" t="s">
        <v>334</v>
      </c>
      <c r="E556" t="s">
        <v>1633</v>
      </c>
      <c r="F556">
        <v>1020813335</v>
      </c>
      <c r="G556" t="s">
        <v>65</v>
      </c>
      <c r="H556" t="s">
        <v>173</v>
      </c>
      <c r="I556" t="s">
        <v>21</v>
      </c>
      <c r="J556" t="s">
        <v>16</v>
      </c>
      <c r="M556" t="str">
        <f t="shared" si="176"/>
        <v>INSERT INTO estudiante (id, nombre, apellido1, apellido2, correo, documento, estado, semestre, jornada, pilo_paga, created_at, updated_at) VALUES (</v>
      </c>
      <c r="N556">
        <f t="shared" si="177"/>
        <v>20124014</v>
      </c>
      <c r="O556" t="str">
        <f t="shared" si="178"/>
        <v>, '</v>
      </c>
      <c r="P556" t="str">
        <f t="shared" si="179"/>
        <v>Maria Paula</v>
      </c>
      <c r="Q556" t="str">
        <f t="shared" si="180"/>
        <v>', '</v>
      </c>
      <c r="R556" t="str">
        <f t="shared" si="181"/>
        <v>Cortes</v>
      </c>
      <c r="S556" t="str">
        <f t="shared" si="182"/>
        <v>', '</v>
      </c>
      <c r="T556" t="str">
        <f t="shared" si="183"/>
        <v>Torres</v>
      </c>
      <c r="U556" t="str">
        <f t="shared" si="184"/>
        <v>', '</v>
      </c>
      <c r="V556" t="str">
        <f t="shared" si="185"/>
        <v>m_cortes@javeriana.edu.co</v>
      </c>
      <c r="W556" t="str">
        <f t="shared" si="186"/>
        <v xml:space="preserve">', </v>
      </c>
      <c r="X556">
        <f t="shared" si="187"/>
        <v>1020813335</v>
      </c>
      <c r="Y556" t="str">
        <f t="shared" si="188"/>
        <v>, '</v>
      </c>
      <c r="Z556" t="str">
        <f t="shared" si="189"/>
        <v>Normal</v>
      </c>
      <c r="AA556" t="str">
        <f t="shared" si="190"/>
        <v>', '</v>
      </c>
      <c r="AB556" t="str">
        <f t="shared" si="191"/>
        <v>Resto de Estudiantes</v>
      </c>
      <c r="AC556" t="str">
        <f t="shared" si="192"/>
        <v>', '</v>
      </c>
      <c r="AD556" t="str">
        <f t="shared" si="193"/>
        <v>Diurna</v>
      </c>
      <c r="AE556" t="str">
        <f t="shared" si="194"/>
        <v>', '</v>
      </c>
      <c r="AF556" t="str">
        <f t="shared" si="195"/>
        <v>N/A</v>
      </c>
      <c r="AG556" t="str">
        <f t="shared" si="196"/>
        <v>', NOW(), NOW())</v>
      </c>
      <c r="AI556" t="str">
        <f t="shared" si="197"/>
        <v>INSERT INTO estudiante (id, nombre, apellido1, apellido2, correo, documento, estado, semestre, jornada, pilo_paga, created_at, updated_at) VALUES (20124014, 'Maria Paula', 'Cortes', 'Torres', 'm_cortes@javeriana.edu.co', 1020813335, 'Normal', 'Resto de Estudiantes', 'Diurna', 'N/A', NOW(), NOW())</v>
      </c>
      <c r="BF556" t="s">
        <v>3811</v>
      </c>
    </row>
    <row r="557" spans="1:58" x14ac:dyDescent="0.25">
      <c r="A557">
        <v>20126110</v>
      </c>
      <c r="B557" t="s">
        <v>1634</v>
      </c>
      <c r="C557" t="s">
        <v>850</v>
      </c>
      <c r="D557" t="s">
        <v>653</v>
      </c>
      <c r="E557" t="s">
        <v>1635</v>
      </c>
      <c r="F557">
        <v>1032490922</v>
      </c>
      <c r="G557" t="s">
        <v>65</v>
      </c>
      <c r="H557" t="s">
        <v>173</v>
      </c>
      <c r="I557" t="s">
        <v>21</v>
      </c>
      <c r="J557" t="s">
        <v>16</v>
      </c>
      <c r="M557" t="str">
        <f t="shared" si="176"/>
        <v>INSERT INTO estudiante (id, nombre, apellido1, apellido2, correo, documento, estado, semestre, jornada, pilo_paga, created_at, updated_at) VALUES (</v>
      </c>
      <c r="N557">
        <f t="shared" si="177"/>
        <v>20126110</v>
      </c>
      <c r="O557" t="str">
        <f t="shared" si="178"/>
        <v>, '</v>
      </c>
      <c r="P557" t="str">
        <f t="shared" si="179"/>
        <v>Maria Natalia</v>
      </c>
      <c r="Q557" t="str">
        <f t="shared" si="180"/>
        <v>', '</v>
      </c>
      <c r="R557" t="str">
        <f t="shared" si="181"/>
        <v>Diaz</v>
      </c>
      <c r="S557" t="str">
        <f t="shared" si="182"/>
        <v>', '</v>
      </c>
      <c r="T557" t="str">
        <f t="shared" si="183"/>
        <v>Carvajal</v>
      </c>
      <c r="U557" t="str">
        <f t="shared" si="184"/>
        <v>', '</v>
      </c>
      <c r="V557" t="str">
        <f t="shared" si="185"/>
        <v>diazmaria@javeriana.edu.co</v>
      </c>
      <c r="W557" t="str">
        <f t="shared" si="186"/>
        <v xml:space="preserve">', </v>
      </c>
      <c r="X557">
        <f t="shared" si="187"/>
        <v>1032490922</v>
      </c>
      <c r="Y557" t="str">
        <f t="shared" si="188"/>
        <v>, '</v>
      </c>
      <c r="Z557" t="str">
        <f t="shared" si="189"/>
        <v>Normal</v>
      </c>
      <c r="AA557" t="str">
        <f t="shared" si="190"/>
        <v>', '</v>
      </c>
      <c r="AB557" t="str">
        <f t="shared" si="191"/>
        <v>Resto de Estudiantes</v>
      </c>
      <c r="AC557" t="str">
        <f t="shared" si="192"/>
        <v>', '</v>
      </c>
      <c r="AD557" t="str">
        <f t="shared" si="193"/>
        <v>Diurna</v>
      </c>
      <c r="AE557" t="str">
        <f t="shared" si="194"/>
        <v>', '</v>
      </c>
      <c r="AF557" t="str">
        <f t="shared" si="195"/>
        <v>N/A</v>
      </c>
      <c r="AG557" t="str">
        <f t="shared" si="196"/>
        <v>', NOW(), NOW())</v>
      </c>
      <c r="AI557" t="str">
        <f t="shared" si="197"/>
        <v>INSERT INTO estudiante (id, nombre, apellido1, apellido2, correo, documento, estado, semestre, jornada, pilo_paga, created_at, updated_at) VALUES (20126110, 'Maria Natalia', 'Diaz', 'Carvajal', 'diazmaria@javeriana.edu.co', 1032490922, 'Normal', 'Resto de Estudiantes', 'Diurna', 'N/A', NOW(), NOW())</v>
      </c>
      <c r="BF557" t="s">
        <v>3811</v>
      </c>
    </row>
    <row r="558" spans="1:58" x14ac:dyDescent="0.25">
      <c r="A558">
        <v>20136034</v>
      </c>
      <c r="B558" t="s">
        <v>1636</v>
      </c>
      <c r="C558" t="s">
        <v>525</v>
      </c>
      <c r="D558" t="s">
        <v>336</v>
      </c>
      <c r="E558" t="s">
        <v>1637</v>
      </c>
      <c r="F558">
        <v>1010045083</v>
      </c>
      <c r="G558" t="s">
        <v>65</v>
      </c>
      <c r="H558" t="s">
        <v>173</v>
      </c>
      <c r="I558" t="s">
        <v>21</v>
      </c>
      <c r="J558" t="s">
        <v>16</v>
      </c>
      <c r="M558" t="str">
        <f t="shared" si="176"/>
        <v>INSERT INTO estudiante (id, nombre, apellido1, apellido2, correo, documento, estado, semestre, jornada, pilo_paga, created_at, updated_at) VALUES (</v>
      </c>
      <c r="N558">
        <f t="shared" si="177"/>
        <v>20136034</v>
      </c>
      <c r="O558" t="str">
        <f t="shared" si="178"/>
        <v>, '</v>
      </c>
      <c r="P558" t="str">
        <f t="shared" si="179"/>
        <v xml:space="preserve">Alfonso </v>
      </c>
      <c r="Q558" t="str">
        <f t="shared" si="180"/>
        <v>', '</v>
      </c>
      <c r="R558" t="str">
        <f t="shared" si="181"/>
        <v>GarzOn</v>
      </c>
      <c r="S558" t="str">
        <f t="shared" si="182"/>
        <v>', '</v>
      </c>
      <c r="T558" t="str">
        <f t="shared" si="183"/>
        <v>Figueroa</v>
      </c>
      <c r="U558" t="str">
        <f t="shared" si="184"/>
        <v>', '</v>
      </c>
      <c r="V558" t="str">
        <f t="shared" si="185"/>
        <v>garzonalfonso@javeriana.edu.co</v>
      </c>
      <c r="W558" t="str">
        <f t="shared" si="186"/>
        <v xml:space="preserve">', </v>
      </c>
      <c r="X558">
        <f t="shared" si="187"/>
        <v>1010045083</v>
      </c>
      <c r="Y558" t="str">
        <f t="shared" si="188"/>
        <v>, '</v>
      </c>
      <c r="Z558" t="str">
        <f t="shared" si="189"/>
        <v>Normal</v>
      </c>
      <c r="AA558" t="str">
        <f t="shared" si="190"/>
        <v>', '</v>
      </c>
      <c r="AB558" t="str">
        <f t="shared" si="191"/>
        <v>Resto de Estudiantes</v>
      </c>
      <c r="AC558" t="str">
        <f t="shared" si="192"/>
        <v>', '</v>
      </c>
      <c r="AD558" t="str">
        <f t="shared" si="193"/>
        <v>Diurna</v>
      </c>
      <c r="AE558" t="str">
        <f t="shared" si="194"/>
        <v>', '</v>
      </c>
      <c r="AF558" t="str">
        <f t="shared" si="195"/>
        <v>N/A</v>
      </c>
      <c r="AG558" t="str">
        <f t="shared" si="196"/>
        <v>', NOW(), NOW())</v>
      </c>
      <c r="AI558" t="str">
        <f t="shared" si="197"/>
        <v>INSERT INTO estudiante (id, nombre, apellido1, apellido2, correo, documento, estado, semestre, jornada, pilo_paga, created_at, updated_at) VALUES (20136034, 'Alfonso ', 'GarzOn', 'Figueroa', 'garzonalfonso@javeriana.edu.co', 1010045083, 'Normal', 'Resto de Estudiantes', 'Diurna', 'N/A', NOW(), NOW())</v>
      </c>
      <c r="BF558" t="s">
        <v>3811</v>
      </c>
    </row>
    <row r="559" spans="1:58" x14ac:dyDescent="0.25">
      <c r="A559">
        <v>20099831</v>
      </c>
      <c r="B559" t="s">
        <v>1638</v>
      </c>
      <c r="C559" t="s">
        <v>639</v>
      </c>
      <c r="D559" t="s">
        <v>1639</v>
      </c>
      <c r="E559" t="s">
        <v>1640</v>
      </c>
      <c r="F559">
        <v>1020800086</v>
      </c>
      <c r="G559" t="s">
        <v>65</v>
      </c>
      <c r="H559" t="s">
        <v>173</v>
      </c>
      <c r="I559" t="s">
        <v>21</v>
      </c>
      <c r="J559" t="s">
        <v>16</v>
      </c>
      <c r="M559" t="str">
        <f t="shared" si="176"/>
        <v>INSERT INTO estudiante (id, nombre, apellido1, apellido2, correo, documento, estado, semestre, jornada, pilo_paga, created_at, updated_at) VALUES (</v>
      </c>
      <c r="N559">
        <f t="shared" si="177"/>
        <v>20099831</v>
      </c>
      <c r="O559" t="str">
        <f t="shared" si="178"/>
        <v>, '</v>
      </c>
      <c r="P559" t="str">
        <f t="shared" si="179"/>
        <v>Nathalia</v>
      </c>
      <c r="Q559" t="str">
        <f t="shared" si="180"/>
        <v>', '</v>
      </c>
      <c r="R559" t="str">
        <f t="shared" si="181"/>
        <v>Giraldo</v>
      </c>
      <c r="S559" t="str">
        <f t="shared" si="182"/>
        <v>', '</v>
      </c>
      <c r="T559" t="str">
        <f t="shared" si="183"/>
        <v>Jurado</v>
      </c>
      <c r="U559" t="str">
        <f t="shared" si="184"/>
        <v>', '</v>
      </c>
      <c r="V559" t="str">
        <f t="shared" si="185"/>
        <v>nathalia.giraldo@javeriana.edu.co</v>
      </c>
      <c r="W559" t="str">
        <f t="shared" si="186"/>
        <v xml:space="preserve">', </v>
      </c>
      <c r="X559">
        <f t="shared" si="187"/>
        <v>1020800086</v>
      </c>
      <c r="Y559" t="str">
        <f t="shared" si="188"/>
        <v>, '</v>
      </c>
      <c r="Z559" t="str">
        <f t="shared" si="189"/>
        <v>Normal</v>
      </c>
      <c r="AA559" t="str">
        <f t="shared" si="190"/>
        <v>', '</v>
      </c>
      <c r="AB559" t="str">
        <f t="shared" si="191"/>
        <v>Resto de Estudiantes</v>
      </c>
      <c r="AC559" t="str">
        <f t="shared" si="192"/>
        <v>', '</v>
      </c>
      <c r="AD559" t="str">
        <f t="shared" si="193"/>
        <v>Diurna</v>
      </c>
      <c r="AE559" t="str">
        <f t="shared" si="194"/>
        <v>', '</v>
      </c>
      <c r="AF559" t="str">
        <f t="shared" si="195"/>
        <v>N/A</v>
      </c>
      <c r="AG559" t="str">
        <f t="shared" si="196"/>
        <v>', NOW(), NOW())</v>
      </c>
      <c r="AI559" t="str">
        <f t="shared" si="197"/>
        <v>INSERT INTO estudiante (id, nombre, apellido1, apellido2, correo, documento, estado, semestre, jornada, pilo_paga, created_at, updated_at) VALUES (20099831, 'Nathalia', 'Giraldo', 'Jurado', 'nathalia.giraldo@javeriana.edu.co', 1020800086, 'Normal', 'Resto de Estudiantes', 'Diurna', 'N/A', NOW(), NOW())</v>
      </c>
      <c r="BF559" t="s">
        <v>3811</v>
      </c>
    </row>
    <row r="560" spans="1:58" x14ac:dyDescent="0.25">
      <c r="A560">
        <v>20123892</v>
      </c>
      <c r="B560" t="s">
        <v>169</v>
      </c>
      <c r="C560" t="s">
        <v>73</v>
      </c>
      <c r="D560" t="s">
        <v>1641</v>
      </c>
      <c r="E560" t="s">
        <v>1642</v>
      </c>
      <c r="F560">
        <v>1015459247</v>
      </c>
      <c r="G560" t="s">
        <v>65</v>
      </c>
      <c r="H560" t="s">
        <v>173</v>
      </c>
      <c r="I560" t="s">
        <v>21</v>
      </c>
      <c r="J560" t="s">
        <v>16</v>
      </c>
      <c r="M560" t="str">
        <f t="shared" si="176"/>
        <v>INSERT INTO estudiante (id, nombre, apellido1, apellido2, correo, documento, estado, semestre, jornada, pilo_paga, created_at, updated_at) VALUES (</v>
      </c>
      <c r="N560">
        <f t="shared" si="177"/>
        <v>20123892</v>
      </c>
      <c r="O560" t="str">
        <f t="shared" si="178"/>
        <v>, '</v>
      </c>
      <c r="P560" t="str">
        <f t="shared" si="179"/>
        <v>Natalia</v>
      </c>
      <c r="Q560" t="str">
        <f t="shared" si="180"/>
        <v>', '</v>
      </c>
      <c r="R560" t="str">
        <f t="shared" si="181"/>
        <v>Gomez</v>
      </c>
      <c r="S560" t="str">
        <f t="shared" si="182"/>
        <v>', '</v>
      </c>
      <c r="T560" t="str">
        <f t="shared" si="183"/>
        <v>Escorcia</v>
      </c>
      <c r="U560" t="str">
        <f t="shared" si="184"/>
        <v>', '</v>
      </c>
      <c r="V560" t="str">
        <f t="shared" si="185"/>
        <v>gomeznatalia@javeriana.edu.co</v>
      </c>
      <c r="W560" t="str">
        <f t="shared" si="186"/>
        <v xml:space="preserve">', </v>
      </c>
      <c r="X560">
        <f t="shared" si="187"/>
        <v>1015459247</v>
      </c>
      <c r="Y560" t="str">
        <f t="shared" si="188"/>
        <v>, '</v>
      </c>
      <c r="Z560" t="str">
        <f t="shared" si="189"/>
        <v>Normal</v>
      </c>
      <c r="AA560" t="str">
        <f t="shared" si="190"/>
        <v>', '</v>
      </c>
      <c r="AB560" t="str">
        <f t="shared" si="191"/>
        <v>Resto de Estudiantes</v>
      </c>
      <c r="AC560" t="str">
        <f t="shared" si="192"/>
        <v>', '</v>
      </c>
      <c r="AD560" t="str">
        <f t="shared" si="193"/>
        <v>Diurna</v>
      </c>
      <c r="AE560" t="str">
        <f t="shared" si="194"/>
        <v>', '</v>
      </c>
      <c r="AF560" t="str">
        <f t="shared" si="195"/>
        <v>N/A</v>
      </c>
      <c r="AG560" t="str">
        <f t="shared" si="196"/>
        <v>', NOW(), NOW())</v>
      </c>
      <c r="AI560" t="str">
        <f t="shared" si="197"/>
        <v>INSERT INTO estudiante (id, nombre, apellido1, apellido2, correo, documento, estado, semestre, jornada, pilo_paga, created_at, updated_at) VALUES (20123892, 'Natalia', 'Gomez', 'Escorcia', 'gomeznatalia@javeriana.edu.co', 1015459247, 'Normal', 'Resto de Estudiantes', 'Diurna', 'N/A', NOW(), NOW())</v>
      </c>
      <c r="BF560" t="s">
        <v>3811</v>
      </c>
    </row>
    <row r="561" spans="1:58" x14ac:dyDescent="0.25">
      <c r="A561">
        <v>20010665</v>
      </c>
      <c r="B561" t="s">
        <v>1643</v>
      </c>
      <c r="C561" t="s">
        <v>73</v>
      </c>
      <c r="D561" t="s">
        <v>1644</v>
      </c>
      <c r="E561" t="s">
        <v>1645</v>
      </c>
      <c r="F561">
        <v>1013644536</v>
      </c>
      <c r="G561" t="s">
        <v>65</v>
      </c>
      <c r="H561" t="s">
        <v>173</v>
      </c>
      <c r="I561" t="s">
        <v>21</v>
      </c>
      <c r="J561" t="s">
        <v>16</v>
      </c>
      <c r="M561" t="str">
        <f t="shared" si="176"/>
        <v>INSERT INTO estudiante (id, nombre, apellido1, apellido2, correo, documento, estado, semestre, jornada, pilo_paga, created_at, updated_at) VALUES (</v>
      </c>
      <c r="N561">
        <f t="shared" si="177"/>
        <v>20010665</v>
      </c>
      <c r="O561" t="str">
        <f t="shared" si="178"/>
        <v>, '</v>
      </c>
      <c r="P561" t="str">
        <f t="shared" si="179"/>
        <v>Andres Mauricio</v>
      </c>
      <c r="Q561" t="str">
        <f t="shared" si="180"/>
        <v>', '</v>
      </c>
      <c r="R561" t="str">
        <f t="shared" si="181"/>
        <v>Gomez</v>
      </c>
      <c r="S561" t="str">
        <f t="shared" si="182"/>
        <v>', '</v>
      </c>
      <c r="T561" t="str">
        <f t="shared" si="183"/>
        <v>Huertas</v>
      </c>
      <c r="U561" t="str">
        <f t="shared" si="184"/>
        <v>', '</v>
      </c>
      <c r="V561" t="str">
        <f t="shared" si="185"/>
        <v>vgomezc@javeriana.edu.co</v>
      </c>
      <c r="W561" t="str">
        <f t="shared" si="186"/>
        <v xml:space="preserve">', </v>
      </c>
      <c r="X561">
        <f t="shared" si="187"/>
        <v>1013644536</v>
      </c>
      <c r="Y561" t="str">
        <f t="shared" si="188"/>
        <v>, '</v>
      </c>
      <c r="Z561" t="str">
        <f t="shared" si="189"/>
        <v>Normal</v>
      </c>
      <c r="AA561" t="str">
        <f t="shared" si="190"/>
        <v>', '</v>
      </c>
      <c r="AB561" t="str">
        <f t="shared" si="191"/>
        <v>Resto de Estudiantes</v>
      </c>
      <c r="AC561" t="str">
        <f t="shared" si="192"/>
        <v>', '</v>
      </c>
      <c r="AD561" t="str">
        <f t="shared" si="193"/>
        <v>Diurna</v>
      </c>
      <c r="AE561" t="str">
        <f t="shared" si="194"/>
        <v>', '</v>
      </c>
      <c r="AF561" t="str">
        <f t="shared" si="195"/>
        <v>N/A</v>
      </c>
      <c r="AG561" t="str">
        <f t="shared" si="196"/>
        <v>', NOW(), NOW())</v>
      </c>
      <c r="AI561" t="str">
        <f t="shared" si="197"/>
        <v>INSERT INTO estudiante (id, nombre, apellido1, apellido2, correo, documento, estado, semestre, jornada, pilo_paga, created_at, updated_at) VALUES (20010665, 'Andres Mauricio', 'Gomez', 'Huertas', 'vgomezc@javeriana.edu.co', 1013644536, 'Normal', 'Resto de Estudiantes', 'Diurna', 'N/A', NOW(), NOW())</v>
      </c>
      <c r="BF561" t="s">
        <v>3811</v>
      </c>
    </row>
    <row r="562" spans="1:58" x14ac:dyDescent="0.25">
      <c r="A562">
        <v>20099960</v>
      </c>
      <c r="B562" t="s">
        <v>1646</v>
      </c>
      <c r="C562" t="s">
        <v>73</v>
      </c>
      <c r="D562" t="s">
        <v>279</v>
      </c>
      <c r="E562" t="s">
        <v>1647</v>
      </c>
      <c r="F562">
        <v>1032472636</v>
      </c>
      <c r="G562" t="s">
        <v>65</v>
      </c>
      <c r="H562" t="s">
        <v>173</v>
      </c>
      <c r="I562" t="s">
        <v>21</v>
      </c>
      <c r="J562" t="s">
        <v>16</v>
      </c>
      <c r="M562" t="str">
        <f t="shared" si="176"/>
        <v>INSERT INTO estudiante (id, nombre, apellido1, apellido2, correo, documento, estado, semestre, jornada, pilo_paga, created_at, updated_at) VALUES (</v>
      </c>
      <c r="N562">
        <f t="shared" si="177"/>
        <v>20099960</v>
      </c>
      <c r="O562" t="str">
        <f t="shared" si="178"/>
        <v>, '</v>
      </c>
      <c r="P562" t="str">
        <f t="shared" si="179"/>
        <v>Vanessa Mariana</v>
      </c>
      <c r="Q562" t="str">
        <f t="shared" si="180"/>
        <v>', '</v>
      </c>
      <c r="R562" t="str">
        <f t="shared" si="181"/>
        <v>Gomez</v>
      </c>
      <c r="S562" t="str">
        <f t="shared" si="182"/>
        <v>', '</v>
      </c>
      <c r="T562" t="str">
        <f t="shared" si="183"/>
        <v>Cepeda</v>
      </c>
      <c r="U562" t="str">
        <f t="shared" si="184"/>
        <v>', '</v>
      </c>
      <c r="V562" t="str">
        <f t="shared" si="185"/>
        <v>jgomezf@javeriana.edu.co</v>
      </c>
      <c r="W562" t="str">
        <f t="shared" si="186"/>
        <v xml:space="preserve">', </v>
      </c>
      <c r="X562">
        <f t="shared" si="187"/>
        <v>1032472636</v>
      </c>
      <c r="Y562" t="str">
        <f t="shared" si="188"/>
        <v>, '</v>
      </c>
      <c r="Z562" t="str">
        <f t="shared" si="189"/>
        <v>Normal</v>
      </c>
      <c r="AA562" t="str">
        <f t="shared" si="190"/>
        <v>', '</v>
      </c>
      <c r="AB562" t="str">
        <f t="shared" si="191"/>
        <v>Resto de Estudiantes</v>
      </c>
      <c r="AC562" t="str">
        <f t="shared" si="192"/>
        <v>', '</v>
      </c>
      <c r="AD562" t="str">
        <f t="shared" si="193"/>
        <v>Diurna</v>
      </c>
      <c r="AE562" t="str">
        <f t="shared" si="194"/>
        <v>', '</v>
      </c>
      <c r="AF562" t="str">
        <f t="shared" si="195"/>
        <v>N/A</v>
      </c>
      <c r="AG562" t="str">
        <f t="shared" si="196"/>
        <v>', NOW(), NOW())</v>
      </c>
      <c r="AI562" t="str">
        <f t="shared" si="197"/>
        <v>INSERT INTO estudiante (id, nombre, apellido1, apellido2, correo, documento, estado, semestre, jornada, pilo_paga, created_at, updated_at) VALUES (20099960, 'Vanessa Mariana', 'Gomez', 'Cepeda', 'jgomezf@javeriana.edu.co', 1032472636, 'Normal', 'Resto de Estudiantes', 'Diurna', 'N/A', NOW(), NOW())</v>
      </c>
      <c r="BF562" t="s">
        <v>3811</v>
      </c>
    </row>
    <row r="563" spans="1:58" x14ac:dyDescent="0.25">
      <c r="A563">
        <v>10160276</v>
      </c>
      <c r="B563" t="s">
        <v>1071</v>
      </c>
      <c r="C563" t="s">
        <v>73</v>
      </c>
      <c r="D563" t="s">
        <v>802</v>
      </c>
      <c r="E563" t="s">
        <v>1648</v>
      </c>
      <c r="F563">
        <v>1136882134</v>
      </c>
      <c r="G563" t="s">
        <v>65</v>
      </c>
      <c r="H563" t="s">
        <v>173</v>
      </c>
      <c r="I563" t="s">
        <v>21</v>
      </c>
      <c r="J563" t="s">
        <v>16</v>
      </c>
      <c r="M563" t="str">
        <f t="shared" si="176"/>
        <v>INSERT INTO estudiante (id, nombre, apellido1, apellido2, correo, documento, estado, semestre, jornada, pilo_paga, created_at, updated_at) VALUES (</v>
      </c>
      <c r="N563">
        <f t="shared" si="177"/>
        <v>10160276</v>
      </c>
      <c r="O563" t="str">
        <f t="shared" si="178"/>
        <v>, '</v>
      </c>
      <c r="P563" t="str">
        <f t="shared" si="179"/>
        <v>Juan Felipe</v>
      </c>
      <c r="Q563" t="str">
        <f t="shared" si="180"/>
        <v>', '</v>
      </c>
      <c r="R563" t="str">
        <f t="shared" si="181"/>
        <v>Gomez</v>
      </c>
      <c r="S563" t="str">
        <f t="shared" si="182"/>
        <v>', '</v>
      </c>
      <c r="T563" t="str">
        <f t="shared" si="183"/>
        <v>Fonnegra</v>
      </c>
      <c r="U563" t="str">
        <f t="shared" si="184"/>
        <v>', '</v>
      </c>
      <c r="V563" t="str">
        <f t="shared" si="185"/>
        <v>mc.gomez@javeriana.edu.co</v>
      </c>
      <c r="W563" t="str">
        <f t="shared" si="186"/>
        <v xml:space="preserve">', </v>
      </c>
      <c r="X563">
        <f t="shared" si="187"/>
        <v>1136882134</v>
      </c>
      <c r="Y563" t="str">
        <f t="shared" si="188"/>
        <v>, '</v>
      </c>
      <c r="Z563" t="str">
        <f t="shared" si="189"/>
        <v>Normal</v>
      </c>
      <c r="AA563" t="str">
        <f t="shared" si="190"/>
        <v>', '</v>
      </c>
      <c r="AB563" t="str">
        <f t="shared" si="191"/>
        <v>Resto de Estudiantes</v>
      </c>
      <c r="AC563" t="str">
        <f t="shared" si="192"/>
        <v>', '</v>
      </c>
      <c r="AD563" t="str">
        <f t="shared" si="193"/>
        <v>Diurna</v>
      </c>
      <c r="AE563" t="str">
        <f t="shared" si="194"/>
        <v>', '</v>
      </c>
      <c r="AF563" t="str">
        <f t="shared" si="195"/>
        <v>N/A</v>
      </c>
      <c r="AG563" t="str">
        <f t="shared" si="196"/>
        <v>', NOW(), NOW())</v>
      </c>
      <c r="AI563" t="str">
        <f t="shared" si="197"/>
        <v>INSERT INTO estudiante (id, nombre, apellido1, apellido2, correo, documento, estado, semestre, jornada, pilo_paga, created_at, updated_at) VALUES (10160276, 'Juan Felipe', 'Gomez', 'Fonnegra', 'mc.gomez@javeriana.edu.co', 1136882134, 'Normal', 'Resto de Estudiantes', 'Diurna', 'N/A', NOW(), NOW())</v>
      </c>
      <c r="BF563" t="s">
        <v>3811</v>
      </c>
    </row>
    <row r="564" spans="1:58" x14ac:dyDescent="0.25">
      <c r="A564">
        <v>20068720</v>
      </c>
      <c r="B564" t="s">
        <v>179</v>
      </c>
      <c r="C564" t="s">
        <v>73</v>
      </c>
      <c r="D564" t="s">
        <v>1649</v>
      </c>
      <c r="E564" t="s">
        <v>1650</v>
      </c>
      <c r="F564">
        <v>1030523660</v>
      </c>
      <c r="G564" t="s">
        <v>65</v>
      </c>
      <c r="H564" t="s">
        <v>173</v>
      </c>
      <c r="I564" t="s">
        <v>21</v>
      </c>
      <c r="J564" t="s">
        <v>16</v>
      </c>
      <c r="M564" t="str">
        <f t="shared" si="176"/>
        <v>INSERT INTO estudiante (id, nombre, apellido1, apellido2, correo, documento, estado, semestre, jornada, pilo_paga, created_at, updated_at) VALUES (</v>
      </c>
      <c r="N564">
        <f t="shared" si="177"/>
        <v>20068720</v>
      </c>
      <c r="O564" t="str">
        <f t="shared" si="178"/>
        <v>, '</v>
      </c>
      <c r="P564" t="str">
        <f t="shared" si="179"/>
        <v>Maria Camila</v>
      </c>
      <c r="Q564" t="str">
        <f t="shared" si="180"/>
        <v>', '</v>
      </c>
      <c r="R564" t="str">
        <f t="shared" si="181"/>
        <v>Gomez</v>
      </c>
      <c r="S564" t="str">
        <f t="shared" si="182"/>
        <v>', '</v>
      </c>
      <c r="T564" t="str">
        <f t="shared" si="183"/>
        <v>Camargo</v>
      </c>
      <c r="U564" t="str">
        <f t="shared" si="184"/>
        <v>', '</v>
      </c>
      <c r="V564" t="str">
        <f t="shared" si="185"/>
        <v>aida.gomez@javeriana.edu.co</v>
      </c>
      <c r="W564" t="str">
        <f t="shared" si="186"/>
        <v xml:space="preserve">', </v>
      </c>
      <c r="X564">
        <f t="shared" si="187"/>
        <v>1030523660</v>
      </c>
      <c r="Y564" t="str">
        <f t="shared" si="188"/>
        <v>, '</v>
      </c>
      <c r="Z564" t="str">
        <f t="shared" si="189"/>
        <v>Normal</v>
      </c>
      <c r="AA564" t="str">
        <f t="shared" si="190"/>
        <v>', '</v>
      </c>
      <c r="AB564" t="str">
        <f t="shared" si="191"/>
        <v>Resto de Estudiantes</v>
      </c>
      <c r="AC564" t="str">
        <f t="shared" si="192"/>
        <v>', '</v>
      </c>
      <c r="AD564" t="str">
        <f t="shared" si="193"/>
        <v>Diurna</v>
      </c>
      <c r="AE564" t="str">
        <f t="shared" si="194"/>
        <v>', '</v>
      </c>
      <c r="AF564" t="str">
        <f t="shared" si="195"/>
        <v>N/A</v>
      </c>
      <c r="AG564" t="str">
        <f t="shared" si="196"/>
        <v>', NOW(), NOW())</v>
      </c>
      <c r="AI564" t="str">
        <f t="shared" si="197"/>
        <v>INSERT INTO estudiante (id, nombre, apellido1, apellido2, correo, documento, estado, semestre, jornada, pilo_paga, created_at, updated_at) VALUES (20068720, 'Maria Camila', 'Gomez', 'Camargo', 'aida.gomez@javeriana.edu.co', 1030523660, 'Normal', 'Resto de Estudiantes', 'Diurna', 'N/A', NOW(), NOW())</v>
      </c>
      <c r="BF564" t="s">
        <v>3811</v>
      </c>
    </row>
    <row r="565" spans="1:58" x14ac:dyDescent="0.25">
      <c r="A565">
        <v>20115785</v>
      </c>
      <c r="B565" t="s">
        <v>1651</v>
      </c>
      <c r="C565" t="s">
        <v>953</v>
      </c>
      <c r="D565" t="s">
        <v>626</v>
      </c>
      <c r="E565" t="s">
        <v>1652</v>
      </c>
      <c r="F565">
        <v>1014211231</v>
      </c>
      <c r="G565" t="s">
        <v>65</v>
      </c>
      <c r="H565" t="s">
        <v>173</v>
      </c>
      <c r="I565" t="s">
        <v>15</v>
      </c>
      <c r="J565" t="s">
        <v>16</v>
      </c>
      <c r="M565" t="str">
        <f t="shared" si="176"/>
        <v>INSERT INTO estudiante (id, nombre, apellido1, apellido2, correo, documento, estado, semestre, jornada, pilo_paga, created_at, updated_at) VALUES (</v>
      </c>
      <c r="N565">
        <f t="shared" si="177"/>
        <v>20115785</v>
      </c>
      <c r="O565" t="str">
        <f t="shared" si="178"/>
        <v>, '</v>
      </c>
      <c r="P565" t="str">
        <f t="shared" si="179"/>
        <v>AngElica Fernanda</v>
      </c>
      <c r="Q565" t="str">
        <f t="shared" si="180"/>
        <v>', '</v>
      </c>
      <c r="R565" t="str">
        <f t="shared" si="181"/>
        <v>GOmez</v>
      </c>
      <c r="S565" t="str">
        <f t="shared" si="182"/>
        <v>', '</v>
      </c>
      <c r="T565" t="str">
        <f t="shared" si="183"/>
        <v>NiNo</v>
      </c>
      <c r="U565" t="str">
        <f t="shared" si="184"/>
        <v>', '</v>
      </c>
      <c r="V565" t="str">
        <f t="shared" si="185"/>
        <v>agomez-n@javeriana.edu.co</v>
      </c>
      <c r="W565" t="str">
        <f t="shared" si="186"/>
        <v xml:space="preserve">', </v>
      </c>
      <c r="X565">
        <f t="shared" si="187"/>
        <v>1014211231</v>
      </c>
      <c r="Y565" t="str">
        <f t="shared" si="188"/>
        <v>, '</v>
      </c>
      <c r="Z565" t="str">
        <f t="shared" si="189"/>
        <v>Normal</v>
      </c>
      <c r="AA565" t="str">
        <f t="shared" si="190"/>
        <v>', '</v>
      </c>
      <c r="AB565" t="str">
        <f t="shared" si="191"/>
        <v>Resto de Estudiantes</v>
      </c>
      <c r="AC565" t="str">
        <f t="shared" si="192"/>
        <v>', '</v>
      </c>
      <c r="AD565" t="str">
        <f t="shared" si="193"/>
        <v>Nocturna</v>
      </c>
      <c r="AE565" t="str">
        <f t="shared" si="194"/>
        <v>', '</v>
      </c>
      <c r="AF565" t="str">
        <f t="shared" si="195"/>
        <v>N/A</v>
      </c>
      <c r="AG565" t="str">
        <f t="shared" si="196"/>
        <v>', NOW(), NOW())</v>
      </c>
      <c r="AI565" t="str">
        <f t="shared" si="197"/>
        <v>INSERT INTO estudiante (id, nombre, apellido1, apellido2, correo, documento, estado, semestre, jornada, pilo_paga, created_at, updated_at) VALUES (20115785, 'AngElica Fernanda', 'GOmez', 'NiNo', 'agomez-n@javeriana.edu.co', 1014211231, 'Normal', 'Resto de Estudiantes', 'Nocturna', 'N/A', NOW(), NOW())</v>
      </c>
      <c r="BF565" t="s">
        <v>3811</v>
      </c>
    </row>
    <row r="566" spans="1:58" x14ac:dyDescent="0.25">
      <c r="A566">
        <v>20096498</v>
      </c>
      <c r="B566" t="s">
        <v>1653</v>
      </c>
      <c r="C566" t="s">
        <v>288</v>
      </c>
      <c r="D566" t="s">
        <v>622</v>
      </c>
      <c r="E566" t="s">
        <v>1654</v>
      </c>
      <c r="F566">
        <v>1020799676</v>
      </c>
      <c r="G566" t="s">
        <v>65</v>
      </c>
      <c r="H566" t="s">
        <v>173</v>
      </c>
      <c r="I566" t="s">
        <v>21</v>
      </c>
      <c r="J566" t="s">
        <v>16</v>
      </c>
      <c r="M566" t="str">
        <f t="shared" si="176"/>
        <v>INSERT INTO estudiante (id, nombre, apellido1, apellido2, correo, documento, estado, semestre, jornada, pilo_paga, created_at, updated_at) VALUES (</v>
      </c>
      <c r="N566">
        <f t="shared" si="177"/>
        <v>20096498</v>
      </c>
      <c r="O566" t="str">
        <f t="shared" si="178"/>
        <v>, '</v>
      </c>
      <c r="P566" t="str">
        <f t="shared" si="179"/>
        <v>Alvaro Miguel</v>
      </c>
      <c r="Q566" t="str">
        <f t="shared" si="180"/>
        <v>', '</v>
      </c>
      <c r="R566" t="str">
        <f t="shared" si="181"/>
        <v>Gonzalez</v>
      </c>
      <c r="S566" t="str">
        <f t="shared" si="182"/>
        <v>', '</v>
      </c>
      <c r="T566" t="str">
        <f t="shared" si="183"/>
        <v>Fuentes</v>
      </c>
      <c r="U566" t="str">
        <f t="shared" si="184"/>
        <v>', '</v>
      </c>
      <c r="V566" t="str">
        <f t="shared" si="185"/>
        <v>agonzalez.f@javeriana.edu.co</v>
      </c>
      <c r="W566" t="str">
        <f t="shared" si="186"/>
        <v xml:space="preserve">', </v>
      </c>
      <c r="X566">
        <f t="shared" si="187"/>
        <v>1020799676</v>
      </c>
      <c r="Y566" t="str">
        <f t="shared" si="188"/>
        <v>, '</v>
      </c>
      <c r="Z566" t="str">
        <f t="shared" si="189"/>
        <v>Normal</v>
      </c>
      <c r="AA566" t="str">
        <f t="shared" si="190"/>
        <v>', '</v>
      </c>
      <c r="AB566" t="str">
        <f t="shared" si="191"/>
        <v>Resto de Estudiantes</v>
      </c>
      <c r="AC566" t="str">
        <f t="shared" si="192"/>
        <v>', '</v>
      </c>
      <c r="AD566" t="str">
        <f t="shared" si="193"/>
        <v>Diurna</v>
      </c>
      <c r="AE566" t="str">
        <f t="shared" si="194"/>
        <v>', '</v>
      </c>
      <c r="AF566" t="str">
        <f t="shared" si="195"/>
        <v>N/A</v>
      </c>
      <c r="AG566" t="str">
        <f t="shared" si="196"/>
        <v>', NOW(), NOW())</v>
      </c>
      <c r="AI566" t="str">
        <f t="shared" si="197"/>
        <v>INSERT INTO estudiante (id, nombre, apellido1, apellido2, correo, documento, estado, semestre, jornada, pilo_paga, created_at, updated_at) VALUES (20096498, 'Alvaro Miguel', 'Gonzalez', 'Fuentes', 'agonzalez.f@javeriana.edu.co', 1020799676, 'Normal', 'Resto de Estudiantes', 'Diurna', 'N/A', NOW(), NOW())</v>
      </c>
      <c r="BF566" t="s">
        <v>3811</v>
      </c>
    </row>
    <row r="567" spans="1:58" x14ac:dyDescent="0.25">
      <c r="A567">
        <v>20136839</v>
      </c>
      <c r="B567" t="s">
        <v>1655</v>
      </c>
      <c r="C567" t="s">
        <v>288</v>
      </c>
      <c r="D567" t="s">
        <v>1656</v>
      </c>
      <c r="E567" t="s">
        <v>1657</v>
      </c>
      <c r="F567">
        <v>1094957014</v>
      </c>
      <c r="G567" t="s">
        <v>65</v>
      </c>
      <c r="H567" t="s">
        <v>173</v>
      </c>
      <c r="I567" t="s">
        <v>21</v>
      </c>
      <c r="J567" t="s">
        <v>16</v>
      </c>
      <c r="M567" t="str">
        <f t="shared" si="176"/>
        <v>INSERT INTO estudiante (id, nombre, apellido1, apellido2, correo, documento, estado, semestre, jornada, pilo_paga, created_at, updated_at) VALUES (</v>
      </c>
      <c r="N567">
        <f t="shared" si="177"/>
        <v>20136839</v>
      </c>
      <c r="O567" t="str">
        <f t="shared" si="178"/>
        <v>, '</v>
      </c>
      <c r="P567" t="str">
        <f t="shared" si="179"/>
        <v xml:space="preserve">Felipe </v>
      </c>
      <c r="Q567" t="str">
        <f t="shared" si="180"/>
        <v>', '</v>
      </c>
      <c r="R567" t="str">
        <f t="shared" si="181"/>
        <v>Gonzalez</v>
      </c>
      <c r="S567" t="str">
        <f t="shared" si="182"/>
        <v>', '</v>
      </c>
      <c r="T567" t="str">
        <f t="shared" si="183"/>
        <v>CastaNo</v>
      </c>
      <c r="U567" t="str">
        <f t="shared" si="184"/>
        <v>', '</v>
      </c>
      <c r="V567" t="str">
        <f t="shared" si="185"/>
        <v>gonzalezfelipe@javeriana.edu.co</v>
      </c>
      <c r="W567" t="str">
        <f t="shared" si="186"/>
        <v xml:space="preserve">', </v>
      </c>
      <c r="X567">
        <f t="shared" si="187"/>
        <v>1094957014</v>
      </c>
      <c r="Y567" t="str">
        <f t="shared" si="188"/>
        <v>, '</v>
      </c>
      <c r="Z567" t="str">
        <f t="shared" si="189"/>
        <v>Normal</v>
      </c>
      <c r="AA567" t="str">
        <f t="shared" si="190"/>
        <v>', '</v>
      </c>
      <c r="AB567" t="str">
        <f t="shared" si="191"/>
        <v>Resto de Estudiantes</v>
      </c>
      <c r="AC567" t="str">
        <f t="shared" si="192"/>
        <v>', '</v>
      </c>
      <c r="AD567" t="str">
        <f t="shared" si="193"/>
        <v>Diurna</v>
      </c>
      <c r="AE567" t="str">
        <f t="shared" si="194"/>
        <v>', '</v>
      </c>
      <c r="AF567" t="str">
        <f t="shared" si="195"/>
        <v>N/A</v>
      </c>
      <c r="AG567" t="str">
        <f t="shared" si="196"/>
        <v>', NOW(), NOW())</v>
      </c>
      <c r="AI567" t="str">
        <f t="shared" si="197"/>
        <v>INSERT INTO estudiante (id, nombre, apellido1, apellido2, correo, documento, estado, semestre, jornada, pilo_paga, created_at, updated_at) VALUES (20136839, 'Felipe ', 'Gonzalez', 'CastaNo', 'gonzalezfelipe@javeriana.edu.co', 1094957014, 'Normal', 'Resto de Estudiantes', 'Diurna', 'N/A', NOW(), NOW())</v>
      </c>
      <c r="BF567" t="s">
        <v>3811</v>
      </c>
    </row>
    <row r="568" spans="1:58" x14ac:dyDescent="0.25">
      <c r="A568">
        <v>20082843</v>
      </c>
      <c r="B568" t="s">
        <v>366</v>
      </c>
      <c r="C568" t="s">
        <v>288</v>
      </c>
      <c r="D568" t="s">
        <v>646</v>
      </c>
      <c r="E568" t="s">
        <v>1658</v>
      </c>
      <c r="F568">
        <v>1019114864</v>
      </c>
      <c r="G568" t="s">
        <v>65</v>
      </c>
      <c r="H568" t="s">
        <v>173</v>
      </c>
      <c r="I568" t="s">
        <v>21</v>
      </c>
      <c r="J568" t="s">
        <v>16</v>
      </c>
      <c r="M568" t="str">
        <f t="shared" si="176"/>
        <v>INSERT INTO estudiante (id, nombre, apellido1, apellido2, correo, documento, estado, semestre, jornada, pilo_paga, created_at, updated_at) VALUES (</v>
      </c>
      <c r="N568">
        <f t="shared" si="177"/>
        <v>20082843</v>
      </c>
      <c r="O568" t="str">
        <f t="shared" si="178"/>
        <v>, '</v>
      </c>
      <c r="P568" t="str">
        <f t="shared" si="179"/>
        <v>Daniela</v>
      </c>
      <c r="Q568" t="str">
        <f t="shared" si="180"/>
        <v>', '</v>
      </c>
      <c r="R568" t="str">
        <f t="shared" si="181"/>
        <v>Gonzalez</v>
      </c>
      <c r="S568" t="str">
        <f t="shared" si="182"/>
        <v>', '</v>
      </c>
      <c r="T568" t="str">
        <f t="shared" si="183"/>
        <v>Osorio</v>
      </c>
      <c r="U568" t="str">
        <f t="shared" si="184"/>
        <v>', '</v>
      </c>
      <c r="V568" t="str">
        <f t="shared" si="185"/>
        <v>dgonzalez.o@javeriana.edu.co</v>
      </c>
      <c r="W568" t="str">
        <f t="shared" si="186"/>
        <v xml:space="preserve">', </v>
      </c>
      <c r="X568">
        <f t="shared" si="187"/>
        <v>1019114864</v>
      </c>
      <c r="Y568" t="str">
        <f t="shared" si="188"/>
        <v>, '</v>
      </c>
      <c r="Z568" t="str">
        <f t="shared" si="189"/>
        <v>Normal</v>
      </c>
      <c r="AA568" t="str">
        <f t="shared" si="190"/>
        <v>', '</v>
      </c>
      <c r="AB568" t="str">
        <f t="shared" si="191"/>
        <v>Resto de Estudiantes</v>
      </c>
      <c r="AC568" t="str">
        <f t="shared" si="192"/>
        <v>', '</v>
      </c>
      <c r="AD568" t="str">
        <f t="shared" si="193"/>
        <v>Diurna</v>
      </c>
      <c r="AE568" t="str">
        <f t="shared" si="194"/>
        <v>', '</v>
      </c>
      <c r="AF568" t="str">
        <f t="shared" si="195"/>
        <v>N/A</v>
      </c>
      <c r="AG568" t="str">
        <f t="shared" si="196"/>
        <v>', NOW(), NOW())</v>
      </c>
      <c r="AI568" t="str">
        <f t="shared" si="197"/>
        <v>INSERT INTO estudiante (id, nombre, apellido1, apellido2, correo, documento, estado, semestre, jornada, pilo_paga, created_at, updated_at) VALUES (20082843, 'Daniela', 'Gonzalez', 'Osorio', 'dgonzalez.o@javeriana.edu.co', 1019114864, 'Normal', 'Resto de Estudiantes', 'Diurna', 'N/A', NOW(), NOW())</v>
      </c>
      <c r="BF568" t="s">
        <v>3811</v>
      </c>
    </row>
    <row r="569" spans="1:58" x14ac:dyDescent="0.25">
      <c r="A569">
        <v>20122665</v>
      </c>
      <c r="B569" t="s">
        <v>179</v>
      </c>
      <c r="C569" t="s">
        <v>1659</v>
      </c>
      <c r="D569" t="s">
        <v>605</v>
      </c>
      <c r="E569" t="s">
        <v>1660</v>
      </c>
      <c r="F569">
        <v>1020805755</v>
      </c>
      <c r="G569" t="s">
        <v>65</v>
      </c>
      <c r="H569" t="s">
        <v>173</v>
      </c>
      <c r="I569" t="s">
        <v>21</v>
      </c>
      <c r="J569" t="s">
        <v>16</v>
      </c>
      <c r="M569" t="str">
        <f t="shared" si="176"/>
        <v>INSERT INTO estudiante (id, nombre, apellido1, apellido2, correo, documento, estado, semestre, jornada, pilo_paga, created_at, updated_at) VALUES (</v>
      </c>
      <c r="N569">
        <f t="shared" si="177"/>
        <v>20122665</v>
      </c>
      <c r="O569" t="str">
        <f t="shared" si="178"/>
        <v>, '</v>
      </c>
      <c r="P569" t="str">
        <f t="shared" si="179"/>
        <v>Maria Camila</v>
      </c>
      <c r="Q569" t="str">
        <f t="shared" si="180"/>
        <v>', '</v>
      </c>
      <c r="R569" t="str">
        <f t="shared" si="181"/>
        <v>Grillo</v>
      </c>
      <c r="S569" t="str">
        <f t="shared" si="182"/>
        <v>', '</v>
      </c>
      <c r="T569" t="str">
        <f t="shared" si="183"/>
        <v>Quevedo</v>
      </c>
      <c r="U569" t="str">
        <f t="shared" si="184"/>
        <v>', '</v>
      </c>
      <c r="V569" t="str">
        <f t="shared" si="185"/>
        <v>maria-grillo@javeriana.edu.co</v>
      </c>
      <c r="W569" t="str">
        <f t="shared" si="186"/>
        <v xml:space="preserve">', </v>
      </c>
      <c r="X569">
        <f t="shared" si="187"/>
        <v>1020805755</v>
      </c>
      <c r="Y569" t="str">
        <f t="shared" si="188"/>
        <v>, '</v>
      </c>
      <c r="Z569" t="str">
        <f t="shared" si="189"/>
        <v>Normal</v>
      </c>
      <c r="AA569" t="str">
        <f t="shared" si="190"/>
        <v>', '</v>
      </c>
      <c r="AB569" t="str">
        <f t="shared" si="191"/>
        <v>Resto de Estudiantes</v>
      </c>
      <c r="AC569" t="str">
        <f t="shared" si="192"/>
        <v>', '</v>
      </c>
      <c r="AD569" t="str">
        <f t="shared" si="193"/>
        <v>Diurna</v>
      </c>
      <c r="AE569" t="str">
        <f t="shared" si="194"/>
        <v>', '</v>
      </c>
      <c r="AF569" t="str">
        <f t="shared" si="195"/>
        <v>N/A</v>
      </c>
      <c r="AG569" t="str">
        <f t="shared" si="196"/>
        <v>', NOW(), NOW())</v>
      </c>
      <c r="AI569" t="str">
        <f t="shared" si="197"/>
        <v>INSERT INTO estudiante (id, nombre, apellido1, apellido2, correo, documento, estado, semestre, jornada, pilo_paga, created_at, updated_at) VALUES (20122665, 'Maria Camila', 'Grillo', 'Quevedo', 'maria-grillo@javeriana.edu.co', 1020805755, 'Normal', 'Resto de Estudiantes', 'Diurna', 'N/A', NOW(), NOW())</v>
      </c>
      <c r="BF569" t="s">
        <v>3811</v>
      </c>
    </row>
    <row r="570" spans="1:58" x14ac:dyDescent="0.25">
      <c r="A570">
        <v>20249198</v>
      </c>
      <c r="B570" t="s">
        <v>1661</v>
      </c>
      <c r="C570" t="s">
        <v>355</v>
      </c>
      <c r="D570" t="s">
        <v>336</v>
      </c>
      <c r="E570" t="s">
        <v>1662</v>
      </c>
      <c r="F570">
        <v>1018503734</v>
      </c>
      <c r="G570" t="s">
        <v>65</v>
      </c>
      <c r="H570" t="s">
        <v>173</v>
      </c>
      <c r="I570" t="s">
        <v>21</v>
      </c>
      <c r="J570" t="s">
        <v>16</v>
      </c>
      <c r="M570" t="str">
        <f t="shared" si="176"/>
        <v>INSERT INTO estudiante (id, nombre, apellido1, apellido2, correo, documento, estado, semestre, jornada, pilo_paga, created_at, updated_at) VALUES (</v>
      </c>
      <c r="N570">
        <f t="shared" si="177"/>
        <v>20249198</v>
      </c>
      <c r="O570" t="str">
        <f t="shared" si="178"/>
        <v>, '</v>
      </c>
      <c r="P570" t="str">
        <f t="shared" si="179"/>
        <v xml:space="preserve">Gabriela </v>
      </c>
      <c r="Q570" t="str">
        <f t="shared" si="180"/>
        <v>', '</v>
      </c>
      <c r="R570" t="str">
        <f t="shared" si="181"/>
        <v>Guerrero</v>
      </c>
      <c r="S570" t="str">
        <f t="shared" si="182"/>
        <v>', '</v>
      </c>
      <c r="T570" t="str">
        <f t="shared" si="183"/>
        <v>Figueroa</v>
      </c>
      <c r="U570" t="str">
        <f t="shared" si="184"/>
        <v>', '</v>
      </c>
      <c r="V570" t="str">
        <f t="shared" si="185"/>
        <v>gabriela-guerrero@javeriana.edu.co</v>
      </c>
      <c r="W570" t="str">
        <f t="shared" si="186"/>
        <v xml:space="preserve">', </v>
      </c>
      <c r="X570">
        <f t="shared" si="187"/>
        <v>1018503734</v>
      </c>
      <c r="Y570" t="str">
        <f t="shared" si="188"/>
        <v>, '</v>
      </c>
      <c r="Z570" t="str">
        <f t="shared" si="189"/>
        <v>Normal</v>
      </c>
      <c r="AA570" t="str">
        <f t="shared" si="190"/>
        <v>', '</v>
      </c>
      <c r="AB570" t="str">
        <f t="shared" si="191"/>
        <v>Resto de Estudiantes</v>
      </c>
      <c r="AC570" t="str">
        <f t="shared" si="192"/>
        <v>', '</v>
      </c>
      <c r="AD570" t="str">
        <f t="shared" si="193"/>
        <v>Diurna</v>
      </c>
      <c r="AE570" t="str">
        <f t="shared" si="194"/>
        <v>', '</v>
      </c>
      <c r="AF570" t="str">
        <f t="shared" si="195"/>
        <v>N/A</v>
      </c>
      <c r="AG570" t="str">
        <f t="shared" si="196"/>
        <v>', NOW(), NOW())</v>
      </c>
      <c r="AI570" t="str">
        <f t="shared" si="197"/>
        <v>INSERT INTO estudiante (id, nombre, apellido1, apellido2, correo, documento, estado, semestre, jornada, pilo_paga, created_at, updated_at) VALUES (20249198, 'Gabriela ', 'Guerrero', 'Figueroa', 'gabriela-guerrero@javeriana.edu.co', 1018503734, 'Normal', 'Resto de Estudiantes', 'Diurna', 'N/A', NOW(), NOW())</v>
      </c>
      <c r="BF570" t="s">
        <v>3811</v>
      </c>
    </row>
    <row r="571" spans="1:58" x14ac:dyDescent="0.25">
      <c r="A571">
        <v>20057784</v>
      </c>
      <c r="B571" t="s">
        <v>45</v>
      </c>
      <c r="C571" t="s">
        <v>347</v>
      </c>
      <c r="D571" t="s">
        <v>1644</v>
      </c>
      <c r="E571" t="s">
        <v>1663</v>
      </c>
      <c r="F571">
        <v>1072703958</v>
      </c>
      <c r="G571" t="s">
        <v>65</v>
      </c>
      <c r="H571" t="s">
        <v>173</v>
      </c>
      <c r="I571" t="s">
        <v>21</v>
      </c>
      <c r="J571" t="s">
        <v>16</v>
      </c>
      <c r="M571" t="str">
        <f t="shared" si="176"/>
        <v>INSERT INTO estudiante (id, nombre, apellido1, apellido2, correo, documento, estado, semestre, jornada, pilo_paga, created_at, updated_at) VALUES (</v>
      </c>
      <c r="N571">
        <f t="shared" si="177"/>
        <v>20057784</v>
      </c>
      <c r="O571" t="str">
        <f t="shared" si="178"/>
        <v>, '</v>
      </c>
      <c r="P571" t="str">
        <f t="shared" si="179"/>
        <v>Laura</v>
      </c>
      <c r="Q571" t="str">
        <f t="shared" si="180"/>
        <v>', '</v>
      </c>
      <c r="R571" t="str">
        <f t="shared" si="181"/>
        <v>Gutierrez</v>
      </c>
      <c r="S571" t="str">
        <f t="shared" si="182"/>
        <v>', '</v>
      </c>
      <c r="T571" t="str">
        <f t="shared" si="183"/>
        <v>Huertas</v>
      </c>
      <c r="U571" t="str">
        <f t="shared" si="184"/>
        <v>', '</v>
      </c>
      <c r="V571" t="str">
        <f t="shared" si="185"/>
        <v>lgutierrezh@javeriana.edu.co</v>
      </c>
      <c r="W571" t="str">
        <f t="shared" si="186"/>
        <v xml:space="preserve">', </v>
      </c>
      <c r="X571">
        <f t="shared" si="187"/>
        <v>1072703958</v>
      </c>
      <c r="Y571" t="str">
        <f t="shared" si="188"/>
        <v>, '</v>
      </c>
      <c r="Z571" t="str">
        <f t="shared" si="189"/>
        <v>Normal</v>
      </c>
      <c r="AA571" t="str">
        <f t="shared" si="190"/>
        <v>', '</v>
      </c>
      <c r="AB571" t="str">
        <f t="shared" si="191"/>
        <v>Resto de Estudiantes</v>
      </c>
      <c r="AC571" t="str">
        <f t="shared" si="192"/>
        <v>', '</v>
      </c>
      <c r="AD571" t="str">
        <f t="shared" si="193"/>
        <v>Diurna</v>
      </c>
      <c r="AE571" t="str">
        <f t="shared" si="194"/>
        <v>', '</v>
      </c>
      <c r="AF571" t="str">
        <f t="shared" si="195"/>
        <v>N/A</v>
      </c>
      <c r="AG571" t="str">
        <f t="shared" si="196"/>
        <v>', NOW(), NOW())</v>
      </c>
      <c r="AI571" t="str">
        <f t="shared" si="197"/>
        <v>INSERT INTO estudiante (id, nombre, apellido1, apellido2, correo, documento, estado, semestre, jornada, pilo_paga, created_at, updated_at) VALUES (20057784, 'Laura', 'Gutierrez', 'Huertas', 'lgutierrezh@javeriana.edu.co', 1072703958, 'Normal', 'Resto de Estudiantes', 'Diurna', 'N/A', NOW(), NOW())</v>
      </c>
      <c r="BF571" t="s">
        <v>3811</v>
      </c>
    </row>
    <row r="572" spans="1:58" x14ac:dyDescent="0.25">
      <c r="A572">
        <v>20052282</v>
      </c>
      <c r="B572" t="s">
        <v>1520</v>
      </c>
      <c r="C572" t="s">
        <v>322</v>
      </c>
      <c r="D572" t="s">
        <v>471</v>
      </c>
      <c r="E572" t="s">
        <v>1664</v>
      </c>
      <c r="F572">
        <v>1020801226</v>
      </c>
      <c r="G572" t="s">
        <v>65</v>
      </c>
      <c r="H572" t="s">
        <v>173</v>
      </c>
      <c r="I572" t="s">
        <v>21</v>
      </c>
      <c r="J572" t="s">
        <v>16</v>
      </c>
      <c r="M572" t="str">
        <f t="shared" si="176"/>
        <v>INSERT INTO estudiante (id, nombre, apellido1, apellido2, correo, documento, estado, semestre, jornada, pilo_paga, created_at, updated_at) VALUES (</v>
      </c>
      <c r="N572">
        <f t="shared" si="177"/>
        <v>20052282</v>
      </c>
      <c r="O572" t="str">
        <f t="shared" si="178"/>
        <v>, '</v>
      </c>
      <c r="P572" t="str">
        <f t="shared" si="179"/>
        <v>Maria Juliana</v>
      </c>
      <c r="Q572" t="str">
        <f t="shared" si="180"/>
        <v>', '</v>
      </c>
      <c r="R572" t="str">
        <f t="shared" si="181"/>
        <v>Guzman</v>
      </c>
      <c r="S572" t="str">
        <f t="shared" si="182"/>
        <v>', '</v>
      </c>
      <c r="T572" t="str">
        <f t="shared" si="183"/>
        <v>Uribe</v>
      </c>
      <c r="U572" t="str">
        <f t="shared" si="184"/>
        <v>', '</v>
      </c>
      <c r="V572" t="str">
        <f t="shared" si="185"/>
        <v>mguzmanu@javeriana.edu.co</v>
      </c>
      <c r="W572" t="str">
        <f t="shared" si="186"/>
        <v xml:space="preserve">', </v>
      </c>
      <c r="X572">
        <f t="shared" si="187"/>
        <v>1020801226</v>
      </c>
      <c r="Y572" t="str">
        <f t="shared" si="188"/>
        <v>, '</v>
      </c>
      <c r="Z572" t="str">
        <f t="shared" si="189"/>
        <v>Normal</v>
      </c>
      <c r="AA572" t="str">
        <f t="shared" si="190"/>
        <v>', '</v>
      </c>
      <c r="AB572" t="str">
        <f t="shared" si="191"/>
        <v>Resto de Estudiantes</v>
      </c>
      <c r="AC572" t="str">
        <f t="shared" si="192"/>
        <v>', '</v>
      </c>
      <c r="AD572" t="str">
        <f t="shared" si="193"/>
        <v>Diurna</v>
      </c>
      <c r="AE572" t="str">
        <f t="shared" si="194"/>
        <v>', '</v>
      </c>
      <c r="AF572" t="str">
        <f t="shared" si="195"/>
        <v>N/A</v>
      </c>
      <c r="AG572" t="str">
        <f t="shared" si="196"/>
        <v>', NOW(), NOW())</v>
      </c>
      <c r="AI572" t="str">
        <f t="shared" si="197"/>
        <v>INSERT INTO estudiante (id, nombre, apellido1, apellido2, correo, documento, estado, semestre, jornada, pilo_paga, created_at, updated_at) VALUES (20052282, 'Maria Juliana', 'Guzman', 'Uribe', 'mguzmanu@javeriana.edu.co', 1020801226, 'Normal', 'Resto de Estudiantes', 'Diurna', 'N/A', NOW(), NOW())</v>
      </c>
      <c r="BF572" t="s">
        <v>3811</v>
      </c>
    </row>
    <row r="573" spans="1:58" x14ac:dyDescent="0.25">
      <c r="A573">
        <v>20082919</v>
      </c>
      <c r="B573" t="s">
        <v>22</v>
      </c>
      <c r="C573" t="s">
        <v>322</v>
      </c>
      <c r="D573" t="s">
        <v>563</v>
      </c>
      <c r="E573" t="s">
        <v>1665</v>
      </c>
      <c r="F573">
        <v>1032465136</v>
      </c>
      <c r="G573" t="s">
        <v>65</v>
      </c>
      <c r="H573" t="s">
        <v>173</v>
      </c>
      <c r="I573" t="s">
        <v>21</v>
      </c>
      <c r="J573" t="s">
        <v>16</v>
      </c>
      <c r="M573" t="str">
        <f t="shared" si="176"/>
        <v>INSERT INTO estudiante (id, nombre, apellido1, apellido2, correo, documento, estado, semestre, jornada, pilo_paga, created_at, updated_at) VALUES (</v>
      </c>
      <c r="N573">
        <f t="shared" si="177"/>
        <v>20082919</v>
      </c>
      <c r="O573" t="str">
        <f t="shared" si="178"/>
        <v>, '</v>
      </c>
      <c r="P573" t="str">
        <f t="shared" si="179"/>
        <v>Juan Sebastian</v>
      </c>
      <c r="Q573" t="str">
        <f t="shared" si="180"/>
        <v>', '</v>
      </c>
      <c r="R573" t="str">
        <f t="shared" si="181"/>
        <v>Guzman</v>
      </c>
      <c r="S573" t="str">
        <f t="shared" si="182"/>
        <v>', '</v>
      </c>
      <c r="T573" t="str">
        <f t="shared" si="183"/>
        <v>Correa</v>
      </c>
      <c r="U573" t="str">
        <f t="shared" si="184"/>
        <v>', '</v>
      </c>
      <c r="V573" t="str">
        <f t="shared" si="185"/>
        <v>jguzmanc@javeriana.edu.co</v>
      </c>
      <c r="W573" t="str">
        <f t="shared" si="186"/>
        <v xml:space="preserve">', </v>
      </c>
      <c r="X573">
        <f t="shared" si="187"/>
        <v>1032465136</v>
      </c>
      <c r="Y573" t="str">
        <f t="shared" si="188"/>
        <v>, '</v>
      </c>
      <c r="Z573" t="str">
        <f t="shared" si="189"/>
        <v>Normal</v>
      </c>
      <c r="AA573" t="str">
        <f t="shared" si="190"/>
        <v>', '</v>
      </c>
      <c r="AB573" t="str">
        <f t="shared" si="191"/>
        <v>Resto de Estudiantes</v>
      </c>
      <c r="AC573" t="str">
        <f t="shared" si="192"/>
        <v>', '</v>
      </c>
      <c r="AD573" t="str">
        <f t="shared" si="193"/>
        <v>Diurna</v>
      </c>
      <c r="AE573" t="str">
        <f t="shared" si="194"/>
        <v>', '</v>
      </c>
      <c r="AF573" t="str">
        <f t="shared" si="195"/>
        <v>N/A</v>
      </c>
      <c r="AG573" t="str">
        <f t="shared" si="196"/>
        <v>', NOW(), NOW())</v>
      </c>
      <c r="AI573" t="str">
        <f t="shared" si="197"/>
        <v>INSERT INTO estudiante (id, nombre, apellido1, apellido2, correo, documento, estado, semestre, jornada, pilo_paga, created_at, updated_at) VALUES (20082919, 'Juan Sebastian', 'Guzman', 'Correa', 'jguzmanc@javeriana.edu.co', 1032465136, 'Normal', 'Resto de Estudiantes', 'Diurna', 'N/A', NOW(), NOW())</v>
      </c>
      <c r="BF573" t="s">
        <v>3811</v>
      </c>
    </row>
    <row r="574" spans="1:58" x14ac:dyDescent="0.25">
      <c r="A574">
        <v>20085687</v>
      </c>
      <c r="B574" t="s">
        <v>1666</v>
      </c>
      <c r="C574" t="s">
        <v>1272</v>
      </c>
      <c r="D574" t="s">
        <v>88</v>
      </c>
      <c r="E574" t="s">
        <v>1667</v>
      </c>
      <c r="F574">
        <v>1032462885</v>
      </c>
      <c r="G574" t="s">
        <v>65</v>
      </c>
      <c r="H574" t="s">
        <v>173</v>
      </c>
      <c r="I574" t="s">
        <v>21</v>
      </c>
      <c r="J574" t="s">
        <v>16</v>
      </c>
      <c r="M574" t="str">
        <f t="shared" si="176"/>
        <v>INSERT INTO estudiante (id, nombre, apellido1, apellido2, correo, documento, estado, semestre, jornada, pilo_paga, created_at, updated_at) VALUES (</v>
      </c>
      <c r="N574">
        <f t="shared" si="177"/>
        <v>20085687</v>
      </c>
      <c r="O574" t="str">
        <f t="shared" si="178"/>
        <v>, '</v>
      </c>
      <c r="P574" t="str">
        <f t="shared" si="179"/>
        <v>Carlos AndrEs</v>
      </c>
      <c r="Q574" t="str">
        <f t="shared" si="180"/>
        <v>', '</v>
      </c>
      <c r="R574" t="str">
        <f t="shared" si="181"/>
        <v>GuzmAn</v>
      </c>
      <c r="S574" t="str">
        <f t="shared" si="182"/>
        <v>', '</v>
      </c>
      <c r="T574" t="str">
        <f t="shared" si="183"/>
        <v>PeNa</v>
      </c>
      <c r="U574" t="str">
        <f t="shared" si="184"/>
        <v>', '</v>
      </c>
      <c r="V574" t="str">
        <f t="shared" si="185"/>
        <v>cguzmanp@javeriana.edu.co</v>
      </c>
      <c r="W574" t="str">
        <f t="shared" si="186"/>
        <v xml:space="preserve">', </v>
      </c>
      <c r="X574">
        <f t="shared" si="187"/>
        <v>1032462885</v>
      </c>
      <c r="Y574" t="str">
        <f t="shared" si="188"/>
        <v>, '</v>
      </c>
      <c r="Z574" t="str">
        <f t="shared" si="189"/>
        <v>Normal</v>
      </c>
      <c r="AA574" t="str">
        <f t="shared" si="190"/>
        <v>', '</v>
      </c>
      <c r="AB574" t="str">
        <f t="shared" si="191"/>
        <v>Resto de Estudiantes</v>
      </c>
      <c r="AC574" t="str">
        <f t="shared" si="192"/>
        <v>', '</v>
      </c>
      <c r="AD574" t="str">
        <f t="shared" si="193"/>
        <v>Diurna</v>
      </c>
      <c r="AE574" t="str">
        <f t="shared" si="194"/>
        <v>', '</v>
      </c>
      <c r="AF574" t="str">
        <f t="shared" si="195"/>
        <v>N/A</v>
      </c>
      <c r="AG574" t="str">
        <f t="shared" si="196"/>
        <v>', NOW(), NOW())</v>
      </c>
      <c r="AI574" t="str">
        <f t="shared" si="197"/>
        <v>INSERT INTO estudiante (id, nombre, apellido1, apellido2, correo, documento, estado, semestre, jornada, pilo_paga, created_at, updated_at) VALUES (20085687, 'Carlos AndrEs', 'GuzmAn', 'PeNa', 'cguzmanp@javeriana.edu.co', 1032462885, 'Normal', 'Resto de Estudiantes', 'Diurna', 'N/A', NOW(), NOW())</v>
      </c>
      <c r="BF574" t="s">
        <v>3811</v>
      </c>
    </row>
    <row r="575" spans="1:58" x14ac:dyDescent="0.25">
      <c r="A575">
        <v>20095980</v>
      </c>
      <c r="B575" t="s">
        <v>1631</v>
      </c>
      <c r="C575" t="s">
        <v>29</v>
      </c>
      <c r="D575" t="s">
        <v>688</v>
      </c>
      <c r="E575" t="s">
        <v>1668</v>
      </c>
      <c r="F575">
        <v>1020802357</v>
      </c>
      <c r="G575" t="s">
        <v>65</v>
      </c>
      <c r="H575" t="s">
        <v>173</v>
      </c>
      <c r="I575" t="s">
        <v>21</v>
      </c>
      <c r="J575" t="s">
        <v>16</v>
      </c>
      <c r="M575" t="str">
        <f t="shared" si="176"/>
        <v>INSERT INTO estudiante (id, nombre, apellido1, apellido2, correo, documento, estado, semestre, jornada, pilo_paga, created_at, updated_at) VALUES (</v>
      </c>
      <c r="N575">
        <f t="shared" si="177"/>
        <v>20095980</v>
      </c>
      <c r="O575" t="str">
        <f t="shared" si="178"/>
        <v>, '</v>
      </c>
      <c r="P575" t="str">
        <f t="shared" si="179"/>
        <v>Cristina</v>
      </c>
      <c r="Q575" t="str">
        <f t="shared" si="180"/>
        <v>', '</v>
      </c>
      <c r="R575" t="str">
        <f t="shared" si="181"/>
        <v>Herrera</v>
      </c>
      <c r="S575" t="str">
        <f t="shared" si="182"/>
        <v>', '</v>
      </c>
      <c r="T575" t="str">
        <f t="shared" si="183"/>
        <v>Angel</v>
      </c>
      <c r="U575" t="str">
        <f t="shared" si="184"/>
        <v>', '</v>
      </c>
      <c r="V575" t="str">
        <f t="shared" si="185"/>
        <v>herrera.cristina@javeriana.edu.co</v>
      </c>
      <c r="W575" t="str">
        <f t="shared" si="186"/>
        <v xml:space="preserve">', </v>
      </c>
      <c r="X575">
        <f t="shared" si="187"/>
        <v>1020802357</v>
      </c>
      <c r="Y575" t="str">
        <f t="shared" si="188"/>
        <v>, '</v>
      </c>
      <c r="Z575" t="str">
        <f t="shared" si="189"/>
        <v>Normal</v>
      </c>
      <c r="AA575" t="str">
        <f t="shared" si="190"/>
        <v>', '</v>
      </c>
      <c r="AB575" t="str">
        <f t="shared" si="191"/>
        <v>Resto de Estudiantes</v>
      </c>
      <c r="AC575" t="str">
        <f t="shared" si="192"/>
        <v>', '</v>
      </c>
      <c r="AD575" t="str">
        <f t="shared" si="193"/>
        <v>Diurna</v>
      </c>
      <c r="AE575" t="str">
        <f t="shared" si="194"/>
        <v>', '</v>
      </c>
      <c r="AF575" t="str">
        <f t="shared" si="195"/>
        <v>N/A</v>
      </c>
      <c r="AG575" t="str">
        <f t="shared" si="196"/>
        <v>', NOW(), NOW())</v>
      </c>
      <c r="AI575" t="str">
        <f t="shared" si="197"/>
        <v>INSERT INTO estudiante (id, nombre, apellido1, apellido2, correo, documento, estado, semestre, jornada, pilo_paga, created_at, updated_at) VALUES (20095980, 'Cristina', 'Herrera', 'Angel', 'herrera.cristina@javeriana.edu.co', 1020802357, 'Normal', 'Resto de Estudiantes', 'Diurna', 'N/A', NOW(), NOW())</v>
      </c>
      <c r="BF575" t="s">
        <v>3811</v>
      </c>
    </row>
    <row r="576" spans="1:58" x14ac:dyDescent="0.25">
      <c r="A576">
        <v>20089851</v>
      </c>
      <c r="B576" t="s">
        <v>311</v>
      </c>
      <c r="C576" t="s">
        <v>600</v>
      </c>
      <c r="D576" t="s">
        <v>1255</v>
      </c>
      <c r="E576" t="s">
        <v>1669</v>
      </c>
      <c r="F576">
        <v>1020805069</v>
      </c>
      <c r="G576" t="s">
        <v>65</v>
      </c>
      <c r="H576" t="s">
        <v>173</v>
      </c>
      <c r="I576" t="s">
        <v>21</v>
      </c>
      <c r="J576" t="s">
        <v>16</v>
      </c>
      <c r="M576" t="str">
        <f t="shared" si="176"/>
        <v>INSERT INTO estudiante (id, nombre, apellido1, apellido2, correo, documento, estado, semestre, jornada, pilo_paga, created_at, updated_at) VALUES (</v>
      </c>
      <c r="N576">
        <f t="shared" si="177"/>
        <v>20089851</v>
      </c>
      <c r="O576" t="str">
        <f t="shared" si="178"/>
        <v>, '</v>
      </c>
      <c r="P576" t="str">
        <f t="shared" si="179"/>
        <v>Maria Alejandra</v>
      </c>
      <c r="Q576" t="str">
        <f t="shared" si="180"/>
        <v>', '</v>
      </c>
      <c r="R576" t="str">
        <f t="shared" si="181"/>
        <v>Jimenez</v>
      </c>
      <c r="S576" t="str">
        <f t="shared" si="182"/>
        <v>', '</v>
      </c>
      <c r="T576" t="str">
        <f t="shared" si="183"/>
        <v>Galindo</v>
      </c>
      <c r="U576" t="str">
        <f t="shared" si="184"/>
        <v>', '</v>
      </c>
      <c r="V576" t="str">
        <f t="shared" si="185"/>
        <v>m.jimenezg@javeriana.edu.co</v>
      </c>
      <c r="W576" t="str">
        <f t="shared" si="186"/>
        <v xml:space="preserve">', </v>
      </c>
      <c r="X576">
        <f t="shared" si="187"/>
        <v>1020805069</v>
      </c>
      <c r="Y576" t="str">
        <f t="shared" si="188"/>
        <v>, '</v>
      </c>
      <c r="Z576" t="str">
        <f t="shared" si="189"/>
        <v>Normal</v>
      </c>
      <c r="AA576" t="str">
        <f t="shared" si="190"/>
        <v>', '</v>
      </c>
      <c r="AB576" t="str">
        <f t="shared" si="191"/>
        <v>Resto de Estudiantes</v>
      </c>
      <c r="AC576" t="str">
        <f t="shared" si="192"/>
        <v>', '</v>
      </c>
      <c r="AD576" t="str">
        <f t="shared" si="193"/>
        <v>Diurna</v>
      </c>
      <c r="AE576" t="str">
        <f t="shared" si="194"/>
        <v>', '</v>
      </c>
      <c r="AF576" t="str">
        <f t="shared" si="195"/>
        <v>N/A</v>
      </c>
      <c r="AG576" t="str">
        <f t="shared" si="196"/>
        <v>', NOW(), NOW())</v>
      </c>
      <c r="AI576" t="str">
        <f t="shared" si="197"/>
        <v>INSERT INTO estudiante (id, nombre, apellido1, apellido2, correo, documento, estado, semestre, jornada, pilo_paga, created_at, updated_at) VALUES (20089851, 'Maria Alejandra', 'Jimenez', 'Galindo', 'm.jimenezg@javeriana.edu.co', 1020805069, 'Normal', 'Resto de Estudiantes', 'Diurna', 'N/A', NOW(), NOW())</v>
      </c>
      <c r="BF576" t="s">
        <v>3811</v>
      </c>
    </row>
    <row r="577" spans="1:58" x14ac:dyDescent="0.25">
      <c r="A577">
        <v>20136516</v>
      </c>
      <c r="B577" t="s">
        <v>1670</v>
      </c>
      <c r="C577" t="s">
        <v>1671</v>
      </c>
      <c r="D577" t="s">
        <v>88</v>
      </c>
      <c r="E577" t="s">
        <v>1672</v>
      </c>
      <c r="F577">
        <v>1020817794</v>
      </c>
      <c r="G577" t="s">
        <v>65</v>
      </c>
      <c r="H577" t="s">
        <v>173</v>
      </c>
      <c r="I577" t="s">
        <v>21</v>
      </c>
      <c r="J577" t="s">
        <v>16</v>
      </c>
      <c r="M577" t="str">
        <f t="shared" si="176"/>
        <v>INSERT INTO estudiante (id, nombre, apellido1, apellido2, correo, documento, estado, semestre, jornada, pilo_paga, created_at, updated_at) VALUES (</v>
      </c>
      <c r="N577">
        <f t="shared" si="177"/>
        <v>20136516</v>
      </c>
      <c r="O577" t="str">
        <f t="shared" si="178"/>
        <v>, '</v>
      </c>
      <c r="P577" t="str">
        <f t="shared" si="179"/>
        <v>MarIa Daniela</v>
      </c>
      <c r="Q577" t="str">
        <f t="shared" si="180"/>
        <v>', '</v>
      </c>
      <c r="R577" t="str">
        <f t="shared" si="181"/>
        <v>Lubo</v>
      </c>
      <c r="S577" t="str">
        <f t="shared" si="182"/>
        <v>', '</v>
      </c>
      <c r="T577" t="str">
        <f t="shared" si="183"/>
        <v>PeNa</v>
      </c>
      <c r="U577" t="str">
        <f t="shared" si="184"/>
        <v>', '</v>
      </c>
      <c r="V577" t="str">
        <f t="shared" si="185"/>
        <v>lubo.maria@javeriana.edu.co</v>
      </c>
      <c r="W577" t="str">
        <f t="shared" si="186"/>
        <v xml:space="preserve">', </v>
      </c>
      <c r="X577">
        <f t="shared" si="187"/>
        <v>1020817794</v>
      </c>
      <c r="Y577" t="str">
        <f t="shared" si="188"/>
        <v>, '</v>
      </c>
      <c r="Z577" t="str">
        <f t="shared" si="189"/>
        <v>Normal</v>
      </c>
      <c r="AA577" t="str">
        <f t="shared" si="190"/>
        <v>', '</v>
      </c>
      <c r="AB577" t="str">
        <f t="shared" si="191"/>
        <v>Resto de Estudiantes</v>
      </c>
      <c r="AC577" t="str">
        <f t="shared" si="192"/>
        <v>', '</v>
      </c>
      <c r="AD577" t="str">
        <f t="shared" si="193"/>
        <v>Diurna</v>
      </c>
      <c r="AE577" t="str">
        <f t="shared" si="194"/>
        <v>', '</v>
      </c>
      <c r="AF577" t="str">
        <f t="shared" si="195"/>
        <v>N/A</v>
      </c>
      <c r="AG577" t="str">
        <f t="shared" si="196"/>
        <v>', NOW(), NOW())</v>
      </c>
      <c r="AI577" t="str">
        <f t="shared" si="197"/>
        <v>INSERT INTO estudiante (id, nombre, apellido1, apellido2, correo, documento, estado, semestre, jornada, pilo_paga, created_at, updated_at) VALUES (20136516, 'MarIa Daniela', 'Lubo', 'PeNa', 'lubo.maria@javeriana.edu.co', 1020817794, 'Normal', 'Resto de Estudiantes', 'Diurna', 'N/A', NOW(), NOW())</v>
      </c>
      <c r="BF577" t="s">
        <v>3811</v>
      </c>
    </row>
    <row r="578" spans="1:58" x14ac:dyDescent="0.25">
      <c r="A578">
        <v>20085503</v>
      </c>
      <c r="B578" t="s">
        <v>311</v>
      </c>
      <c r="C578" t="s">
        <v>1673</v>
      </c>
      <c r="D578" t="s">
        <v>374</v>
      </c>
      <c r="E578" t="s">
        <v>1674</v>
      </c>
      <c r="F578">
        <v>1020786559</v>
      </c>
      <c r="G578" t="s">
        <v>65</v>
      </c>
      <c r="H578" t="s">
        <v>173</v>
      </c>
      <c r="I578" t="s">
        <v>21</v>
      </c>
      <c r="J578" t="s">
        <v>16</v>
      </c>
      <c r="M578" t="str">
        <f t="shared" si="176"/>
        <v>INSERT INTO estudiante (id, nombre, apellido1, apellido2, correo, documento, estado, semestre, jornada, pilo_paga, created_at, updated_at) VALUES (</v>
      </c>
      <c r="N578">
        <f t="shared" si="177"/>
        <v>20085503</v>
      </c>
      <c r="O578" t="str">
        <f t="shared" si="178"/>
        <v>, '</v>
      </c>
      <c r="P578" t="str">
        <f t="shared" si="179"/>
        <v>Maria Alejandra</v>
      </c>
      <c r="Q578" t="str">
        <f t="shared" si="180"/>
        <v>', '</v>
      </c>
      <c r="R578" t="str">
        <f t="shared" si="181"/>
        <v>Marroquin</v>
      </c>
      <c r="S578" t="str">
        <f t="shared" si="182"/>
        <v>', '</v>
      </c>
      <c r="T578" t="str">
        <f t="shared" si="183"/>
        <v>Agudelo</v>
      </c>
      <c r="U578" t="str">
        <f t="shared" si="184"/>
        <v>', '</v>
      </c>
      <c r="V578" t="str">
        <f t="shared" si="185"/>
        <v>m-marroquin@javeriana.edu.co</v>
      </c>
      <c r="W578" t="str">
        <f t="shared" si="186"/>
        <v xml:space="preserve">', </v>
      </c>
      <c r="X578">
        <f t="shared" si="187"/>
        <v>1020786559</v>
      </c>
      <c r="Y578" t="str">
        <f t="shared" si="188"/>
        <v>, '</v>
      </c>
      <c r="Z578" t="str">
        <f t="shared" si="189"/>
        <v>Normal</v>
      </c>
      <c r="AA578" t="str">
        <f t="shared" si="190"/>
        <v>', '</v>
      </c>
      <c r="AB578" t="str">
        <f t="shared" si="191"/>
        <v>Resto de Estudiantes</v>
      </c>
      <c r="AC578" t="str">
        <f t="shared" si="192"/>
        <v>', '</v>
      </c>
      <c r="AD578" t="str">
        <f t="shared" si="193"/>
        <v>Diurna</v>
      </c>
      <c r="AE578" t="str">
        <f t="shared" si="194"/>
        <v>', '</v>
      </c>
      <c r="AF578" t="str">
        <f t="shared" si="195"/>
        <v>N/A</v>
      </c>
      <c r="AG578" t="str">
        <f t="shared" si="196"/>
        <v>', NOW(), NOW())</v>
      </c>
      <c r="AI578" t="str">
        <f t="shared" si="197"/>
        <v>INSERT INTO estudiante (id, nombre, apellido1, apellido2, correo, documento, estado, semestre, jornada, pilo_paga, created_at, updated_at) VALUES (20085503, 'Maria Alejandra', 'Marroquin', 'Agudelo', 'm-marroquin@javeriana.edu.co', 1020786559, 'Normal', 'Resto de Estudiantes', 'Diurna', 'N/A', NOW(), NOW())</v>
      </c>
      <c r="BF578" t="s">
        <v>3811</v>
      </c>
    </row>
    <row r="579" spans="1:58" x14ac:dyDescent="0.25">
      <c r="A579">
        <v>20136149</v>
      </c>
      <c r="B579" t="s">
        <v>359</v>
      </c>
      <c r="C579" t="s">
        <v>1394</v>
      </c>
      <c r="D579" t="s">
        <v>1675</v>
      </c>
      <c r="E579" t="s">
        <v>1676</v>
      </c>
      <c r="F579">
        <v>1026593369</v>
      </c>
      <c r="G579" t="s">
        <v>65</v>
      </c>
      <c r="H579" t="s">
        <v>173</v>
      </c>
      <c r="I579" t="s">
        <v>21</v>
      </c>
      <c r="J579" t="s">
        <v>16</v>
      </c>
      <c r="M579" t="str">
        <f t="shared" ref="M579:M642" si="198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579">
        <f t="shared" ref="N579:N642" si="199">A579</f>
        <v>20136149</v>
      </c>
      <c r="O579" t="str">
        <f t="shared" ref="O579:O642" si="200">CONCATENATE(", '")</f>
        <v>, '</v>
      </c>
      <c r="P579" t="str">
        <f t="shared" ref="P579:P642" si="201">B579</f>
        <v>Juan Camilo</v>
      </c>
      <c r="Q579" t="str">
        <f t="shared" ref="Q579:Q642" si="202">CONCATENATE("', '")</f>
        <v>', '</v>
      </c>
      <c r="R579" t="str">
        <f t="shared" ref="R579:R642" si="203">C579</f>
        <v>Navarro</v>
      </c>
      <c r="S579" t="str">
        <f t="shared" ref="S579:S642" si="204">CONCATENATE("', '")</f>
        <v>', '</v>
      </c>
      <c r="T579" t="str">
        <f t="shared" ref="T579:T642" si="205">D579</f>
        <v>Alejo</v>
      </c>
      <c r="U579" t="str">
        <f t="shared" ref="U579:U642" si="206">CONCATENATE("', '")</f>
        <v>', '</v>
      </c>
      <c r="V579" t="str">
        <f t="shared" ref="V579:V642" si="207">E579</f>
        <v>juan_navarro@javeriana.edu.co</v>
      </c>
      <c r="W579" t="str">
        <f t="shared" ref="W579:W642" si="208">CONCATENATE("', ")</f>
        <v xml:space="preserve">', </v>
      </c>
      <c r="X579">
        <f t="shared" ref="X579:X642" si="209">F579</f>
        <v>1026593369</v>
      </c>
      <c r="Y579" t="str">
        <f t="shared" ref="Y579:Y642" si="210">CONCATENATE(", '")</f>
        <v>, '</v>
      </c>
      <c r="Z579" t="str">
        <f t="shared" ref="Z579:Z642" si="211">G579</f>
        <v>Normal</v>
      </c>
      <c r="AA579" t="str">
        <f t="shared" ref="AA579:AA642" si="212">CONCATENATE("', '")</f>
        <v>', '</v>
      </c>
      <c r="AB579" t="str">
        <f t="shared" ref="AB579:AB642" si="213">H579</f>
        <v>Resto de Estudiantes</v>
      </c>
      <c r="AC579" t="str">
        <f t="shared" ref="AC579:AC642" si="214">CONCATENATE("', '")</f>
        <v>', '</v>
      </c>
      <c r="AD579" t="str">
        <f t="shared" ref="AD579:AD642" si="215">I579</f>
        <v>Diurna</v>
      </c>
      <c r="AE579" t="str">
        <f t="shared" ref="AE579:AE642" si="216">CONCATENATE("', '")</f>
        <v>', '</v>
      </c>
      <c r="AF579" t="str">
        <f t="shared" ref="AF579:AF642" si="217">J579</f>
        <v>N/A</v>
      </c>
      <c r="AG579" t="str">
        <f t="shared" ref="AG579:AG642" si="218">CONCATENATE("', NOW(), NOW())")</f>
        <v>', NOW(), NOW())</v>
      </c>
      <c r="AI579" t="str">
        <f t="shared" ref="AI579:AI642" si="219">CONCATENATE(M579,N579,O579,P579,Q579,R579,S579,T579,U579,V579,W579,X579,Y579,Z579,AA579,AB579,AC579,AD579,AE579,AF579,AG579)</f>
        <v>INSERT INTO estudiante (id, nombre, apellido1, apellido2, correo, documento, estado, semestre, jornada, pilo_paga, created_at, updated_at) VALUES (20136149, 'Juan Camilo', 'Navarro', 'Alejo', 'juan_navarro@javeriana.edu.co', 1026593369, 'Normal', 'Resto de Estudiantes', 'Diurna', 'N/A', NOW(), NOW())</v>
      </c>
      <c r="BF579" t="s">
        <v>3811</v>
      </c>
    </row>
    <row r="580" spans="1:58" x14ac:dyDescent="0.25">
      <c r="A580">
        <v>20136479</v>
      </c>
      <c r="B580" t="s">
        <v>388</v>
      </c>
      <c r="C580" t="s">
        <v>251</v>
      </c>
      <c r="D580" t="s">
        <v>934</v>
      </c>
      <c r="E580" t="s">
        <v>1677</v>
      </c>
      <c r="F580">
        <v>1020815792</v>
      </c>
      <c r="G580" t="s">
        <v>65</v>
      </c>
      <c r="H580" t="s">
        <v>173</v>
      </c>
      <c r="I580" t="s">
        <v>21</v>
      </c>
      <c r="J580" t="s">
        <v>16</v>
      </c>
      <c r="M580" t="str">
        <f t="shared" si="198"/>
        <v>INSERT INTO estudiante (id, nombre, apellido1, apellido2, correo, documento, estado, semestre, jornada, pilo_paga, created_at, updated_at) VALUES (</v>
      </c>
      <c r="N580">
        <f t="shared" si="199"/>
        <v>20136479</v>
      </c>
      <c r="O580" t="str">
        <f t="shared" si="200"/>
        <v>, '</v>
      </c>
      <c r="P580" t="str">
        <f t="shared" si="201"/>
        <v>Juan Jose</v>
      </c>
      <c r="Q580" t="str">
        <f t="shared" si="202"/>
        <v>', '</v>
      </c>
      <c r="R580" t="str">
        <f t="shared" si="203"/>
        <v>Ortiz</v>
      </c>
      <c r="S580" t="str">
        <f t="shared" si="204"/>
        <v>', '</v>
      </c>
      <c r="T580" t="str">
        <f t="shared" si="205"/>
        <v>Becerra</v>
      </c>
      <c r="U580" t="str">
        <f t="shared" si="206"/>
        <v>', '</v>
      </c>
      <c r="V580" t="str">
        <f t="shared" si="207"/>
        <v>ortiz_juan@javeriana.edu.co</v>
      </c>
      <c r="W580" t="str">
        <f t="shared" si="208"/>
        <v xml:space="preserve">', </v>
      </c>
      <c r="X580">
        <f t="shared" si="209"/>
        <v>1020815792</v>
      </c>
      <c r="Y580" t="str">
        <f t="shared" si="210"/>
        <v>, '</v>
      </c>
      <c r="Z580" t="str">
        <f t="shared" si="211"/>
        <v>Normal</v>
      </c>
      <c r="AA580" t="str">
        <f t="shared" si="212"/>
        <v>', '</v>
      </c>
      <c r="AB580" t="str">
        <f t="shared" si="213"/>
        <v>Resto de Estudiantes</v>
      </c>
      <c r="AC580" t="str">
        <f t="shared" si="214"/>
        <v>', '</v>
      </c>
      <c r="AD580" t="str">
        <f t="shared" si="215"/>
        <v>Diurna</v>
      </c>
      <c r="AE580" t="str">
        <f t="shared" si="216"/>
        <v>', '</v>
      </c>
      <c r="AF580" t="str">
        <f t="shared" si="217"/>
        <v>N/A</v>
      </c>
      <c r="AG580" t="str">
        <f t="shared" si="218"/>
        <v>', NOW(), NOW())</v>
      </c>
      <c r="AI580" t="str">
        <f t="shared" si="219"/>
        <v>INSERT INTO estudiante (id, nombre, apellido1, apellido2, correo, documento, estado, semestre, jornada, pilo_paga, created_at, updated_at) VALUES (20136479, 'Juan Jose', 'Ortiz', 'Becerra', 'ortiz_juan@javeriana.edu.co', 1020815792, 'Normal', 'Resto de Estudiantes', 'Diurna', 'N/A', NOW(), NOW())</v>
      </c>
      <c r="BF580" t="s">
        <v>3811</v>
      </c>
    </row>
    <row r="581" spans="1:58" x14ac:dyDescent="0.25">
      <c r="A581">
        <v>20151315</v>
      </c>
      <c r="B581" t="s">
        <v>1678</v>
      </c>
      <c r="C581" t="s">
        <v>646</v>
      </c>
      <c r="D581" t="s">
        <v>363</v>
      </c>
      <c r="E581" t="s">
        <v>1679</v>
      </c>
      <c r="F581">
        <v>1234088007</v>
      </c>
      <c r="G581" t="s">
        <v>65</v>
      </c>
      <c r="H581" t="s">
        <v>173</v>
      </c>
      <c r="I581" t="s">
        <v>21</v>
      </c>
      <c r="J581" t="s">
        <v>16</v>
      </c>
      <c r="M581" t="str">
        <f t="shared" si="198"/>
        <v>INSERT INTO estudiante (id, nombre, apellido1, apellido2, correo, documento, estado, semestre, jornada, pilo_paga, created_at, updated_at) VALUES (</v>
      </c>
      <c r="N581">
        <f t="shared" si="199"/>
        <v>20151315</v>
      </c>
      <c r="O581" t="str">
        <f t="shared" si="200"/>
        <v>, '</v>
      </c>
      <c r="P581" t="str">
        <f t="shared" si="201"/>
        <v xml:space="preserve">Valentina </v>
      </c>
      <c r="Q581" t="str">
        <f t="shared" si="202"/>
        <v>', '</v>
      </c>
      <c r="R581" t="str">
        <f t="shared" si="203"/>
        <v>Osorio</v>
      </c>
      <c r="S581" t="str">
        <f t="shared" si="204"/>
        <v>', '</v>
      </c>
      <c r="T581" t="str">
        <f t="shared" si="205"/>
        <v>Hernandez</v>
      </c>
      <c r="U581" t="str">
        <f t="shared" si="206"/>
        <v>', '</v>
      </c>
      <c r="V581" t="str">
        <f t="shared" si="207"/>
        <v>valentinaosorio@javeriana.edu.co</v>
      </c>
      <c r="W581" t="str">
        <f t="shared" si="208"/>
        <v xml:space="preserve">', </v>
      </c>
      <c r="X581">
        <f t="shared" si="209"/>
        <v>1234088007</v>
      </c>
      <c r="Y581" t="str">
        <f t="shared" si="210"/>
        <v>, '</v>
      </c>
      <c r="Z581" t="str">
        <f t="shared" si="211"/>
        <v>Normal</v>
      </c>
      <c r="AA581" t="str">
        <f t="shared" si="212"/>
        <v>', '</v>
      </c>
      <c r="AB581" t="str">
        <f t="shared" si="213"/>
        <v>Resto de Estudiantes</v>
      </c>
      <c r="AC581" t="str">
        <f t="shared" si="214"/>
        <v>', '</v>
      </c>
      <c r="AD581" t="str">
        <f t="shared" si="215"/>
        <v>Diurna</v>
      </c>
      <c r="AE581" t="str">
        <f t="shared" si="216"/>
        <v>', '</v>
      </c>
      <c r="AF581" t="str">
        <f t="shared" si="217"/>
        <v>N/A</v>
      </c>
      <c r="AG581" t="str">
        <f t="shared" si="218"/>
        <v>', NOW(), NOW())</v>
      </c>
      <c r="AI581" t="str">
        <f t="shared" si="219"/>
        <v>INSERT INTO estudiante (id, nombre, apellido1, apellido2, correo, documento, estado, semestre, jornada, pilo_paga, created_at, updated_at) VALUES (20151315, 'Valentina ', 'Osorio', 'Hernandez', 'valentinaosorio@javeriana.edu.co', 1234088007, 'Normal', 'Resto de Estudiantes', 'Diurna', 'N/A', NOW(), NOW())</v>
      </c>
      <c r="BF581" t="s">
        <v>3811</v>
      </c>
    </row>
    <row r="582" spans="1:58" x14ac:dyDescent="0.25">
      <c r="A582">
        <v>20136403</v>
      </c>
      <c r="B582" t="s">
        <v>1680</v>
      </c>
      <c r="C582" t="s">
        <v>1681</v>
      </c>
      <c r="D582" t="s">
        <v>831</v>
      </c>
      <c r="E582" t="s">
        <v>1682</v>
      </c>
      <c r="F582">
        <v>1015465018</v>
      </c>
      <c r="G582" t="s">
        <v>65</v>
      </c>
      <c r="H582" t="s">
        <v>173</v>
      </c>
      <c r="I582" t="s">
        <v>21</v>
      </c>
      <c r="J582" t="s">
        <v>16</v>
      </c>
      <c r="M582" t="str">
        <f t="shared" si="198"/>
        <v>INSERT INTO estudiante (id, nombre, apellido1, apellido2, correo, documento, estado, semestre, jornada, pilo_paga, created_at, updated_at) VALUES (</v>
      </c>
      <c r="N582">
        <f t="shared" si="199"/>
        <v>20136403</v>
      </c>
      <c r="O582" t="str">
        <f t="shared" si="200"/>
        <v>, '</v>
      </c>
      <c r="P582" t="str">
        <f t="shared" si="201"/>
        <v>Maria Luisa</v>
      </c>
      <c r="Q582" t="str">
        <f t="shared" si="202"/>
        <v>', '</v>
      </c>
      <c r="R582" t="str">
        <f t="shared" si="203"/>
        <v>Perea</v>
      </c>
      <c r="S582" t="str">
        <f t="shared" si="204"/>
        <v>', '</v>
      </c>
      <c r="T582" t="str">
        <f t="shared" si="205"/>
        <v>Granados</v>
      </c>
      <c r="U582" t="str">
        <f t="shared" si="206"/>
        <v>', '</v>
      </c>
      <c r="V582" t="str">
        <f t="shared" si="207"/>
        <v>pereamaria@javeriana.edu.co</v>
      </c>
      <c r="W582" t="str">
        <f t="shared" si="208"/>
        <v xml:space="preserve">', </v>
      </c>
      <c r="X582">
        <f t="shared" si="209"/>
        <v>1015465018</v>
      </c>
      <c r="Y582" t="str">
        <f t="shared" si="210"/>
        <v>, '</v>
      </c>
      <c r="Z582" t="str">
        <f t="shared" si="211"/>
        <v>Normal</v>
      </c>
      <c r="AA582" t="str">
        <f t="shared" si="212"/>
        <v>', '</v>
      </c>
      <c r="AB582" t="str">
        <f t="shared" si="213"/>
        <v>Resto de Estudiantes</v>
      </c>
      <c r="AC582" t="str">
        <f t="shared" si="214"/>
        <v>', '</v>
      </c>
      <c r="AD582" t="str">
        <f t="shared" si="215"/>
        <v>Diurna</v>
      </c>
      <c r="AE582" t="str">
        <f t="shared" si="216"/>
        <v>', '</v>
      </c>
      <c r="AF582" t="str">
        <f t="shared" si="217"/>
        <v>N/A</v>
      </c>
      <c r="AG582" t="str">
        <f t="shared" si="218"/>
        <v>', NOW(), NOW())</v>
      </c>
      <c r="AI582" t="str">
        <f t="shared" si="219"/>
        <v>INSERT INTO estudiante (id, nombre, apellido1, apellido2, correo, documento, estado, semestre, jornada, pilo_paga, created_at, updated_at) VALUES (20136403, 'Maria Luisa', 'Perea', 'Granados', 'pereamaria@javeriana.edu.co', 1015465018, 'Normal', 'Resto de Estudiantes', 'Diurna', 'N/A', NOW(), NOW())</v>
      </c>
      <c r="BF582" t="s">
        <v>3811</v>
      </c>
    </row>
    <row r="583" spans="1:58" x14ac:dyDescent="0.25">
      <c r="A583">
        <v>10158635</v>
      </c>
      <c r="B583" t="s">
        <v>1683</v>
      </c>
      <c r="C583" t="s">
        <v>1021</v>
      </c>
      <c r="D583" t="s">
        <v>284</v>
      </c>
      <c r="E583" t="s">
        <v>1684</v>
      </c>
      <c r="F583">
        <v>1018459540</v>
      </c>
      <c r="G583" t="s">
        <v>65</v>
      </c>
      <c r="H583" t="s">
        <v>173</v>
      </c>
      <c r="I583" t="s">
        <v>15</v>
      </c>
      <c r="J583" t="s">
        <v>16</v>
      </c>
      <c r="M583" t="str">
        <f t="shared" si="198"/>
        <v>INSERT INTO estudiante (id, nombre, apellido1, apellido2, correo, documento, estado, semestre, jornada, pilo_paga, created_at, updated_at) VALUES (</v>
      </c>
      <c r="N583">
        <f t="shared" si="199"/>
        <v>10158635</v>
      </c>
      <c r="O583" t="str">
        <f t="shared" si="200"/>
        <v>, '</v>
      </c>
      <c r="P583" t="str">
        <f t="shared" si="201"/>
        <v>Andrea Viviana</v>
      </c>
      <c r="Q583" t="str">
        <f t="shared" si="202"/>
        <v>', '</v>
      </c>
      <c r="R583" t="str">
        <f t="shared" si="203"/>
        <v>Pulido</v>
      </c>
      <c r="S583" t="str">
        <f t="shared" si="204"/>
        <v>', '</v>
      </c>
      <c r="T583" t="str">
        <f t="shared" si="205"/>
        <v>Bernal</v>
      </c>
      <c r="U583" t="str">
        <f t="shared" si="206"/>
        <v>', '</v>
      </c>
      <c r="V583" t="str">
        <f t="shared" si="207"/>
        <v>andrea.pulido@javeriana.edu.co</v>
      </c>
      <c r="W583" t="str">
        <f t="shared" si="208"/>
        <v xml:space="preserve">', </v>
      </c>
      <c r="X583">
        <f t="shared" si="209"/>
        <v>1018459540</v>
      </c>
      <c r="Y583" t="str">
        <f t="shared" si="210"/>
        <v>, '</v>
      </c>
      <c r="Z583" t="str">
        <f t="shared" si="211"/>
        <v>Normal</v>
      </c>
      <c r="AA583" t="str">
        <f t="shared" si="212"/>
        <v>', '</v>
      </c>
      <c r="AB583" t="str">
        <f t="shared" si="213"/>
        <v>Resto de Estudiantes</v>
      </c>
      <c r="AC583" t="str">
        <f t="shared" si="214"/>
        <v>', '</v>
      </c>
      <c r="AD583" t="str">
        <f t="shared" si="215"/>
        <v>Nocturna</v>
      </c>
      <c r="AE583" t="str">
        <f t="shared" si="216"/>
        <v>', '</v>
      </c>
      <c r="AF583" t="str">
        <f t="shared" si="217"/>
        <v>N/A</v>
      </c>
      <c r="AG583" t="str">
        <f t="shared" si="218"/>
        <v>', NOW(), NOW())</v>
      </c>
      <c r="AI583" t="str">
        <f t="shared" si="219"/>
        <v>INSERT INTO estudiante (id, nombre, apellido1, apellido2, correo, documento, estado, semestre, jornada, pilo_paga, created_at, updated_at) VALUES (10158635, 'Andrea Viviana', 'Pulido', 'Bernal', 'andrea.pulido@javeriana.edu.co', 1018459540, 'Normal', 'Resto de Estudiantes', 'Nocturna', 'N/A', NOW(), NOW())</v>
      </c>
      <c r="BF583" t="s">
        <v>3811</v>
      </c>
    </row>
    <row r="584" spans="1:58" x14ac:dyDescent="0.25">
      <c r="A584">
        <v>20106194</v>
      </c>
      <c r="B584" t="s">
        <v>1685</v>
      </c>
      <c r="C584" t="s">
        <v>213</v>
      </c>
      <c r="D584" t="s">
        <v>275</v>
      </c>
      <c r="E584" t="s">
        <v>1686</v>
      </c>
      <c r="F584">
        <v>1018491002</v>
      </c>
      <c r="G584" t="s">
        <v>65</v>
      </c>
      <c r="H584" t="s">
        <v>173</v>
      </c>
      <c r="I584" t="s">
        <v>21</v>
      </c>
      <c r="J584" t="s">
        <v>16</v>
      </c>
      <c r="M584" t="str">
        <f t="shared" si="198"/>
        <v>INSERT INTO estudiante (id, nombre, apellido1, apellido2, correo, documento, estado, semestre, jornada, pilo_paga, created_at, updated_at) VALUES (</v>
      </c>
      <c r="N584">
        <f t="shared" si="199"/>
        <v>20106194</v>
      </c>
      <c r="O584" t="str">
        <f t="shared" si="200"/>
        <v>, '</v>
      </c>
      <c r="P584" t="str">
        <f t="shared" si="201"/>
        <v>STIVEN ADOLFO</v>
      </c>
      <c r="Q584" t="str">
        <f t="shared" si="202"/>
        <v>', '</v>
      </c>
      <c r="R584" t="str">
        <f t="shared" si="203"/>
        <v>RODRIGUEZ</v>
      </c>
      <c r="S584" t="str">
        <f t="shared" si="204"/>
        <v>', '</v>
      </c>
      <c r="T584" t="str">
        <f t="shared" si="205"/>
        <v>MARTINEZ</v>
      </c>
      <c r="U584" t="str">
        <f t="shared" si="206"/>
        <v>', '</v>
      </c>
      <c r="V584" t="str">
        <f t="shared" si="207"/>
        <v>stive.rodriguez@javeriana.edu.co</v>
      </c>
      <c r="W584" t="str">
        <f t="shared" si="208"/>
        <v xml:space="preserve">', </v>
      </c>
      <c r="X584">
        <f t="shared" si="209"/>
        <v>1018491002</v>
      </c>
      <c r="Y584" t="str">
        <f t="shared" si="210"/>
        <v>, '</v>
      </c>
      <c r="Z584" t="str">
        <f t="shared" si="211"/>
        <v>Normal</v>
      </c>
      <c r="AA584" t="str">
        <f t="shared" si="212"/>
        <v>', '</v>
      </c>
      <c r="AB584" t="str">
        <f t="shared" si="213"/>
        <v>Resto de Estudiantes</v>
      </c>
      <c r="AC584" t="str">
        <f t="shared" si="214"/>
        <v>', '</v>
      </c>
      <c r="AD584" t="str">
        <f t="shared" si="215"/>
        <v>Diurna</v>
      </c>
      <c r="AE584" t="str">
        <f t="shared" si="216"/>
        <v>', '</v>
      </c>
      <c r="AF584" t="str">
        <f t="shared" si="217"/>
        <v>N/A</v>
      </c>
      <c r="AG584" t="str">
        <f t="shared" si="218"/>
        <v>', NOW(), NOW())</v>
      </c>
      <c r="AI584" t="str">
        <f t="shared" si="219"/>
        <v>INSERT INTO estudiante (id, nombre, apellido1, apellido2, correo, documento, estado, semestre, jornada, pilo_paga, created_at, updated_at) VALUES (20106194, 'STIVEN ADOLFO', 'RODRIGUEZ', 'MARTINEZ', 'stive.rodriguez@javeriana.edu.co', 1018491002, 'Normal', 'Resto de Estudiantes', 'Diurna', 'N/A', NOW(), NOW())</v>
      </c>
      <c r="BF584" t="s">
        <v>3811</v>
      </c>
    </row>
    <row r="585" spans="1:58" x14ac:dyDescent="0.25">
      <c r="A585">
        <v>20004462</v>
      </c>
      <c r="B585" t="s">
        <v>1687</v>
      </c>
      <c r="C585" t="s">
        <v>1688</v>
      </c>
      <c r="D585" t="s">
        <v>1689</v>
      </c>
      <c r="E585" t="s">
        <v>1690</v>
      </c>
      <c r="F585">
        <v>1026569767</v>
      </c>
      <c r="G585" t="s">
        <v>65</v>
      </c>
      <c r="H585" t="s">
        <v>173</v>
      </c>
      <c r="I585" t="s">
        <v>15</v>
      </c>
      <c r="J585" t="s">
        <v>16</v>
      </c>
      <c r="M585" t="str">
        <f t="shared" si="198"/>
        <v>INSERT INTO estudiante (id, nombre, apellido1, apellido2, correo, documento, estado, semestre, jornada, pilo_paga, created_at, updated_at) VALUES (</v>
      </c>
      <c r="N585">
        <f t="shared" si="199"/>
        <v>20004462</v>
      </c>
      <c r="O585" t="str">
        <f t="shared" si="200"/>
        <v>, '</v>
      </c>
      <c r="P585" t="str">
        <f t="shared" si="201"/>
        <v>NICOLAS ESTEBAN</v>
      </c>
      <c r="Q585" t="str">
        <f t="shared" si="202"/>
        <v>', '</v>
      </c>
      <c r="R585" t="str">
        <f t="shared" si="203"/>
        <v>RUIZ</v>
      </c>
      <c r="S585" t="str">
        <f t="shared" si="204"/>
        <v>', '</v>
      </c>
      <c r="T585" t="str">
        <f t="shared" si="205"/>
        <v>FARFAN</v>
      </c>
      <c r="U585" t="str">
        <f t="shared" si="206"/>
        <v>', '</v>
      </c>
      <c r="V585" t="str">
        <f t="shared" si="207"/>
        <v>nicolas-ruiz@javeriana.edu.co</v>
      </c>
      <c r="W585" t="str">
        <f t="shared" si="208"/>
        <v xml:space="preserve">', </v>
      </c>
      <c r="X585">
        <f t="shared" si="209"/>
        <v>1026569767</v>
      </c>
      <c r="Y585" t="str">
        <f t="shared" si="210"/>
        <v>, '</v>
      </c>
      <c r="Z585" t="str">
        <f t="shared" si="211"/>
        <v>Normal</v>
      </c>
      <c r="AA585" t="str">
        <f t="shared" si="212"/>
        <v>', '</v>
      </c>
      <c r="AB585" t="str">
        <f t="shared" si="213"/>
        <v>Resto de Estudiantes</v>
      </c>
      <c r="AC585" t="str">
        <f t="shared" si="214"/>
        <v>', '</v>
      </c>
      <c r="AD585" t="str">
        <f t="shared" si="215"/>
        <v>Nocturna</v>
      </c>
      <c r="AE585" t="str">
        <f t="shared" si="216"/>
        <v>', '</v>
      </c>
      <c r="AF585" t="str">
        <f t="shared" si="217"/>
        <v>N/A</v>
      </c>
      <c r="AG585" t="str">
        <f t="shared" si="218"/>
        <v>', NOW(), NOW())</v>
      </c>
      <c r="AI585" t="str">
        <f t="shared" si="219"/>
        <v>INSERT INTO estudiante (id, nombre, apellido1, apellido2, correo, documento, estado, semestre, jornada, pilo_paga, created_at, updated_at) VALUES (20004462, 'NICOLAS ESTEBAN', 'RUIZ', 'FARFAN', 'nicolas-ruiz@javeriana.edu.co', 1026569767, 'Normal', 'Resto de Estudiantes', 'Nocturna', 'N/A', NOW(), NOW())</v>
      </c>
      <c r="BF585" t="s">
        <v>3811</v>
      </c>
    </row>
    <row r="586" spans="1:58" x14ac:dyDescent="0.25">
      <c r="A586">
        <v>20106568</v>
      </c>
      <c r="B586" t="s">
        <v>845</v>
      </c>
      <c r="C586" t="s">
        <v>1691</v>
      </c>
      <c r="D586" t="s">
        <v>438</v>
      </c>
      <c r="E586" t="s">
        <v>1692</v>
      </c>
      <c r="F586">
        <v>1018489775</v>
      </c>
      <c r="G586" t="s">
        <v>65</v>
      </c>
      <c r="H586" t="s">
        <v>173</v>
      </c>
      <c r="I586" t="s">
        <v>21</v>
      </c>
      <c r="J586" t="s">
        <v>16</v>
      </c>
      <c r="M586" t="str">
        <f t="shared" si="198"/>
        <v>INSERT INTO estudiante (id, nombre, apellido1, apellido2, correo, documento, estado, semestre, jornada, pilo_paga, created_at, updated_at) VALUES (</v>
      </c>
      <c r="N586">
        <f t="shared" si="199"/>
        <v>20106568</v>
      </c>
      <c r="O586" t="str">
        <f t="shared" si="200"/>
        <v>, '</v>
      </c>
      <c r="P586" t="str">
        <f t="shared" si="201"/>
        <v>Maria Paula</v>
      </c>
      <c r="Q586" t="str">
        <f t="shared" si="202"/>
        <v>', '</v>
      </c>
      <c r="R586" t="str">
        <f t="shared" si="203"/>
        <v>Salcedo</v>
      </c>
      <c r="S586" t="str">
        <f t="shared" si="204"/>
        <v>', '</v>
      </c>
      <c r="T586" t="str">
        <f t="shared" si="205"/>
        <v>Barrera</v>
      </c>
      <c r="U586" t="str">
        <f t="shared" si="206"/>
        <v>', '</v>
      </c>
      <c r="V586" t="str">
        <f t="shared" si="207"/>
        <v>salcedo-maria@javeriana.edu.co</v>
      </c>
      <c r="W586" t="str">
        <f t="shared" si="208"/>
        <v xml:space="preserve">', </v>
      </c>
      <c r="X586">
        <f t="shared" si="209"/>
        <v>1018489775</v>
      </c>
      <c r="Y586" t="str">
        <f t="shared" si="210"/>
        <v>, '</v>
      </c>
      <c r="Z586" t="str">
        <f t="shared" si="211"/>
        <v>Normal</v>
      </c>
      <c r="AA586" t="str">
        <f t="shared" si="212"/>
        <v>', '</v>
      </c>
      <c r="AB586" t="str">
        <f t="shared" si="213"/>
        <v>Resto de Estudiantes</v>
      </c>
      <c r="AC586" t="str">
        <f t="shared" si="214"/>
        <v>', '</v>
      </c>
      <c r="AD586" t="str">
        <f t="shared" si="215"/>
        <v>Diurna</v>
      </c>
      <c r="AE586" t="str">
        <f t="shared" si="216"/>
        <v>', '</v>
      </c>
      <c r="AF586" t="str">
        <f t="shared" si="217"/>
        <v>N/A</v>
      </c>
      <c r="AG586" t="str">
        <f t="shared" si="218"/>
        <v>', NOW(), NOW())</v>
      </c>
      <c r="AI586" t="str">
        <f t="shared" si="219"/>
        <v>INSERT INTO estudiante (id, nombre, apellido1, apellido2, correo, documento, estado, semestre, jornada, pilo_paga, created_at, updated_at) VALUES (20106568, 'Maria Paula', 'Salcedo', 'Barrera', 'salcedo-maria@javeriana.edu.co', 1018489775, 'Normal', 'Resto de Estudiantes', 'Diurna', 'N/A', NOW(), NOW())</v>
      </c>
      <c r="BF586" t="s">
        <v>3811</v>
      </c>
    </row>
    <row r="587" spans="1:58" x14ac:dyDescent="0.25">
      <c r="A587">
        <v>20136694</v>
      </c>
      <c r="B587" t="s">
        <v>1693</v>
      </c>
      <c r="C587" t="s">
        <v>291</v>
      </c>
      <c r="D587" t="s">
        <v>407</v>
      </c>
      <c r="E587" t="s">
        <v>1694</v>
      </c>
      <c r="F587">
        <v>1032495620</v>
      </c>
      <c r="G587" t="s">
        <v>65</v>
      </c>
      <c r="H587" t="s">
        <v>173</v>
      </c>
      <c r="I587" t="s">
        <v>21</v>
      </c>
      <c r="J587" t="s">
        <v>16</v>
      </c>
      <c r="M587" t="str">
        <f t="shared" si="198"/>
        <v>INSERT INTO estudiante (id, nombre, apellido1, apellido2, correo, documento, estado, semestre, jornada, pilo_paga, created_at, updated_at) VALUES (</v>
      </c>
      <c r="N587">
        <f t="shared" si="199"/>
        <v>20136694</v>
      </c>
      <c r="O587" t="str">
        <f t="shared" si="200"/>
        <v>, '</v>
      </c>
      <c r="P587" t="str">
        <f t="shared" si="201"/>
        <v xml:space="preserve">Alejandro </v>
      </c>
      <c r="Q587" t="str">
        <f t="shared" si="202"/>
        <v>', '</v>
      </c>
      <c r="R587" t="str">
        <f t="shared" si="203"/>
        <v>Sanchez</v>
      </c>
      <c r="S587" t="str">
        <f t="shared" si="204"/>
        <v>', '</v>
      </c>
      <c r="T587" t="str">
        <f t="shared" si="205"/>
        <v>Garcia</v>
      </c>
      <c r="U587" t="str">
        <f t="shared" si="206"/>
        <v>', '</v>
      </c>
      <c r="V587" t="str">
        <f t="shared" si="207"/>
        <v>alejandro_sanchez@javeriana.edu.co</v>
      </c>
      <c r="W587" t="str">
        <f t="shared" si="208"/>
        <v xml:space="preserve">', </v>
      </c>
      <c r="X587">
        <f t="shared" si="209"/>
        <v>1032495620</v>
      </c>
      <c r="Y587" t="str">
        <f t="shared" si="210"/>
        <v>, '</v>
      </c>
      <c r="Z587" t="str">
        <f t="shared" si="211"/>
        <v>Normal</v>
      </c>
      <c r="AA587" t="str">
        <f t="shared" si="212"/>
        <v>', '</v>
      </c>
      <c r="AB587" t="str">
        <f t="shared" si="213"/>
        <v>Resto de Estudiantes</v>
      </c>
      <c r="AC587" t="str">
        <f t="shared" si="214"/>
        <v>', '</v>
      </c>
      <c r="AD587" t="str">
        <f t="shared" si="215"/>
        <v>Diurna</v>
      </c>
      <c r="AE587" t="str">
        <f t="shared" si="216"/>
        <v>', '</v>
      </c>
      <c r="AF587" t="str">
        <f t="shared" si="217"/>
        <v>N/A</v>
      </c>
      <c r="AG587" t="str">
        <f t="shared" si="218"/>
        <v>', NOW(), NOW())</v>
      </c>
      <c r="AI587" t="str">
        <f t="shared" si="219"/>
        <v>INSERT INTO estudiante (id, nombre, apellido1, apellido2, correo, documento, estado, semestre, jornada, pilo_paga, created_at, updated_at) VALUES (20136694, 'Alejandro ', 'Sanchez', 'Garcia', 'alejandro_sanchez@javeriana.edu.co', 1032495620, 'Normal', 'Resto de Estudiantes', 'Diurna', 'N/A', NOW(), NOW())</v>
      </c>
      <c r="BF587" t="s">
        <v>3811</v>
      </c>
    </row>
    <row r="588" spans="1:58" x14ac:dyDescent="0.25">
      <c r="A588">
        <v>20095119</v>
      </c>
      <c r="B588" t="s">
        <v>1434</v>
      </c>
      <c r="C588" t="s">
        <v>360</v>
      </c>
      <c r="D588" t="s">
        <v>1695</v>
      </c>
      <c r="E588" t="s">
        <v>1696</v>
      </c>
      <c r="F588">
        <v>1018485556</v>
      </c>
      <c r="G588" t="s">
        <v>65</v>
      </c>
      <c r="H588" t="s">
        <v>173</v>
      </c>
      <c r="I588" t="s">
        <v>21</v>
      </c>
      <c r="J588" t="s">
        <v>16</v>
      </c>
      <c r="M588" t="str">
        <f t="shared" si="198"/>
        <v>INSERT INTO estudiante (id, nombre, apellido1, apellido2, correo, documento, estado, semestre, jornada, pilo_paga, created_at, updated_at) VALUES (</v>
      </c>
      <c r="N588">
        <f t="shared" si="199"/>
        <v>20095119</v>
      </c>
      <c r="O588" t="str">
        <f t="shared" si="200"/>
        <v>, '</v>
      </c>
      <c r="P588" t="str">
        <f t="shared" si="201"/>
        <v>Isabella</v>
      </c>
      <c r="Q588" t="str">
        <f t="shared" si="202"/>
        <v>', '</v>
      </c>
      <c r="R588" t="str">
        <f t="shared" si="203"/>
        <v>Silva</v>
      </c>
      <c r="S588" t="str">
        <f t="shared" si="204"/>
        <v>', '</v>
      </c>
      <c r="T588" t="str">
        <f t="shared" si="205"/>
        <v>Navas</v>
      </c>
      <c r="U588" t="str">
        <f t="shared" si="206"/>
        <v>', '</v>
      </c>
      <c r="V588" t="str">
        <f t="shared" si="207"/>
        <v>silva-i@javeriana.edu.co</v>
      </c>
      <c r="W588" t="str">
        <f t="shared" si="208"/>
        <v xml:space="preserve">', </v>
      </c>
      <c r="X588">
        <f t="shared" si="209"/>
        <v>1018485556</v>
      </c>
      <c r="Y588" t="str">
        <f t="shared" si="210"/>
        <v>, '</v>
      </c>
      <c r="Z588" t="str">
        <f t="shared" si="211"/>
        <v>Normal</v>
      </c>
      <c r="AA588" t="str">
        <f t="shared" si="212"/>
        <v>', '</v>
      </c>
      <c r="AB588" t="str">
        <f t="shared" si="213"/>
        <v>Resto de Estudiantes</v>
      </c>
      <c r="AC588" t="str">
        <f t="shared" si="214"/>
        <v>', '</v>
      </c>
      <c r="AD588" t="str">
        <f t="shared" si="215"/>
        <v>Diurna</v>
      </c>
      <c r="AE588" t="str">
        <f t="shared" si="216"/>
        <v>', '</v>
      </c>
      <c r="AF588" t="str">
        <f t="shared" si="217"/>
        <v>N/A</v>
      </c>
      <c r="AG588" t="str">
        <f t="shared" si="218"/>
        <v>', NOW(), NOW())</v>
      </c>
      <c r="AI588" t="str">
        <f t="shared" si="219"/>
        <v>INSERT INTO estudiante (id, nombre, apellido1, apellido2, correo, documento, estado, semestre, jornada, pilo_paga, created_at, updated_at) VALUES (20095119, 'Isabella', 'Silva', 'Navas', 'silva-i@javeriana.edu.co', 1018485556, 'Normal', 'Resto de Estudiantes', 'Diurna', 'N/A', NOW(), NOW())</v>
      </c>
      <c r="BF588" t="s">
        <v>3811</v>
      </c>
    </row>
    <row r="589" spans="1:58" x14ac:dyDescent="0.25">
      <c r="A589">
        <v>20097161</v>
      </c>
      <c r="B589" t="s">
        <v>1697</v>
      </c>
      <c r="C589" t="s">
        <v>1698</v>
      </c>
      <c r="D589" t="s">
        <v>1699</v>
      </c>
      <c r="E589" t="s">
        <v>1700</v>
      </c>
      <c r="F589">
        <v>1019103216</v>
      </c>
      <c r="G589" t="s">
        <v>65</v>
      </c>
      <c r="H589" t="s">
        <v>173</v>
      </c>
      <c r="I589" t="s">
        <v>21</v>
      </c>
      <c r="J589" t="s">
        <v>16</v>
      </c>
      <c r="M589" t="str">
        <f t="shared" si="198"/>
        <v>INSERT INTO estudiante (id, nombre, apellido1, apellido2, correo, documento, estado, semestre, jornada, pilo_paga, created_at, updated_at) VALUES (</v>
      </c>
      <c r="N589">
        <f t="shared" si="199"/>
        <v>20097161</v>
      </c>
      <c r="O589" t="str">
        <f t="shared" si="200"/>
        <v>, '</v>
      </c>
      <c r="P589" t="str">
        <f t="shared" si="201"/>
        <v>Ivanna Jackeline</v>
      </c>
      <c r="Q589" t="str">
        <f t="shared" si="202"/>
        <v>', '</v>
      </c>
      <c r="R589" t="str">
        <f t="shared" si="203"/>
        <v>Soler</v>
      </c>
      <c r="S589" t="str">
        <f t="shared" si="204"/>
        <v>', '</v>
      </c>
      <c r="T589" t="str">
        <f t="shared" si="205"/>
        <v>Ospina</v>
      </c>
      <c r="U589" t="str">
        <f t="shared" si="206"/>
        <v>', '</v>
      </c>
      <c r="V589" t="str">
        <f t="shared" si="207"/>
        <v>i.soler@javeriana.edu.co</v>
      </c>
      <c r="W589" t="str">
        <f t="shared" si="208"/>
        <v xml:space="preserve">', </v>
      </c>
      <c r="X589">
        <f t="shared" si="209"/>
        <v>1019103216</v>
      </c>
      <c r="Y589" t="str">
        <f t="shared" si="210"/>
        <v>, '</v>
      </c>
      <c r="Z589" t="str">
        <f t="shared" si="211"/>
        <v>Normal</v>
      </c>
      <c r="AA589" t="str">
        <f t="shared" si="212"/>
        <v>', '</v>
      </c>
      <c r="AB589" t="str">
        <f t="shared" si="213"/>
        <v>Resto de Estudiantes</v>
      </c>
      <c r="AC589" t="str">
        <f t="shared" si="214"/>
        <v>', '</v>
      </c>
      <c r="AD589" t="str">
        <f t="shared" si="215"/>
        <v>Diurna</v>
      </c>
      <c r="AE589" t="str">
        <f t="shared" si="216"/>
        <v>', '</v>
      </c>
      <c r="AF589" t="str">
        <f t="shared" si="217"/>
        <v>N/A</v>
      </c>
      <c r="AG589" t="str">
        <f t="shared" si="218"/>
        <v>', NOW(), NOW())</v>
      </c>
      <c r="AI589" t="str">
        <f t="shared" si="219"/>
        <v>INSERT INTO estudiante (id, nombre, apellido1, apellido2, correo, documento, estado, semestre, jornada, pilo_paga, created_at, updated_at) VALUES (20097161, 'Ivanna Jackeline', 'Soler', 'Ospina', 'i.soler@javeriana.edu.co', 1019103216, 'Normal', 'Resto de Estudiantes', 'Diurna', 'N/A', NOW(), NOW())</v>
      </c>
      <c r="BF589" t="s">
        <v>3811</v>
      </c>
    </row>
    <row r="590" spans="1:58" x14ac:dyDescent="0.25">
      <c r="A590">
        <v>20079746</v>
      </c>
      <c r="B590" t="s">
        <v>674</v>
      </c>
      <c r="C590" t="s">
        <v>471</v>
      </c>
      <c r="D590" t="s">
        <v>1701</v>
      </c>
      <c r="E590" t="s">
        <v>1702</v>
      </c>
      <c r="F590">
        <v>1067944544</v>
      </c>
      <c r="G590" t="s">
        <v>65</v>
      </c>
      <c r="H590" t="s">
        <v>173</v>
      </c>
      <c r="I590" t="s">
        <v>21</v>
      </c>
      <c r="J590" t="s">
        <v>16</v>
      </c>
      <c r="M590" t="str">
        <f t="shared" si="198"/>
        <v>INSERT INTO estudiante (id, nombre, apellido1, apellido2, correo, documento, estado, semestre, jornada, pilo_paga, created_at, updated_at) VALUES (</v>
      </c>
      <c r="N590">
        <f t="shared" si="199"/>
        <v>20079746</v>
      </c>
      <c r="O590" t="str">
        <f t="shared" si="200"/>
        <v>, '</v>
      </c>
      <c r="P590" t="str">
        <f t="shared" si="201"/>
        <v>Camilo</v>
      </c>
      <c r="Q590" t="str">
        <f t="shared" si="202"/>
        <v>', '</v>
      </c>
      <c r="R590" t="str">
        <f t="shared" si="203"/>
        <v>Uribe</v>
      </c>
      <c r="S590" t="str">
        <f t="shared" si="204"/>
        <v>', '</v>
      </c>
      <c r="T590" t="str">
        <f t="shared" si="205"/>
        <v>Antia</v>
      </c>
      <c r="U590" t="str">
        <f t="shared" si="206"/>
        <v>', '</v>
      </c>
      <c r="V590" t="str">
        <f t="shared" si="207"/>
        <v>uribe-camilo@javeriana.edu.co</v>
      </c>
      <c r="W590" t="str">
        <f t="shared" si="208"/>
        <v xml:space="preserve">', </v>
      </c>
      <c r="X590">
        <f t="shared" si="209"/>
        <v>1067944544</v>
      </c>
      <c r="Y590" t="str">
        <f t="shared" si="210"/>
        <v>, '</v>
      </c>
      <c r="Z590" t="str">
        <f t="shared" si="211"/>
        <v>Normal</v>
      </c>
      <c r="AA590" t="str">
        <f t="shared" si="212"/>
        <v>', '</v>
      </c>
      <c r="AB590" t="str">
        <f t="shared" si="213"/>
        <v>Resto de Estudiantes</v>
      </c>
      <c r="AC590" t="str">
        <f t="shared" si="214"/>
        <v>', '</v>
      </c>
      <c r="AD590" t="str">
        <f t="shared" si="215"/>
        <v>Diurna</v>
      </c>
      <c r="AE590" t="str">
        <f t="shared" si="216"/>
        <v>', '</v>
      </c>
      <c r="AF590" t="str">
        <f t="shared" si="217"/>
        <v>N/A</v>
      </c>
      <c r="AG590" t="str">
        <f t="shared" si="218"/>
        <v>', NOW(), NOW())</v>
      </c>
      <c r="AI590" t="str">
        <f t="shared" si="219"/>
        <v>INSERT INTO estudiante (id, nombre, apellido1, apellido2, correo, documento, estado, semestre, jornada, pilo_paga, created_at, updated_at) VALUES (20079746, 'Camilo', 'Uribe', 'Antia', 'uribe-camilo@javeriana.edu.co', 1067944544, 'Normal', 'Resto de Estudiantes', 'Diurna', 'N/A', NOW(), NOW())</v>
      </c>
      <c r="BF590" t="s">
        <v>3811</v>
      </c>
    </row>
    <row r="591" spans="1:58" x14ac:dyDescent="0.25">
      <c r="A591">
        <v>20110591</v>
      </c>
      <c r="B591" t="s">
        <v>1404</v>
      </c>
      <c r="C591" t="s">
        <v>1016</v>
      </c>
      <c r="D591" t="s">
        <v>1703</v>
      </c>
      <c r="E591" t="s">
        <v>1704</v>
      </c>
      <c r="F591">
        <v>1020807008</v>
      </c>
      <c r="G591" t="s">
        <v>65</v>
      </c>
      <c r="H591" t="s">
        <v>173</v>
      </c>
      <c r="I591" t="s">
        <v>21</v>
      </c>
      <c r="J591" t="s">
        <v>16</v>
      </c>
      <c r="M591" t="str">
        <f t="shared" si="198"/>
        <v>INSERT INTO estudiante (id, nombre, apellido1, apellido2, correo, documento, estado, semestre, jornada, pilo_paga, created_at, updated_at) VALUES (</v>
      </c>
      <c r="N591">
        <f t="shared" si="199"/>
        <v>20110591</v>
      </c>
      <c r="O591" t="str">
        <f t="shared" si="200"/>
        <v>, '</v>
      </c>
      <c r="P591" t="str">
        <f t="shared" si="201"/>
        <v>Gabriela</v>
      </c>
      <c r="Q591" t="str">
        <f t="shared" si="202"/>
        <v>', '</v>
      </c>
      <c r="R591" t="str">
        <f t="shared" si="203"/>
        <v>Varela</v>
      </c>
      <c r="S591" t="str">
        <f t="shared" si="204"/>
        <v>', '</v>
      </c>
      <c r="T591" t="str">
        <f t="shared" si="205"/>
        <v>Tejada</v>
      </c>
      <c r="U591" t="str">
        <f t="shared" si="206"/>
        <v>', '</v>
      </c>
      <c r="V591" t="str">
        <f t="shared" si="207"/>
        <v>varela-g@javeriana.edu.co</v>
      </c>
      <c r="W591" t="str">
        <f t="shared" si="208"/>
        <v xml:space="preserve">', </v>
      </c>
      <c r="X591">
        <f t="shared" si="209"/>
        <v>1020807008</v>
      </c>
      <c r="Y591" t="str">
        <f t="shared" si="210"/>
        <v>, '</v>
      </c>
      <c r="Z591" t="str">
        <f t="shared" si="211"/>
        <v>Normal</v>
      </c>
      <c r="AA591" t="str">
        <f t="shared" si="212"/>
        <v>', '</v>
      </c>
      <c r="AB591" t="str">
        <f t="shared" si="213"/>
        <v>Resto de Estudiantes</v>
      </c>
      <c r="AC591" t="str">
        <f t="shared" si="214"/>
        <v>', '</v>
      </c>
      <c r="AD591" t="str">
        <f t="shared" si="215"/>
        <v>Diurna</v>
      </c>
      <c r="AE591" t="str">
        <f t="shared" si="216"/>
        <v>', '</v>
      </c>
      <c r="AF591" t="str">
        <f t="shared" si="217"/>
        <v>N/A</v>
      </c>
      <c r="AG591" t="str">
        <f t="shared" si="218"/>
        <v>', NOW(), NOW())</v>
      </c>
      <c r="AI591" t="str">
        <f t="shared" si="219"/>
        <v>INSERT INTO estudiante (id, nombre, apellido1, apellido2, correo, documento, estado, semestre, jornada, pilo_paga, created_at, updated_at) VALUES (20110591, 'Gabriela', 'Varela', 'Tejada', 'varela-g@javeriana.edu.co', 1020807008, 'Normal', 'Resto de Estudiantes', 'Diurna', 'N/A', NOW(), NOW())</v>
      </c>
      <c r="BF591" t="s">
        <v>3811</v>
      </c>
    </row>
    <row r="592" spans="1:58" x14ac:dyDescent="0.25">
      <c r="A592">
        <v>20107773</v>
      </c>
      <c r="B592" t="s">
        <v>1705</v>
      </c>
      <c r="C592" t="s">
        <v>425</v>
      </c>
      <c r="D592" t="s">
        <v>1706</v>
      </c>
      <c r="E592" t="s">
        <v>1707</v>
      </c>
      <c r="F592">
        <v>1014260466</v>
      </c>
      <c r="G592" t="s">
        <v>65</v>
      </c>
      <c r="H592" t="s">
        <v>173</v>
      </c>
      <c r="I592" t="s">
        <v>21</v>
      </c>
      <c r="J592" t="s">
        <v>16</v>
      </c>
      <c r="M592" t="str">
        <f t="shared" si="198"/>
        <v>INSERT INTO estudiante (id, nombre, apellido1, apellido2, correo, documento, estado, semestre, jornada, pilo_paga, created_at, updated_at) VALUES (</v>
      </c>
      <c r="N592">
        <f t="shared" si="199"/>
        <v>20107773</v>
      </c>
      <c r="O592" t="str">
        <f t="shared" si="200"/>
        <v>, '</v>
      </c>
      <c r="P592" t="str">
        <f t="shared" si="201"/>
        <v>Jose Camilo</v>
      </c>
      <c r="Q592" t="str">
        <f t="shared" si="202"/>
        <v>', '</v>
      </c>
      <c r="R592" t="str">
        <f t="shared" si="203"/>
        <v>Vargas</v>
      </c>
      <c r="S592" t="str">
        <f t="shared" si="204"/>
        <v>', '</v>
      </c>
      <c r="T592" t="str">
        <f t="shared" si="205"/>
        <v>Alderete</v>
      </c>
      <c r="U592" t="str">
        <f t="shared" si="206"/>
        <v>', '</v>
      </c>
      <c r="V592" t="str">
        <f t="shared" si="207"/>
        <v>jose_vargas@javeriana.edu.co</v>
      </c>
      <c r="W592" t="str">
        <f t="shared" si="208"/>
        <v xml:space="preserve">', </v>
      </c>
      <c r="X592">
        <f t="shared" si="209"/>
        <v>1014260466</v>
      </c>
      <c r="Y592" t="str">
        <f t="shared" si="210"/>
        <v>, '</v>
      </c>
      <c r="Z592" t="str">
        <f t="shared" si="211"/>
        <v>Normal</v>
      </c>
      <c r="AA592" t="str">
        <f t="shared" si="212"/>
        <v>', '</v>
      </c>
      <c r="AB592" t="str">
        <f t="shared" si="213"/>
        <v>Resto de Estudiantes</v>
      </c>
      <c r="AC592" t="str">
        <f t="shared" si="214"/>
        <v>', '</v>
      </c>
      <c r="AD592" t="str">
        <f t="shared" si="215"/>
        <v>Diurna</v>
      </c>
      <c r="AE592" t="str">
        <f t="shared" si="216"/>
        <v>', '</v>
      </c>
      <c r="AF592" t="str">
        <f t="shared" si="217"/>
        <v>N/A</v>
      </c>
      <c r="AG592" t="str">
        <f t="shared" si="218"/>
        <v>', NOW(), NOW())</v>
      </c>
      <c r="AI592" t="str">
        <f t="shared" si="219"/>
        <v>INSERT INTO estudiante (id, nombre, apellido1, apellido2, correo, documento, estado, semestre, jornada, pilo_paga, created_at, updated_at) VALUES (20107773, 'Jose Camilo', 'Vargas', 'Alderete', 'jose_vargas@javeriana.edu.co', 1014260466, 'Normal', 'Resto de Estudiantes', 'Diurna', 'N/A', NOW(), NOW())</v>
      </c>
      <c r="BF592" t="s">
        <v>3811</v>
      </c>
    </row>
    <row r="593" spans="1:58" x14ac:dyDescent="0.25">
      <c r="A593">
        <v>20081472</v>
      </c>
      <c r="B593" t="s">
        <v>45</v>
      </c>
      <c r="C593" t="s">
        <v>1708</v>
      </c>
      <c r="D593" t="s">
        <v>609</v>
      </c>
      <c r="E593" t="s">
        <v>1709</v>
      </c>
      <c r="F593">
        <v>1090492519</v>
      </c>
      <c r="G593" t="s">
        <v>65</v>
      </c>
      <c r="H593" t="s">
        <v>173</v>
      </c>
      <c r="I593" t="s">
        <v>21</v>
      </c>
      <c r="J593" t="s">
        <v>16</v>
      </c>
      <c r="M593" t="str">
        <f t="shared" si="198"/>
        <v>INSERT INTO estudiante (id, nombre, apellido1, apellido2, correo, documento, estado, semestre, jornada, pilo_paga, created_at, updated_at) VALUES (</v>
      </c>
      <c r="N593">
        <f t="shared" si="199"/>
        <v>20081472</v>
      </c>
      <c r="O593" t="str">
        <f t="shared" si="200"/>
        <v>, '</v>
      </c>
      <c r="P593" t="str">
        <f t="shared" si="201"/>
        <v>Laura</v>
      </c>
      <c r="Q593" t="str">
        <f t="shared" si="202"/>
        <v>', '</v>
      </c>
      <c r="R593" t="str">
        <f t="shared" si="203"/>
        <v>Villamizar</v>
      </c>
      <c r="S593" t="str">
        <f t="shared" si="204"/>
        <v>', '</v>
      </c>
      <c r="T593" t="str">
        <f t="shared" si="205"/>
        <v>Alarcon</v>
      </c>
      <c r="U593" t="str">
        <f t="shared" si="206"/>
        <v>', '</v>
      </c>
      <c r="V593" t="str">
        <f t="shared" si="207"/>
        <v>laura-villamizar@javeriana.edu.co</v>
      </c>
      <c r="W593" t="str">
        <f t="shared" si="208"/>
        <v xml:space="preserve">', </v>
      </c>
      <c r="X593">
        <f t="shared" si="209"/>
        <v>1090492519</v>
      </c>
      <c r="Y593" t="str">
        <f t="shared" si="210"/>
        <v>, '</v>
      </c>
      <c r="Z593" t="str">
        <f t="shared" si="211"/>
        <v>Normal</v>
      </c>
      <c r="AA593" t="str">
        <f t="shared" si="212"/>
        <v>', '</v>
      </c>
      <c r="AB593" t="str">
        <f t="shared" si="213"/>
        <v>Resto de Estudiantes</v>
      </c>
      <c r="AC593" t="str">
        <f t="shared" si="214"/>
        <v>', '</v>
      </c>
      <c r="AD593" t="str">
        <f t="shared" si="215"/>
        <v>Diurna</v>
      </c>
      <c r="AE593" t="str">
        <f t="shared" si="216"/>
        <v>', '</v>
      </c>
      <c r="AF593" t="str">
        <f t="shared" si="217"/>
        <v>N/A</v>
      </c>
      <c r="AG593" t="str">
        <f t="shared" si="218"/>
        <v>', NOW(), NOW())</v>
      </c>
      <c r="AI593" t="str">
        <f t="shared" si="219"/>
        <v>INSERT INTO estudiante (id, nombre, apellido1, apellido2, correo, documento, estado, semestre, jornada, pilo_paga, created_at, updated_at) VALUES (20081472, 'Laura', 'Villamizar', 'Alarcon', 'laura-villamizar@javeriana.edu.co', 1090492519, 'Normal', 'Resto de Estudiantes', 'Diurna', 'N/A', NOW(), NOW())</v>
      </c>
      <c r="BF593" t="s">
        <v>3811</v>
      </c>
    </row>
    <row r="594" spans="1:58" x14ac:dyDescent="0.25">
      <c r="A594">
        <v>20080603</v>
      </c>
      <c r="B594" t="s">
        <v>300</v>
      </c>
      <c r="C594" t="s">
        <v>1708</v>
      </c>
      <c r="D594" t="s">
        <v>1710</v>
      </c>
      <c r="E594" t="s">
        <v>1711</v>
      </c>
      <c r="F594">
        <v>1090493045</v>
      </c>
      <c r="G594" t="s">
        <v>65</v>
      </c>
      <c r="H594" t="s">
        <v>173</v>
      </c>
      <c r="I594" t="s">
        <v>21</v>
      </c>
      <c r="J594" t="s">
        <v>16</v>
      </c>
      <c r="M594" t="str">
        <f t="shared" si="198"/>
        <v>INSERT INTO estudiante (id, nombre, apellido1, apellido2, correo, documento, estado, semestre, jornada, pilo_paga, created_at, updated_at) VALUES (</v>
      </c>
      <c r="N594">
        <f t="shared" si="199"/>
        <v>20080603</v>
      </c>
      <c r="O594" t="str">
        <f t="shared" si="200"/>
        <v>, '</v>
      </c>
      <c r="P594" t="str">
        <f t="shared" si="201"/>
        <v>Santiago</v>
      </c>
      <c r="Q594" t="str">
        <f t="shared" si="202"/>
        <v>', '</v>
      </c>
      <c r="R594" t="str">
        <f t="shared" si="203"/>
        <v>Villamizar</v>
      </c>
      <c r="S594" t="str">
        <f t="shared" si="204"/>
        <v>', '</v>
      </c>
      <c r="T594" t="str">
        <f t="shared" si="205"/>
        <v>PatiNo</v>
      </c>
      <c r="U594" t="str">
        <f t="shared" si="206"/>
        <v>', '</v>
      </c>
      <c r="V594" t="str">
        <f t="shared" si="207"/>
        <v>santiago.villamizar@javeriana.edu.co</v>
      </c>
      <c r="W594" t="str">
        <f t="shared" si="208"/>
        <v xml:space="preserve">', </v>
      </c>
      <c r="X594">
        <f t="shared" si="209"/>
        <v>1090493045</v>
      </c>
      <c r="Y594" t="str">
        <f t="shared" si="210"/>
        <v>, '</v>
      </c>
      <c r="Z594" t="str">
        <f t="shared" si="211"/>
        <v>Normal</v>
      </c>
      <c r="AA594" t="str">
        <f t="shared" si="212"/>
        <v>', '</v>
      </c>
      <c r="AB594" t="str">
        <f t="shared" si="213"/>
        <v>Resto de Estudiantes</v>
      </c>
      <c r="AC594" t="str">
        <f t="shared" si="214"/>
        <v>', '</v>
      </c>
      <c r="AD594" t="str">
        <f t="shared" si="215"/>
        <v>Diurna</v>
      </c>
      <c r="AE594" t="str">
        <f t="shared" si="216"/>
        <v>', '</v>
      </c>
      <c r="AF594" t="str">
        <f t="shared" si="217"/>
        <v>N/A</v>
      </c>
      <c r="AG594" t="str">
        <f t="shared" si="218"/>
        <v>', NOW(), NOW())</v>
      </c>
      <c r="AI594" t="str">
        <f t="shared" si="219"/>
        <v>INSERT INTO estudiante (id, nombre, apellido1, apellido2, correo, documento, estado, semestre, jornada, pilo_paga, created_at, updated_at) VALUES (20080603, 'Santiago', 'Villamizar', 'PatiNo', 'santiago.villamizar@javeriana.edu.co', 1090493045, 'Normal', 'Resto de Estudiantes', 'Diurna', 'N/A', NOW(), NOW())</v>
      </c>
      <c r="BF594" t="s">
        <v>3811</v>
      </c>
    </row>
    <row r="595" spans="1:58" x14ac:dyDescent="0.25">
      <c r="A595">
        <v>20121741</v>
      </c>
      <c r="B595" t="s">
        <v>508</v>
      </c>
      <c r="C595" t="s">
        <v>1712</v>
      </c>
      <c r="D595" t="s">
        <v>1713</v>
      </c>
      <c r="E595" t="s">
        <v>1714</v>
      </c>
      <c r="F595">
        <v>1016090878</v>
      </c>
      <c r="G595" t="s">
        <v>65</v>
      </c>
      <c r="H595" t="s">
        <v>173</v>
      </c>
      <c r="I595" t="s">
        <v>21</v>
      </c>
      <c r="J595" t="s">
        <v>16</v>
      </c>
      <c r="M595" t="str">
        <f t="shared" si="198"/>
        <v>INSERT INTO estudiante (id, nombre, apellido1, apellido2, correo, documento, estado, semestre, jornada, pilo_paga, created_at, updated_at) VALUES (</v>
      </c>
      <c r="N595">
        <f t="shared" si="199"/>
        <v>20121741</v>
      </c>
      <c r="O595" t="str">
        <f t="shared" si="200"/>
        <v>, '</v>
      </c>
      <c r="P595" t="str">
        <f t="shared" si="201"/>
        <v>Juan David</v>
      </c>
      <c r="Q595" t="str">
        <f t="shared" si="202"/>
        <v>', '</v>
      </c>
      <c r="R595" t="str">
        <f t="shared" si="203"/>
        <v>Zamora</v>
      </c>
      <c r="S595" t="str">
        <f t="shared" si="204"/>
        <v>', '</v>
      </c>
      <c r="T595" t="str">
        <f t="shared" si="205"/>
        <v>Carranza</v>
      </c>
      <c r="U595" t="str">
        <f t="shared" si="206"/>
        <v>', '</v>
      </c>
      <c r="V595" t="str">
        <f t="shared" si="207"/>
        <v>j_zamora@javeriana.edu.co</v>
      </c>
      <c r="W595" t="str">
        <f t="shared" si="208"/>
        <v xml:space="preserve">', </v>
      </c>
      <c r="X595">
        <f t="shared" si="209"/>
        <v>1016090878</v>
      </c>
      <c r="Y595" t="str">
        <f t="shared" si="210"/>
        <v>, '</v>
      </c>
      <c r="Z595" t="str">
        <f t="shared" si="211"/>
        <v>Normal</v>
      </c>
      <c r="AA595" t="str">
        <f t="shared" si="212"/>
        <v>', '</v>
      </c>
      <c r="AB595" t="str">
        <f t="shared" si="213"/>
        <v>Resto de Estudiantes</v>
      </c>
      <c r="AC595" t="str">
        <f t="shared" si="214"/>
        <v>', '</v>
      </c>
      <c r="AD595" t="str">
        <f t="shared" si="215"/>
        <v>Diurna</v>
      </c>
      <c r="AE595" t="str">
        <f t="shared" si="216"/>
        <v>', '</v>
      </c>
      <c r="AF595" t="str">
        <f t="shared" si="217"/>
        <v>N/A</v>
      </c>
      <c r="AG595" t="str">
        <f t="shared" si="218"/>
        <v>', NOW(), NOW())</v>
      </c>
      <c r="AI595" t="str">
        <f t="shared" si="219"/>
        <v>INSERT INTO estudiante (id, nombre, apellido1, apellido2, correo, documento, estado, semestre, jornada, pilo_paga, created_at, updated_at) VALUES (20121741, 'Juan David', 'Zamora', 'Carranza', 'j_zamora@javeriana.edu.co', 1016090878, 'Normal', 'Resto de Estudiantes', 'Diurna', 'N/A', NOW(), NOW())</v>
      </c>
      <c r="BF595" t="s">
        <v>3811</v>
      </c>
    </row>
    <row r="596" spans="1:58" x14ac:dyDescent="0.25">
      <c r="A596">
        <v>10159116</v>
      </c>
      <c r="B596" t="s">
        <v>845</v>
      </c>
      <c r="C596" t="s">
        <v>1715</v>
      </c>
      <c r="D596" t="s">
        <v>308</v>
      </c>
      <c r="E596" t="s">
        <v>1716</v>
      </c>
      <c r="F596">
        <v>1020767280</v>
      </c>
      <c r="G596" t="s">
        <v>65</v>
      </c>
      <c r="H596" t="s">
        <v>173</v>
      </c>
      <c r="I596" t="s">
        <v>21</v>
      </c>
      <c r="J596" t="s">
        <v>16</v>
      </c>
      <c r="M596" t="str">
        <f t="shared" si="198"/>
        <v>INSERT INTO estudiante (id, nombre, apellido1, apellido2, correo, documento, estado, semestre, jornada, pilo_paga, created_at, updated_at) VALUES (</v>
      </c>
      <c r="N596">
        <f t="shared" si="199"/>
        <v>10159116</v>
      </c>
      <c r="O596" t="str">
        <f t="shared" si="200"/>
        <v>, '</v>
      </c>
      <c r="P596" t="str">
        <f t="shared" si="201"/>
        <v>Maria Paula</v>
      </c>
      <c r="Q596" t="str">
        <f t="shared" si="202"/>
        <v>', '</v>
      </c>
      <c r="R596" t="str">
        <f t="shared" si="203"/>
        <v>Zapata</v>
      </c>
      <c r="S596" t="str">
        <f t="shared" si="204"/>
        <v>', '</v>
      </c>
      <c r="T596" t="str">
        <f t="shared" si="205"/>
        <v>MuNoz</v>
      </c>
      <c r="U596" t="str">
        <f t="shared" si="206"/>
        <v>', '</v>
      </c>
      <c r="V596" t="str">
        <f t="shared" si="207"/>
        <v>zapata-maria@javeriana.edu.co</v>
      </c>
      <c r="W596" t="str">
        <f t="shared" si="208"/>
        <v xml:space="preserve">', </v>
      </c>
      <c r="X596">
        <f t="shared" si="209"/>
        <v>1020767280</v>
      </c>
      <c r="Y596" t="str">
        <f t="shared" si="210"/>
        <v>, '</v>
      </c>
      <c r="Z596" t="str">
        <f t="shared" si="211"/>
        <v>Normal</v>
      </c>
      <c r="AA596" t="str">
        <f t="shared" si="212"/>
        <v>', '</v>
      </c>
      <c r="AB596" t="str">
        <f t="shared" si="213"/>
        <v>Resto de Estudiantes</v>
      </c>
      <c r="AC596" t="str">
        <f t="shared" si="214"/>
        <v>', '</v>
      </c>
      <c r="AD596" t="str">
        <f t="shared" si="215"/>
        <v>Diurna</v>
      </c>
      <c r="AE596" t="str">
        <f t="shared" si="216"/>
        <v>', '</v>
      </c>
      <c r="AF596" t="str">
        <f t="shared" si="217"/>
        <v>N/A</v>
      </c>
      <c r="AG596" t="str">
        <f t="shared" si="218"/>
        <v>', NOW(), NOW())</v>
      </c>
      <c r="AI596" t="str">
        <f t="shared" si="219"/>
        <v>INSERT INTO estudiante (id, nombre, apellido1, apellido2, correo, documento, estado, semestre, jornada, pilo_paga, created_at, updated_at) VALUES (10159116, 'Maria Paula', 'Zapata', 'MuNoz', 'zapata-maria@javeriana.edu.co', 1020767280, 'Normal', 'Resto de Estudiantes', 'Diurna', 'N/A', NOW(), NOW())</v>
      </c>
      <c r="BF596" t="s">
        <v>3811</v>
      </c>
    </row>
    <row r="597" spans="1:58" x14ac:dyDescent="0.25">
      <c r="A597">
        <v>20150892</v>
      </c>
      <c r="B597" t="s">
        <v>1717</v>
      </c>
      <c r="C597" t="s">
        <v>1718</v>
      </c>
      <c r="D597" t="s">
        <v>668</v>
      </c>
      <c r="E597" t="s">
        <v>1719</v>
      </c>
      <c r="F597">
        <v>1019132860</v>
      </c>
      <c r="G597" t="s">
        <v>65</v>
      </c>
      <c r="H597" t="s">
        <v>173</v>
      </c>
      <c r="I597" t="s">
        <v>21</v>
      </c>
      <c r="J597" t="s">
        <v>16</v>
      </c>
      <c r="M597" t="str">
        <f t="shared" si="198"/>
        <v>INSERT INTO estudiante (id, nombre, apellido1, apellido2, correo, documento, estado, semestre, jornada, pilo_paga, created_at, updated_at) VALUES (</v>
      </c>
      <c r="N597">
        <f t="shared" si="199"/>
        <v>20150892</v>
      </c>
      <c r="O597" t="str">
        <f t="shared" si="200"/>
        <v>, '</v>
      </c>
      <c r="P597" t="str">
        <f t="shared" si="201"/>
        <v xml:space="preserve">Isabela </v>
      </c>
      <c r="Q597" t="str">
        <f t="shared" si="202"/>
        <v>', '</v>
      </c>
      <c r="R597" t="str">
        <f t="shared" si="203"/>
        <v>Zuluaga</v>
      </c>
      <c r="S597" t="str">
        <f t="shared" si="204"/>
        <v>', '</v>
      </c>
      <c r="T597" t="str">
        <f t="shared" si="205"/>
        <v>Trujillo</v>
      </c>
      <c r="U597" t="str">
        <f t="shared" si="206"/>
        <v>', '</v>
      </c>
      <c r="V597" t="str">
        <f t="shared" si="207"/>
        <v>zuluaga.i@javeriana.edu.co</v>
      </c>
      <c r="W597" t="str">
        <f t="shared" si="208"/>
        <v xml:space="preserve">', </v>
      </c>
      <c r="X597">
        <f t="shared" si="209"/>
        <v>1019132860</v>
      </c>
      <c r="Y597" t="str">
        <f t="shared" si="210"/>
        <v>, '</v>
      </c>
      <c r="Z597" t="str">
        <f t="shared" si="211"/>
        <v>Normal</v>
      </c>
      <c r="AA597" t="str">
        <f t="shared" si="212"/>
        <v>', '</v>
      </c>
      <c r="AB597" t="str">
        <f t="shared" si="213"/>
        <v>Resto de Estudiantes</v>
      </c>
      <c r="AC597" t="str">
        <f t="shared" si="214"/>
        <v>', '</v>
      </c>
      <c r="AD597" t="str">
        <f t="shared" si="215"/>
        <v>Diurna</v>
      </c>
      <c r="AE597" t="str">
        <f t="shared" si="216"/>
        <v>', '</v>
      </c>
      <c r="AF597" t="str">
        <f t="shared" si="217"/>
        <v>N/A</v>
      </c>
      <c r="AG597" t="str">
        <f t="shared" si="218"/>
        <v>', NOW(), NOW())</v>
      </c>
      <c r="AI597" t="str">
        <f t="shared" si="219"/>
        <v>INSERT INTO estudiante (id, nombre, apellido1, apellido2, correo, documento, estado, semestre, jornada, pilo_paga, created_at, updated_at) VALUES (20150892, 'Isabela ', 'Zuluaga', 'Trujillo', 'zuluaga.i@javeriana.edu.co', 1019132860, 'Normal', 'Resto de Estudiantes', 'Diurna', 'N/A', NOW(), NOW())</v>
      </c>
      <c r="BF597" t="s">
        <v>3811</v>
      </c>
    </row>
    <row r="598" spans="1:58" x14ac:dyDescent="0.25">
      <c r="A598">
        <v>20107370</v>
      </c>
      <c r="B598" t="s">
        <v>1098</v>
      </c>
      <c r="C598" t="s">
        <v>1718</v>
      </c>
      <c r="D598" t="s">
        <v>1720</v>
      </c>
      <c r="E598" t="s">
        <v>1721</v>
      </c>
      <c r="F598">
        <v>1020814461</v>
      </c>
      <c r="G598" t="s">
        <v>65</v>
      </c>
      <c r="H598" t="s">
        <v>173</v>
      </c>
      <c r="I598" t="s">
        <v>21</v>
      </c>
      <c r="J598" t="s">
        <v>16</v>
      </c>
      <c r="M598" t="str">
        <f t="shared" si="198"/>
        <v>INSERT INTO estudiante (id, nombre, apellido1, apellido2, correo, documento, estado, semestre, jornada, pilo_paga, created_at, updated_at) VALUES (</v>
      </c>
      <c r="N598">
        <f t="shared" si="199"/>
        <v>20107370</v>
      </c>
      <c r="O598" t="str">
        <f t="shared" si="200"/>
        <v>, '</v>
      </c>
      <c r="P598" t="str">
        <f t="shared" si="201"/>
        <v>Valeria</v>
      </c>
      <c r="Q598" t="str">
        <f t="shared" si="202"/>
        <v>', '</v>
      </c>
      <c r="R598" t="str">
        <f t="shared" si="203"/>
        <v>Zuluaga</v>
      </c>
      <c r="S598" t="str">
        <f t="shared" si="204"/>
        <v>', '</v>
      </c>
      <c r="T598" t="str">
        <f t="shared" si="205"/>
        <v>Maldonado</v>
      </c>
      <c r="U598" t="str">
        <f t="shared" si="206"/>
        <v>', '</v>
      </c>
      <c r="V598" t="str">
        <f t="shared" si="207"/>
        <v>v.zuluaga@javeriana.edu.co</v>
      </c>
      <c r="W598" t="str">
        <f t="shared" si="208"/>
        <v xml:space="preserve">', </v>
      </c>
      <c r="X598">
        <f t="shared" si="209"/>
        <v>1020814461</v>
      </c>
      <c r="Y598" t="str">
        <f t="shared" si="210"/>
        <v>, '</v>
      </c>
      <c r="Z598" t="str">
        <f t="shared" si="211"/>
        <v>Normal</v>
      </c>
      <c r="AA598" t="str">
        <f t="shared" si="212"/>
        <v>', '</v>
      </c>
      <c r="AB598" t="str">
        <f t="shared" si="213"/>
        <v>Resto de Estudiantes</v>
      </c>
      <c r="AC598" t="str">
        <f t="shared" si="214"/>
        <v>', '</v>
      </c>
      <c r="AD598" t="str">
        <f t="shared" si="215"/>
        <v>Diurna</v>
      </c>
      <c r="AE598" t="str">
        <f t="shared" si="216"/>
        <v>', '</v>
      </c>
      <c r="AF598" t="str">
        <f t="shared" si="217"/>
        <v>N/A</v>
      </c>
      <c r="AG598" t="str">
        <f t="shared" si="218"/>
        <v>', NOW(), NOW())</v>
      </c>
      <c r="AI598" t="str">
        <f t="shared" si="219"/>
        <v>INSERT INTO estudiante (id, nombre, apellido1, apellido2, correo, documento, estado, semestre, jornada, pilo_paga, created_at, updated_at) VALUES (20107370, 'Valeria', 'Zuluaga', 'Maldonado', 'v.zuluaga@javeriana.edu.co', 1020814461, 'Normal', 'Resto de Estudiantes', 'Diurna', 'N/A', NOW(), NOW())</v>
      </c>
      <c r="BF598" t="s">
        <v>3811</v>
      </c>
    </row>
    <row r="599" spans="1:58" x14ac:dyDescent="0.25">
      <c r="A599">
        <v>20257558</v>
      </c>
      <c r="B599" t="s">
        <v>1722</v>
      </c>
      <c r="C599" t="s">
        <v>850</v>
      </c>
      <c r="D599" t="s">
        <v>288</v>
      </c>
      <c r="E599" t="s">
        <v>1723</v>
      </c>
      <c r="F599">
        <v>1018507874</v>
      </c>
      <c r="G599" t="s">
        <v>65</v>
      </c>
      <c r="H599" t="s">
        <v>173</v>
      </c>
      <c r="I599" t="s">
        <v>21</v>
      </c>
      <c r="J599" t="s">
        <v>16</v>
      </c>
      <c r="M599" t="str">
        <f t="shared" si="198"/>
        <v>INSERT INTO estudiante (id, nombre, apellido1, apellido2, correo, documento, estado, semestre, jornada, pilo_paga, created_at, updated_at) VALUES (</v>
      </c>
      <c r="N599">
        <f t="shared" si="199"/>
        <v>20257558</v>
      </c>
      <c r="O599" t="str">
        <f t="shared" si="200"/>
        <v>, '</v>
      </c>
      <c r="P599" t="str">
        <f t="shared" si="201"/>
        <v>Guillermo Leon</v>
      </c>
      <c r="Q599" t="str">
        <f t="shared" si="202"/>
        <v>', '</v>
      </c>
      <c r="R599" t="str">
        <f t="shared" si="203"/>
        <v>Diaz</v>
      </c>
      <c r="S599" t="str">
        <f t="shared" si="204"/>
        <v>', '</v>
      </c>
      <c r="T599" t="str">
        <f t="shared" si="205"/>
        <v>Gonzalez</v>
      </c>
      <c r="U599" t="str">
        <f t="shared" si="206"/>
        <v>', '</v>
      </c>
      <c r="V599" t="str">
        <f t="shared" si="207"/>
        <v>guillermodiaz@javeriana.edu.co</v>
      </c>
      <c r="W599" t="str">
        <f t="shared" si="208"/>
        <v xml:space="preserve">', </v>
      </c>
      <c r="X599">
        <f t="shared" si="209"/>
        <v>1018507874</v>
      </c>
      <c r="Y599" t="str">
        <f t="shared" si="210"/>
        <v>, '</v>
      </c>
      <c r="Z599" t="str">
        <f t="shared" si="211"/>
        <v>Normal</v>
      </c>
      <c r="AA599" t="str">
        <f t="shared" si="212"/>
        <v>', '</v>
      </c>
      <c r="AB599" t="str">
        <f t="shared" si="213"/>
        <v>Resto de Estudiantes</v>
      </c>
      <c r="AC599" t="str">
        <f t="shared" si="214"/>
        <v>', '</v>
      </c>
      <c r="AD599" t="str">
        <f t="shared" si="215"/>
        <v>Diurna</v>
      </c>
      <c r="AE599" t="str">
        <f t="shared" si="216"/>
        <v>', '</v>
      </c>
      <c r="AF599" t="str">
        <f t="shared" si="217"/>
        <v>N/A</v>
      </c>
      <c r="AG599" t="str">
        <f t="shared" si="218"/>
        <v>', NOW(), NOW())</v>
      </c>
      <c r="AI599" t="str">
        <f t="shared" si="219"/>
        <v>INSERT INTO estudiante (id, nombre, apellido1, apellido2, correo, documento, estado, semestre, jornada, pilo_paga, created_at, updated_at) VALUES (20257558, 'Guillermo Leon', 'Diaz', 'Gonzalez', 'guillermodiaz@javeriana.edu.co', 1018507874, 'Normal', 'Resto de Estudiantes', 'Diurna', 'N/A', NOW(), NOW())</v>
      </c>
      <c r="BF599" t="s">
        <v>3811</v>
      </c>
    </row>
    <row r="600" spans="1:58" x14ac:dyDescent="0.25">
      <c r="A600">
        <v>20280093</v>
      </c>
      <c r="B600" t="s">
        <v>300</v>
      </c>
      <c r="C600" t="s">
        <v>1724</v>
      </c>
      <c r="D600" t="s">
        <v>266</v>
      </c>
      <c r="E600" t="s">
        <v>1725</v>
      </c>
      <c r="F600">
        <v>1020829482</v>
      </c>
      <c r="G600" t="s">
        <v>65</v>
      </c>
      <c r="H600" t="s">
        <v>173</v>
      </c>
      <c r="I600" t="s">
        <v>21</v>
      </c>
      <c r="J600" t="s">
        <v>16</v>
      </c>
      <c r="M600" t="str">
        <f t="shared" si="198"/>
        <v>INSERT INTO estudiante (id, nombre, apellido1, apellido2, correo, documento, estado, semestre, jornada, pilo_paga, created_at, updated_at) VALUES (</v>
      </c>
      <c r="N600">
        <f t="shared" si="199"/>
        <v>20280093</v>
      </c>
      <c r="O600" t="str">
        <f t="shared" si="200"/>
        <v>, '</v>
      </c>
      <c r="P600" t="str">
        <f t="shared" si="201"/>
        <v>Santiago</v>
      </c>
      <c r="Q600" t="str">
        <f t="shared" si="202"/>
        <v>', '</v>
      </c>
      <c r="R600" t="str">
        <f t="shared" si="203"/>
        <v>Ferreira</v>
      </c>
      <c r="S600" t="str">
        <f t="shared" si="204"/>
        <v>', '</v>
      </c>
      <c r="T600" t="str">
        <f t="shared" si="205"/>
        <v>Santacruz</v>
      </c>
      <c r="U600" t="str">
        <f t="shared" si="206"/>
        <v>', '</v>
      </c>
      <c r="V600" t="str">
        <f t="shared" si="207"/>
        <v>santiagoferreira@javeriana.edu.co</v>
      </c>
      <c r="W600" t="str">
        <f t="shared" si="208"/>
        <v xml:space="preserve">', </v>
      </c>
      <c r="X600">
        <f t="shared" si="209"/>
        <v>1020829482</v>
      </c>
      <c r="Y600" t="str">
        <f t="shared" si="210"/>
        <v>, '</v>
      </c>
      <c r="Z600" t="str">
        <f t="shared" si="211"/>
        <v>Normal</v>
      </c>
      <c r="AA600" t="str">
        <f t="shared" si="212"/>
        <v>', '</v>
      </c>
      <c r="AB600" t="str">
        <f t="shared" si="213"/>
        <v>Resto de Estudiantes</v>
      </c>
      <c r="AC600" t="str">
        <f t="shared" si="214"/>
        <v>', '</v>
      </c>
      <c r="AD600" t="str">
        <f t="shared" si="215"/>
        <v>Diurna</v>
      </c>
      <c r="AE600" t="str">
        <f t="shared" si="216"/>
        <v>', '</v>
      </c>
      <c r="AF600" t="str">
        <f t="shared" si="217"/>
        <v>N/A</v>
      </c>
      <c r="AG600" t="str">
        <f t="shared" si="218"/>
        <v>', NOW(), NOW())</v>
      </c>
      <c r="AI600" t="str">
        <f t="shared" si="219"/>
        <v>INSERT INTO estudiante (id, nombre, apellido1, apellido2, correo, documento, estado, semestre, jornada, pilo_paga, created_at, updated_at) VALUES (20280093, 'Santiago', 'Ferreira', 'Santacruz', 'santiagoferreira@javeriana.edu.co', 1020829482, 'Normal', 'Resto de Estudiantes', 'Diurna', 'N/A', NOW(), NOW())</v>
      </c>
      <c r="BF600" t="s">
        <v>3811</v>
      </c>
    </row>
    <row r="601" spans="1:58" x14ac:dyDescent="0.25">
      <c r="A601">
        <v>20125320</v>
      </c>
      <c r="B601" t="s">
        <v>1726</v>
      </c>
      <c r="C601" t="s">
        <v>175</v>
      </c>
      <c r="D601" t="s">
        <v>1727</v>
      </c>
      <c r="E601" t="s">
        <v>1728</v>
      </c>
      <c r="F601">
        <v>1140876640</v>
      </c>
      <c r="G601" t="s">
        <v>65</v>
      </c>
      <c r="H601" t="s">
        <v>173</v>
      </c>
      <c r="I601" t="s">
        <v>21</v>
      </c>
      <c r="J601" t="s">
        <v>16</v>
      </c>
      <c r="M601" t="str">
        <f t="shared" si="198"/>
        <v>INSERT INTO estudiante (id, nombre, apellido1, apellido2, correo, documento, estado, semestre, jornada, pilo_paga, created_at, updated_at) VALUES (</v>
      </c>
      <c r="N601">
        <f t="shared" si="199"/>
        <v>20125320</v>
      </c>
      <c r="O601" t="str">
        <f t="shared" si="200"/>
        <v>, '</v>
      </c>
      <c r="P601" t="str">
        <f t="shared" si="201"/>
        <v>Juan JosE</v>
      </c>
      <c r="Q601" t="str">
        <f t="shared" si="202"/>
        <v>', '</v>
      </c>
      <c r="R601" t="str">
        <f t="shared" si="203"/>
        <v>Padilla</v>
      </c>
      <c r="S601" t="str">
        <f t="shared" si="204"/>
        <v>', '</v>
      </c>
      <c r="T601" t="str">
        <f t="shared" si="205"/>
        <v>Ortegon</v>
      </c>
      <c r="U601" t="str">
        <f t="shared" si="206"/>
        <v>', '</v>
      </c>
      <c r="V601" t="str">
        <f t="shared" si="207"/>
        <v>juanpadilla@javeriana.edu.co</v>
      </c>
      <c r="W601" t="str">
        <f t="shared" si="208"/>
        <v xml:space="preserve">', </v>
      </c>
      <c r="X601">
        <f t="shared" si="209"/>
        <v>1140876640</v>
      </c>
      <c r="Y601" t="str">
        <f t="shared" si="210"/>
        <v>, '</v>
      </c>
      <c r="Z601" t="str">
        <f t="shared" si="211"/>
        <v>Normal</v>
      </c>
      <c r="AA601" t="str">
        <f t="shared" si="212"/>
        <v>', '</v>
      </c>
      <c r="AB601" t="str">
        <f t="shared" si="213"/>
        <v>Resto de Estudiantes</v>
      </c>
      <c r="AC601" t="str">
        <f t="shared" si="214"/>
        <v>', '</v>
      </c>
      <c r="AD601" t="str">
        <f t="shared" si="215"/>
        <v>Diurna</v>
      </c>
      <c r="AE601" t="str">
        <f t="shared" si="216"/>
        <v>', '</v>
      </c>
      <c r="AF601" t="str">
        <f t="shared" si="217"/>
        <v>N/A</v>
      </c>
      <c r="AG601" t="str">
        <f t="shared" si="218"/>
        <v>', NOW(), NOW())</v>
      </c>
      <c r="AI601" t="str">
        <f t="shared" si="219"/>
        <v>INSERT INTO estudiante (id, nombre, apellido1, apellido2, correo, documento, estado, semestre, jornada, pilo_paga, created_at, updated_at) VALUES (20125320, 'Juan JosE', 'Padilla', 'Ortegon', 'juanpadilla@javeriana.edu.co', 1140876640, 'Normal', 'Resto de Estudiantes', 'Diurna', 'N/A', NOW(), NOW())</v>
      </c>
      <c r="BF601" t="s">
        <v>3811</v>
      </c>
    </row>
    <row r="602" spans="1:58" x14ac:dyDescent="0.25">
      <c r="A602">
        <v>20071375</v>
      </c>
      <c r="B602" t="s">
        <v>1729</v>
      </c>
      <c r="C602" t="s">
        <v>1730</v>
      </c>
      <c r="D602" t="s">
        <v>1731</v>
      </c>
      <c r="E602" t="s">
        <v>1732</v>
      </c>
      <c r="F602">
        <v>1020795828</v>
      </c>
      <c r="G602" t="s">
        <v>65</v>
      </c>
      <c r="H602" t="s">
        <v>173</v>
      </c>
      <c r="I602" t="s">
        <v>21</v>
      </c>
      <c r="J602" t="s">
        <v>16</v>
      </c>
      <c r="M602" t="str">
        <f t="shared" si="198"/>
        <v>INSERT INTO estudiante (id, nombre, apellido1, apellido2, correo, documento, estado, semestre, jornada, pilo_paga, created_at, updated_at) VALUES (</v>
      </c>
      <c r="N602">
        <f t="shared" si="199"/>
        <v>20071375</v>
      </c>
      <c r="O602" t="str">
        <f t="shared" si="200"/>
        <v>, '</v>
      </c>
      <c r="P602" t="str">
        <f t="shared" si="201"/>
        <v>Jorge</v>
      </c>
      <c r="Q602" t="str">
        <f t="shared" si="202"/>
        <v>', '</v>
      </c>
      <c r="R602" t="str">
        <f t="shared" si="203"/>
        <v>Durana</v>
      </c>
      <c r="S602" t="str">
        <f t="shared" si="204"/>
        <v>', '</v>
      </c>
      <c r="T602" t="str">
        <f t="shared" si="205"/>
        <v>Posada</v>
      </c>
      <c r="U602" t="str">
        <f t="shared" si="206"/>
        <v>', '</v>
      </c>
      <c r="V602" t="str">
        <f t="shared" si="207"/>
        <v>jdurana@javeriana.edu.co</v>
      </c>
      <c r="W602" t="str">
        <f t="shared" si="208"/>
        <v xml:space="preserve">', </v>
      </c>
      <c r="X602">
        <f t="shared" si="209"/>
        <v>1020795828</v>
      </c>
      <c r="Y602" t="str">
        <f t="shared" si="210"/>
        <v>, '</v>
      </c>
      <c r="Z602" t="str">
        <f t="shared" si="211"/>
        <v>Normal</v>
      </c>
      <c r="AA602" t="str">
        <f t="shared" si="212"/>
        <v>', '</v>
      </c>
      <c r="AB602" t="str">
        <f t="shared" si="213"/>
        <v>Resto de Estudiantes</v>
      </c>
      <c r="AC602" t="str">
        <f t="shared" si="214"/>
        <v>', '</v>
      </c>
      <c r="AD602" t="str">
        <f t="shared" si="215"/>
        <v>Diurna</v>
      </c>
      <c r="AE602" t="str">
        <f t="shared" si="216"/>
        <v>', '</v>
      </c>
      <c r="AF602" t="str">
        <f t="shared" si="217"/>
        <v>N/A</v>
      </c>
      <c r="AG602" t="str">
        <f t="shared" si="218"/>
        <v>', NOW(), NOW())</v>
      </c>
      <c r="AI602" t="str">
        <f t="shared" si="219"/>
        <v>INSERT INTO estudiante (id, nombre, apellido1, apellido2, correo, documento, estado, semestre, jornada, pilo_paga, created_at, updated_at) VALUES (20071375, 'Jorge', 'Durana', 'Posada', 'jdurana@javeriana.edu.co', 1020795828, 'Normal', 'Resto de Estudiantes', 'Diurna', 'N/A', NOW(), NOW())</v>
      </c>
      <c r="BF602" t="s">
        <v>3811</v>
      </c>
    </row>
    <row r="603" spans="1:58" x14ac:dyDescent="0.25">
      <c r="A603">
        <v>20114306</v>
      </c>
      <c r="B603" t="s">
        <v>1733</v>
      </c>
      <c r="C603" t="s">
        <v>166</v>
      </c>
      <c r="D603" t="s">
        <v>166</v>
      </c>
      <c r="E603" t="s">
        <v>1734</v>
      </c>
      <c r="F603">
        <v>1032486869</v>
      </c>
      <c r="G603" t="s">
        <v>65</v>
      </c>
      <c r="H603" t="s">
        <v>173</v>
      </c>
      <c r="I603" t="s">
        <v>21</v>
      </c>
      <c r="J603" t="s">
        <v>16</v>
      </c>
      <c r="M603" t="str">
        <f t="shared" si="198"/>
        <v>INSERT INTO estudiante (id, nombre, apellido1, apellido2, correo, documento, estado, semestre, jornada, pilo_paga, created_at, updated_at) VALUES (</v>
      </c>
      <c r="N603">
        <f t="shared" si="199"/>
        <v>20114306</v>
      </c>
      <c r="O603" t="str">
        <f t="shared" si="200"/>
        <v>, '</v>
      </c>
      <c r="P603" t="str">
        <f t="shared" si="201"/>
        <v>DANIEL  FELIPE</v>
      </c>
      <c r="Q603" t="str">
        <f t="shared" si="202"/>
        <v>', '</v>
      </c>
      <c r="R603" t="str">
        <f t="shared" si="203"/>
        <v>MENDOZA</v>
      </c>
      <c r="S603" t="str">
        <f t="shared" si="204"/>
        <v>', '</v>
      </c>
      <c r="T603" t="str">
        <f t="shared" si="205"/>
        <v>MENDOZA</v>
      </c>
      <c r="U603" t="str">
        <f t="shared" si="206"/>
        <v>', '</v>
      </c>
      <c r="V603" t="str">
        <f t="shared" si="207"/>
        <v>mendoza.daniel@javeriana.edu.co</v>
      </c>
      <c r="W603" t="str">
        <f t="shared" si="208"/>
        <v xml:space="preserve">', </v>
      </c>
      <c r="X603">
        <f t="shared" si="209"/>
        <v>1032486869</v>
      </c>
      <c r="Y603" t="str">
        <f t="shared" si="210"/>
        <v>, '</v>
      </c>
      <c r="Z603" t="str">
        <f t="shared" si="211"/>
        <v>Normal</v>
      </c>
      <c r="AA603" t="str">
        <f t="shared" si="212"/>
        <v>', '</v>
      </c>
      <c r="AB603" t="str">
        <f t="shared" si="213"/>
        <v>Resto de Estudiantes</v>
      </c>
      <c r="AC603" t="str">
        <f t="shared" si="214"/>
        <v>', '</v>
      </c>
      <c r="AD603" t="str">
        <f t="shared" si="215"/>
        <v>Diurna</v>
      </c>
      <c r="AE603" t="str">
        <f t="shared" si="216"/>
        <v>', '</v>
      </c>
      <c r="AF603" t="str">
        <f t="shared" si="217"/>
        <v>N/A</v>
      </c>
      <c r="AG603" t="str">
        <f t="shared" si="218"/>
        <v>', NOW(), NOW())</v>
      </c>
      <c r="AI603" t="str">
        <f t="shared" si="219"/>
        <v>INSERT INTO estudiante (id, nombre, apellido1, apellido2, correo, documento, estado, semestre, jornada, pilo_paga, created_at, updated_at) VALUES (20114306, 'DANIEL  FELIPE', 'MENDOZA', 'MENDOZA', 'mendoza.daniel@javeriana.edu.co', 1032486869, 'Normal', 'Resto de Estudiantes', 'Diurna', 'N/A', NOW(), NOW())</v>
      </c>
      <c r="BF603" t="s">
        <v>3811</v>
      </c>
    </row>
    <row r="604" spans="1:58" x14ac:dyDescent="0.25">
      <c r="A604">
        <v>20136098</v>
      </c>
      <c r="B604" t="s">
        <v>1735</v>
      </c>
      <c r="C604" t="s">
        <v>1736</v>
      </c>
      <c r="D604" t="s">
        <v>1737</v>
      </c>
      <c r="E604" t="s">
        <v>1738</v>
      </c>
      <c r="F604">
        <v>1107099864</v>
      </c>
      <c r="G604" t="s">
        <v>65</v>
      </c>
      <c r="H604" t="s">
        <v>178</v>
      </c>
      <c r="I604" t="s">
        <v>21</v>
      </c>
      <c r="J604" t="s">
        <v>16</v>
      </c>
      <c r="M604" t="str">
        <f t="shared" si="198"/>
        <v>INSERT INTO estudiante (id, nombre, apellido1, apellido2, correo, documento, estado, semestre, jornada, pilo_paga, created_at, updated_at) VALUES (</v>
      </c>
      <c r="N604">
        <f t="shared" si="199"/>
        <v>20136098</v>
      </c>
      <c r="O604" t="str">
        <f t="shared" si="200"/>
        <v>, '</v>
      </c>
      <c r="P604" t="str">
        <f t="shared" si="201"/>
        <v>Ghila</v>
      </c>
      <c r="Q604" t="str">
        <f t="shared" si="202"/>
        <v>', '</v>
      </c>
      <c r="R604" t="str">
        <f t="shared" si="203"/>
        <v>Translateur</v>
      </c>
      <c r="S604" t="str">
        <f t="shared" si="204"/>
        <v>', '</v>
      </c>
      <c r="T604" t="str">
        <f t="shared" si="205"/>
        <v>Kahn</v>
      </c>
      <c r="U604" t="str">
        <f t="shared" si="206"/>
        <v>', '</v>
      </c>
      <c r="V604" t="str">
        <f t="shared" si="207"/>
        <v>ghilatranslateur@javeriana.edu.co</v>
      </c>
      <c r="W604" t="str">
        <f t="shared" si="208"/>
        <v xml:space="preserve">', </v>
      </c>
      <c r="X604">
        <f t="shared" si="209"/>
        <v>1107099864</v>
      </c>
      <c r="Y604" t="str">
        <f t="shared" si="210"/>
        <v>, '</v>
      </c>
      <c r="Z604" t="str">
        <f t="shared" si="211"/>
        <v>Normal</v>
      </c>
      <c r="AA604" t="str">
        <f t="shared" si="212"/>
        <v>', '</v>
      </c>
      <c r="AB604" t="str">
        <f t="shared" si="213"/>
        <v>Resto de los Estudiantes</v>
      </c>
      <c r="AC604" t="str">
        <f t="shared" si="214"/>
        <v>', '</v>
      </c>
      <c r="AD604" t="str">
        <f t="shared" si="215"/>
        <v>Diurna</v>
      </c>
      <c r="AE604" t="str">
        <f t="shared" si="216"/>
        <v>', '</v>
      </c>
      <c r="AF604" t="str">
        <f t="shared" si="217"/>
        <v>N/A</v>
      </c>
      <c r="AG604" t="str">
        <f t="shared" si="218"/>
        <v>', NOW(), NOW())</v>
      </c>
      <c r="AI604" t="str">
        <f t="shared" si="219"/>
        <v>INSERT INTO estudiante (id, nombre, apellido1, apellido2, correo, documento, estado, semestre, jornada, pilo_paga, created_at, updated_at) VALUES (20136098, 'Ghila', 'Translateur', 'Kahn', 'ghilatranslateur@javeriana.edu.co', 1107099864, 'Normal', 'Resto de los Estudiantes', 'Diurna', 'N/A', NOW(), NOW())</v>
      </c>
      <c r="BF604" t="s">
        <v>3811</v>
      </c>
    </row>
    <row r="605" spans="1:58" x14ac:dyDescent="0.25">
      <c r="A605">
        <v>20153750</v>
      </c>
      <c r="B605" t="s">
        <v>1739</v>
      </c>
      <c r="C605" t="s">
        <v>344</v>
      </c>
      <c r="D605" t="s">
        <v>72</v>
      </c>
      <c r="E605" t="s">
        <v>1740</v>
      </c>
      <c r="F605">
        <v>1140414716</v>
      </c>
      <c r="G605" t="s">
        <v>13</v>
      </c>
      <c r="H605" t="s">
        <v>14</v>
      </c>
      <c r="I605" t="s">
        <v>1741</v>
      </c>
      <c r="J605" t="s">
        <v>16</v>
      </c>
      <c r="M605" t="str">
        <f t="shared" si="198"/>
        <v>INSERT INTO estudiante (id, nombre, apellido1, apellido2, correo, documento, estado, semestre, jornada, pilo_paga, created_at, updated_at) VALUES (</v>
      </c>
      <c r="N605">
        <f t="shared" si="199"/>
        <v>20153750</v>
      </c>
      <c r="O605" t="str">
        <f t="shared" si="200"/>
        <v>, '</v>
      </c>
      <c r="P605" t="str">
        <f t="shared" si="201"/>
        <v>Jose Gregorio</v>
      </c>
      <c r="Q605" t="str">
        <f t="shared" si="202"/>
        <v>', '</v>
      </c>
      <c r="R605" t="str">
        <f t="shared" si="203"/>
        <v>Rivera</v>
      </c>
      <c r="S605" t="str">
        <f t="shared" si="204"/>
        <v>', '</v>
      </c>
      <c r="T605" t="str">
        <f t="shared" si="205"/>
        <v>Leon</v>
      </c>
      <c r="U605" t="str">
        <f t="shared" si="206"/>
        <v>', '</v>
      </c>
      <c r="V605" t="str">
        <f t="shared" si="207"/>
        <v>rivera_jose@javeriana.edu.co</v>
      </c>
      <c r="W605" t="str">
        <f t="shared" si="208"/>
        <v xml:space="preserve">', </v>
      </c>
      <c r="X605">
        <f t="shared" si="209"/>
        <v>1140414716</v>
      </c>
      <c r="Y605" t="str">
        <f t="shared" si="210"/>
        <v>, '</v>
      </c>
      <c r="Z605" t="str">
        <f t="shared" si="211"/>
        <v>Segunda Prueba</v>
      </c>
      <c r="AA605" t="str">
        <f t="shared" si="212"/>
        <v>', '</v>
      </c>
      <c r="AB605" t="str">
        <f t="shared" si="213"/>
        <v>3ro</v>
      </c>
      <c r="AC605" t="str">
        <f t="shared" si="214"/>
        <v>', '</v>
      </c>
      <c r="AD605" t="str">
        <f t="shared" si="215"/>
        <v>Sin info</v>
      </c>
      <c r="AE605" t="str">
        <f t="shared" si="216"/>
        <v>', '</v>
      </c>
      <c r="AF605" t="str">
        <f t="shared" si="217"/>
        <v>N/A</v>
      </c>
      <c r="AG605" t="str">
        <f t="shared" si="218"/>
        <v>', NOW(), NOW())</v>
      </c>
      <c r="AI605" t="str">
        <f t="shared" si="219"/>
        <v>INSERT INTO estudiante (id, nombre, apellido1, apellido2, correo, documento, estado, semestre, jornada, pilo_paga, created_at, updated_at) VALUES (20153750, 'Jose Gregorio', 'Rivera', 'Leon', 'rivera_jose@javeriana.edu.co', 1140414716, 'Segunda Prueba', '3ro', 'Sin info', 'N/A', NOW(), NOW())</v>
      </c>
      <c r="BF605" t="s">
        <v>3811</v>
      </c>
    </row>
    <row r="606" spans="1:58" x14ac:dyDescent="0.25">
      <c r="A606">
        <v>20275392</v>
      </c>
      <c r="B606" t="s">
        <v>1742</v>
      </c>
      <c r="C606" t="s">
        <v>109</v>
      </c>
      <c r="D606" t="s">
        <v>275</v>
      </c>
      <c r="E606" t="s">
        <v>1743</v>
      </c>
      <c r="F606">
        <v>1015471451</v>
      </c>
      <c r="G606" t="s">
        <v>13</v>
      </c>
      <c r="H606" t="s">
        <v>14</v>
      </c>
      <c r="I606" t="s">
        <v>21</v>
      </c>
      <c r="J606" t="s">
        <v>16</v>
      </c>
      <c r="M606" t="str">
        <f t="shared" si="198"/>
        <v>INSERT INTO estudiante (id, nombre, apellido1, apellido2, correo, documento, estado, semestre, jornada, pilo_paga, created_at, updated_at) VALUES (</v>
      </c>
      <c r="N606">
        <f t="shared" si="199"/>
        <v>20275392</v>
      </c>
      <c r="O606" t="str">
        <f t="shared" si="200"/>
        <v>, '</v>
      </c>
      <c r="P606" t="str">
        <f t="shared" si="201"/>
        <v>IVAN FELIPE</v>
      </c>
      <c r="Q606" t="str">
        <f t="shared" si="202"/>
        <v>', '</v>
      </c>
      <c r="R606" t="str">
        <f t="shared" si="203"/>
        <v>GIRALDO</v>
      </c>
      <c r="S606" t="str">
        <f t="shared" si="204"/>
        <v>', '</v>
      </c>
      <c r="T606" t="str">
        <f t="shared" si="205"/>
        <v>MARTINEZ</v>
      </c>
      <c r="U606" t="str">
        <f t="shared" si="206"/>
        <v>', '</v>
      </c>
      <c r="V606" t="str">
        <f t="shared" si="207"/>
        <v>ivan-giraldo@javeriana.edu.co</v>
      </c>
      <c r="W606" t="str">
        <f t="shared" si="208"/>
        <v xml:space="preserve">', </v>
      </c>
      <c r="X606">
        <f t="shared" si="209"/>
        <v>1015471451</v>
      </c>
      <c r="Y606" t="str">
        <f t="shared" si="210"/>
        <v>, '</v>
      </c>
      <c r="Z606" t="str">
        <f t="shared" si="211"/>
        <v>Segunda Prueba</v>
      </c>
      <c r="AA606" t="str">
        <f t="shared" si="212"/>
        <v>', '</v>
      </c>
      <c r="AB606" t="str">
        <f t="shared" si="213"/>
        <v>3ro</v>
      </c>
      <c r="AC606" t="str">
        <f t="shared" si="214"/>
        <v>', '</v>
      </c>
      <c r="AD606" t="str">
        <f t="shared" si="215"/>
        <v>Diurna</v>
      </c>
      <c r="AE606" t="str">
        <f t="shared" si="216"/>
        <v>', '</v>
      </c>
      <c r="AF606" t="str">
        <f t="shared" si="217"/>
        <v>N/A</v>
      </c>
      <c r="AG606" t="str">
        <f t="shared" si="218"/>
        <v>', NOW(), NOW())</v>
      </c>
      <c r="AI606" t="str">
        <f t="shared" si="219"/>
        <v>INSERT INTO estudiante (id, nombre, apellido1, apellido2, correo, documento, estado, semestre, jornada, pilo_paga, created_at, updated_at) VALUES (20275392, 'IVAN FELIPE', 'GIRALDO', 'MARTINEZ', 'ivan-giraldo@javeriana.edu.co', 1015471451, 'Segunda Prueba', '3ro', 'Diurna', 'N/A', NOW(), NOW())</v>
      </c>
      <c r="BF606" t="s">
        <v>3811</v>
      </c>
    </row>
    <row r="607" spans="1:58" x14ac:dyDescent="0.25">
      <c r="A607">
        <v>20290603</v>
      </c>
      <c r="B607" t="s">
        <v>1068</v>
      </c>
      <c r="C607" t="s">
        <v>672</v>
      </c>
      <c r="D607" t="s">
        <v>104</v>
      </c>
      <c r="E607" t="s">
        <v>1744</v>
      </c>
      <c r="F607">
        <v>1002397206</v>
      </c>
      <c r="G607" t="s">
        <v>13</v>
      </c>
      <c r="H607" t="s">
        <v>14</v>
      </c>
      <c r="I607" t="s">
        <v>21</v>
      </c>
      <c r="J607" t="s">
        <v>16</v>
      </c>
      <c r="M607" t="str">
        <f t="shared" si="198"/>
        <v>INSERT INTO estudiante (id, nombre, apellido1, apellido2, correo, documento, estado, semestre, jornada, pilo_paga, created_at, updated_at) VALUES (</v>
      </c>
      <c r="N607">
        <f t="shared" si="199"/>
        <v>20290603</v>
      </c>
      <c r="O607" t="str">
        <f t="shared" si="200"/>
        <v>, '</v>
      </c>
      <c r="P607" t="str">
        <f t="shared" si="201"/>
        <v>Alvaro Fernando</v>
      </c>
      <c r="Q607" t="str">
        <f t="shared" si="202"/>
        <v>', '</v>
      </c>
      <c r="R607" t="str">
        <f t="shared" si="203"/>
        <v>Arias</v>
      </c>
      <c r="S607" t="str">
        <f t="shared" si="204"/>
        <v>', '</v>
      </c>
      <c r="T607" t="str">
        <f t="shared" si="205"/>
        <v>Prieto</v>
      </c>
      <c r="U607" t="str">
        <f t="shared" si="206"/>
        <v>', '</v>
      </c>
      <c r="V607" t="str">
        <f t="shared" si="207"/>
        <v>alvaro_arias@javeriana.edu.co</v>
      </c>
      <c r="W607" t="str">
        <f t="shared" si="208"/>
        <v xml:space="preserve">', </v>
      </c>
      <c r="X607">
        <f t="shared" si="209"/>
        <v>1002397206</v>
      </c>
      <c r="Y607" t="str">
        <f t="shared" si="210"/>
        <v>, '</v>
      </c>
      <c r="Z607" t="str">
        <f t="shared" si="211"/>
        <v>Segunda Prueba</v>
      </c>
      <c r="AA607" t="str">
        <f t="shared" si="212"/>
        <v>', '</v>
      </c>
      <c r="AB607" t="str">
        <f t="shared" si="213"/>
        <v>3ro</v>
      </c>
      <c r="AC607" t="str">
        <f t="shared" si="214"/>
        <v>', '</v>
      </c>
      <c r="AD607" t="str">
        <f t="shared" si="215"/>
        <v>Diurna</v>
      </c>
      <c r="AE607" t="str">
        <f t="shared" si="216"/>
        <v>', '</v>
      </c>
      <c r="AF607" t="str">
        <f t="shared" si="217"/>
        <v>N/A</v>
      </c>
      <c r="AG607" t="str">
        <f t="shared" si="218"/>
        <v>', NOW(), NOW())</v>
      </c>
      <c r="AI607" t="str">
        <f t="shared" si="219"/>
        <v>INSERT INTO estudiante (id, nombre, apellido1, apellido2, correo, documento, estado, semestre, jornada, pilo_paga, created_at, updated_at) VALUES (20290603, 'Alvaro Fernando', 'Arias', 'Prieto', 'alvaro_arias@javeriana.edu.co', 1002397206, 'Segunda Prueba', '3ro', 'Diurna', 'N/A', NOW(), NOW())</v>
      </c>
      <c r="BF607" t="s">
        <v>3811</v>
      </c>
    </row>
    <row r="608" spans="1:58" x14ac:dyDescent="0.25">
      <c r="A608">
        <v>20295092</v>
      </c>
      <c r="B608" t="s">
        <v>1498</v>
      </c>
      <c r="C608" t="s">
        <v>626</v>
      </c>
      <c r="D608" t="s">
        <v>662</v>
      </c>
      <c r="E608" t="s">
        <v>1745</v>
      </c>
      <c r="F608">
        <v>1016099385</v>
      </c>
      <c r="G608" t="s">
        <v>13</v>
      </c>
      <c r="H608" t="s">
        <v>14</v>
      </c>
      <c r="I608" t="s">
        <v>21</v>
      </c>
      <c r="J608" t="s">
        <v>16</v>
      </c>
      <c r="M608" t="str">
        <f t="shared" si="198"/>
        <v>INSERT INTO estudiante (id, nombre, apellido1, apellido2, correo, documento, estado, semestre, jornada, pilo_paga, created_at, updated_at) VALUES (</v>
      </c>
      <c r="N608">
        <f t="shared" si="199"/>
        <v>20295092</v>
      </c>
      <c r="O608" t="str">
        <f t="shared" si="200"/>
        <v>, '</v>
      </c>
      <c r="P608" t="str">
        <f t="shared" si="201"/>
        <v>Diana Marcela</v>
      </c>
      <c r="Q608" t="str">
        <f t="shared" si="202"/>
        <v>', '</v>
      </c>
      <c r="R608" t="str">
        <f t="shared" si="203"/>
        <v>NiNo</v>
      </c>
      <c r="S608" t="str">
        <f t="shared" si="204"/>
        <v>', '</v>
      </c>
      <c r="T608" t="str">
        <f t="shared" si="205"/>
        <v>Segura</v>
      </c>
      <c r="U608" t="str">
        <f t="shared" si="206"/>
        <v>', '</v>
      </c>
      <c r="V608" t="str">
        <f t="shared" si="207"/>
        <v>nino_diana@javeriana.edu.co</v>
      </c>
      <c r="W608" t="str">
        <f t="shared" si="208"/>
        <v xml:space="preserve">', </v>
      </c>
      <c r="X608">
        <f t="shared" si="209"/>
        <v>1016099385</v>
      </c>
      <c r="Y608" t="str">
        <f t="shared" si="210"/>
        <v>, '</v>
      </c>
      <c r="Z608" t="str">
        <f t="shared" si="211"/>
        <v>Segunda Prueba</v>
      </c>
      <c r="AA608" t="str">
        <f t="shared" si="212"/>
        <v>', '</v>
      </c>
      <c r="AB608" t="str">
        <f t="shared" si="213"/>
        <v>3ro</v>
      </c>
      <c r="AC608" t="str">
        <f t="shared" si="214"/>
        <v>', '</v>
      </c>
      <c r="AD608" t="str">
        <f t="shared" si="215"/>
        <v>Diurna</v>
      </c>
      <c r="AE608" t="str">
        <f t="shared" si="216"/>
        <v>', '</v>
      </c>
      <c r="AF608" t="str">
        <f t="shared" si="217"/>
        <v>N/A</v>
      </c>
      <c r="AG608" t="str">
        <f t="shared" si="218"/>
        <v>', NOW(), NOW())</v>
      </c>
      <c r="AI608" t="str">
        <f t="shared" si="219"/>
        <v>INSERT INTO estudiante (id, nombre, apellido1, apellido2, correo, documento, estado, semestre, jornada, pilo_paga, created_at, updated_at) VALUES (20295092, 'Diana Marcela', 'NiNo', 'Segura', 'nino_diana@javeriana.edu.co', 1016099385, 'Segunda Prueba', '3ro', 'Diurna', 'N/A', NOW(), NOW())</v>
      </c>
      <c r="BF608" t="s">
        <v>3811</v>
      </c>
    </row>
    <row r="609" spans="1:58" x14ac:dyDescent="0.25">
      <c r="A609">
        <v>20143857</v>
      </c>
      <c r="B609" t="s">
        <v>785</v>
      </c>
      <c r="C609" t="s">
        <v>1746</v>
      </c>
      <c r="D609" t="s">
        <v>1065</v>
      </c>
      <c r="E609" t="s">
        <v>1747</v>
      </c>
      <c r="F609">
        <v>1032477696</v>
      </c>
      <c r="G609" t="s">
        <v>13</v>
      </c>
      <c r="H609" t="s">
        <v>14</v>
      </c>
      <c r="I609" t="s">
        <v>21</v>
      </c>
      <c r="J609" t="s">
        <v>16</v>
      </c>
      <c r="M609" t="str">
        <f t="shared" si="198"/>
        <v>INSERT INTO estudiante (id, nombre, apellido1, apellido2, correo, documento, estado, semestre, jornada, pilo_paga, created_at, updated_at) VALUES (</v>
      </c>
      <c r="N609">
        <f t="shared" si="199"/>
        <v>20143857</v>
      </c>
      <c r="O609" t="str">
        <f t="shared" si="200"/>
        <v>, '</v>
      </c>
      <c r="P609" t="str">
        <f t="shared" si="201"/>
        <v>Juliana</v>
      </c>
      <c r="Q609" t="str">
        <f t="shared" si="202"/>
        <v>', '</v>
      </c>
      <c r="R609" t="str">
        <f t="shared" si="203"/>
        <v>Pinaud</v>
      </c>
      <c r="S609" t="str">
        <f t="shared" si="204"/>
        <v>', '</v>
      </c>
      <c r="T609" t="str">
        <f t="shared" si="205"/>
        <v>Corrales</v>
      </c>
      <c r="U609" t="str">
        <f t="shared" si="206"/>
        <v>', '</v>
      </c>
      <c r="V609" t="str">
        <f t="shared" si="207"/>
        <v>pinaud.juliana@javeriana.edu.co</v>
      </c>
      <c r="W609" t="str">
        <f t="shared" si="208"/>
        <v xml:space="preserve">', </v>
      </c>
      <c r="X609">
        <f t="shared" si="209"/>
        <v>1032477696</v>
      </c>
      <c r="Y609" t="str">
        <f t="shared" si="210"/>
        <v>, '</v>
      </c>
      <c r="Z609" t="str">
        <f t="shared" si="211"/>
        <v>Segunda Prueba</v>
      </c>
      <c r="AA609" t="str">
        <f t="shared" si="212"/>
        <v>', '</v>
      </c>
      <c r="AB609" t="str">
        <f t="shared" si="213"/>
        <v>3ro</v>
      </c>
      <c r="AC609" t="str">
        <f t="shared" si="214"/>
        <v>', '</v>
      </c>
      <c r="AD609" t="str">
        <f t="shared" si="215"/>
        <v>Diurna</v>
      </c>
      <c r="AE609" t="str">
        <f t="shared" si="216"/>
        <v>', '</v>
      </c>
      <c r="AF609" t="str">
        <f t="shared" si="217"/>
        <v>N/A</v>
      </c>
      <c r="AG609" t="str">
        <f t="shared" si="218"/>
        <v>', NOW(), NOW())</v>
      </c>
      <c r="AI609" t="str">
        <f t="shared" si="219"/>
        <v>INSERT INTO estudiante (id, nombre, apellido1, apellido2, correo, documento, estado, semestre, jornada, pilo_paga, created_at, updated_at) VALUES (20143857, 'Juliana', 'Pinaud', 'Corrales', 'pinaud.juliana@javeriana.edu.co', 1032477696, 'Segunda Prueba', '3ro', 'Diurna', 'N/A', NOW(), NOW())</v>
      </c>
      <c r="BF609" t="s">
        <v>3811</v>
      </c>
    </row>
    <row r="610" spans="1:58" x14ac:dyDescent="0.25">
      <c r="A610">
        <v>20130070</v>
      </c>
      <c r="B610" t="s">
        <v>1748</v>
      </c>
      <c r="C610" t="s">
        <v>1749</v>
      </c>
      <c r="D610" t="s">
        <v>1750</v>
      </c>
      <c r="E610" t="s">
        <v>1751</v>
      </c>
      <c r="F610">
        <v>1153465653</v>
      </c>
      <c r="G610" t="s">
        <v>13</v>
      </c>
      <c r="H610" t="s">
        <v>14</v>
      </c>
      <c r="I610" t="s">
        <v>21</v>
      </c>
      <c r="J610" t="s">
        <v>16</v>
      </c>
      <c r="M610" t="str">
        <f t="shared" si="198"/>
        <v>INSERT INTO estudiante (id, nombre, apellido1, apellido2, correo, documento, estado, semestre, jornada, pilo_paga, created_at, updated_at) VALUES (</v>
      </c>
      <c r="N610">
        <f t="shared" si="199"/>
        <v>20130070</v>
      </c>
      <c r="O610" t="str">
        <f t="shared" si="200"/>
        <v>, '</v>
      </c>
      <c r="P610" t="str">
        <f t="shared" si="201"/>
        <v>Santiago Andres</v>
      </c>
      <c r="Q610" t="str">
        <f t="shared" si="202"/>
        <v>', '</v>
      </c>
      <c r="R610" t="str">
        <f t="shared" si="203"/>
        <v>Puerta</v>
      </c>
      <c r="S610" t="str">
        <f t="shared" si="204"/>
        <v>', '</v>
      </c>
      <c r="T610" t="str">
        <f t="shared" si="205"/>
        <v>Moyano</v>
      </c>
      <c r="U610" t="str">
        <f t="shared" si="206"/>
        <v>', '</v>
      </c>
      <c r="V610" t="str">
        <f t="shared" si="207"/>
        <v>puertasantiago@javeriana.edu.co</v>
      </c>
      <c r="W610" t="str">
        <f t="shared" si="208"/>
        <v xml:space="preserve">', </v>
      </c>
      <c r="X610">
        <f t="shared" si="209"/>
        <v>1153465653</v>
      </c>
      <c r="Y610" t="str">
        <f t="shared" si="210"/>
        <v>, '</v>
      </c>
      <c r="Z610" t="str">
        <f t="shared" si="211"/>
        <v>Segunda Prueba</v>
      </c>
      <c r="AA610" t="str">
        <f t="shared" si="212"/>
        <v>', '</v>
      </c>
      <c r="AB610" t="str">
        <f t="shared" si="213"/>
        <v>3ro</v>
      </c>
      <c r="AC610" t="str">
        <f t="shared" si="214"/>
        <v>', '</v>
      </c>
      <c r="AD610" t="str">
        <f t="shared" si="215"/>
        <v>Diurna</v>
      </c>
      <c r="AE610" t="str">
        <f t="shared" si="216"/>
        <v>', '</v>
      </c>
      <c r="AF610" t="str">
        <f t="shared" si="217"/>
        <v>N/A</v>
      </c>
      <c r="AG610" t="str">
        <f t="shared" si="218"/>
        <v>', NOW(), NOW())</v>
      </c>
      <c r="AI610" t="str">
        <f t="shared" si="219"/>
        <v>INSERT INTO estudiante (id, nombre, apellido1, apellido2, correo, documento, estado, semestre, jornada, pilo_paga, created_at, updated_at) VALUES (20130070, 'Santiago Andres', 'Puerta', 'Moyano', 'puertasantiago@javeriana.edu.co', 1153465653, 'Segunda Prueba', '3ro', 'Diurna', 'N/A', NOW(), NOW())</v>
      </c>
      <c r="BF610" t="s">
        <v>3811</v>
      </c>
    </row>
    <row r="611" spans="1:58" x14ac:dyDescent="0.25">
      <c r="A611">
        <v>20137327</v>
      </c>
      <c r="B611" t="s">
        <v>354</v>
      </c>
      <c r="C611" t="s">
        <v>402</v>
      </c>
      <c r="D611" t="s">
        <v>453</v>
      </c>
      <c r="E611" t="s">
        <v>1752</v>
      </c>
      <c r="F611">
        <v>1020810215</v>
      </c>
      <c r="G611" t="s">
        <v>13</v>
      </c>
      <c r="H611" t="s">
        <v>14</v>
      </c>
      <c r="I611" t="s">
        <v>21</v>
      </c>
      <c r="J611" t="s">
        <v>16</v>
      </c>
      <c r="M611" t="str">
        <f t="shared" si="198"/>
        <v>INSERT INTO estudiante (id, nombre, apellido1, apellido2, correo, documento, estado, semestre, jornada, pilo_paga, created_at, updated_at) VALUES (</v>
      </c>
      <c r="N611">
        <f t="shared" si="199"/>
        <v>20137327</v>
      </c>
      <c r="O611" t="str">
        <f t="shared" si="200"/>
        <v>, '</v>
      </c>
      <c r="P611" t="str">
        <f t="shared" si="201"/>
        <v>Juan Pablo</v>
      </c>
      <c r="Q611" t="str">
        <f t="shared" si="202"/>
        <v>', '</v>
      </c>
      <c r="R611" t="str">
        <f t="shared" si="203"/>
        <v>Quintero</v>
      </c>
      <c r="S611" t="str">
        <f t="shared" si="204"/>
        <v>', '</v>
      </c>
      <c r="T611" t="str">
        <f t="shared" si="205"/>
        <v>Calderon</v>
      </c>
      <c r="U611" t="str">
        <f t="shared" si="206"/>
        <v>', '</v>
      </c>
      <c r="V611" t="str">
        <f t="shared" si="207"/>
        <v>juan_quintero@javeriana.edu.co</v>
      </c>
      <c r="W611" t="str">
        <f t="shared" si="208"/>
        <v xml:space="preserve">', </v>
      </c>
      <c r="X611">
        <f t="shared" si="209"/>
        <v>1020810215</v>
      </c>
      <c r="Y611" t="str">
        <f t="shared" si="210"/>
        <v>, '</v>
      </c>
      <c r="Z611" t="str">
        <f t="shared" si="211"/>
        <v>Segunda Prueba</v>
      </c>
      <c r="AA611" t="str">
        <f t="shared" si="212"/>
        <v>', '</v>
      </c>
      <c r="AB611" t="str">
        <f t="shared" si="213"/>
        <v>3ro</v>
      </c>
      <c r="AC611" t="str">
        <f t="shared" si="214"/>
        <v>', '</v>
      </c>
      <c r="AD611" t="str">
        <f t="shared" si="215"/>
        <v>Diurna</v>
      </c>
      <c r="AE611" t="str">
        <f t="shared" si="216"/>
        <v>', '</v>
      </c>
      <c r="AF611" t="str">
        <f t="shared" si="217"/>
        <v>N/A</v>
      </c>
      <c r="AG611" t="str">
        <f t="shared" si="218"/>
        <v>', NOW(), NOW())</v>
      </c>
      <c r="AI611" t="str">
        <f t="shared" si="219"/>
        <v>INSERT INTO estudiante (id, nombre, apellido1, apellido2, correo, documento, estado, semestre, jornada, pilo_paga, created_at, updated_at) VALUES (20137327, 'Juan Pablo', 'Quintero', 'Calderon', 'juan_quintero@javeriana.edu.co', 1020810215, 'Segunda Prueba', '3ro', 'Diurna', 'N/A', NOW(), NOW())</v>
      </c>
      <c r="BF611" t="s">
        <v>3811</v>
      </c>
    </row>
    <row r="612" spans="1:58" x14ac:dyDescent="0.25">
      <c r="A612">
        <v>20279198</v>
      </c>
      <c r="B612" t="s">
        <v>1131</v>
      </c>
      <c r="C612" t="s">
        <v>1753</v>
      </c>
      <c r="D612" t="s">
        <v>38</v>
      </c>
      <c r="E612" t="s">
        <v>1754</v>
      </c>
      <c r="F612">
        <v>1020831891</v>
      </c>
      <c r="G612" t="s">
        <v>13</v>
      </c>
      <c r="H612" t="s">
        <v>26</v>
      </c>
      <c r="I612" t="s">
        <v>21</v>
      </c>
      <c r="J612" t="s">
        <v>16</v>
      </c>
      <c r="M612" t="str">
        <f t="shared" si="198"/>
        <v>INSERT INTO estudiante (id, nombre, apellido1, apellido2, correo, documento, estado, semestre, jornada, pilo_paga, created_at, updated_at) VALUES (</v>
      </c>
      <c r="N612">
        <f t="shared" si="199"/>
        <v>20279198</v>
      </c>
      <c r="O612" t="str">
        <f t="shared" si="200"/>
        <v>, '</v>
      </c>
      <c r="P612" t="str">
        <f t="shared" si="201"/>
        <v>DANIEL</v>
      </c>
      <c r="Q612" t="str">
        <f t="shared" si="202"/>
        <v>', '</v>
      </c>
      <c r="R612" t="str">
        <f t="shared" si="203"/>
        <v>RIVERA</v>
      </c>
      <c r="S612" t="str">
        <f t="shared" si="204"/>
        <v>', '</v>
      </c>
      <c r="T612" t="str">
        <f t="shared" si="205"/>
        <v>PEREZ</v>
      </c>
      <c r="U612" t="str">
        <f t="shared" si="206"/>
        <v>', '</v>
      </c>
      <c r="V612" t="str">
        <f t="shared" si="207"/>
        <v>rivera.daniel@javeriana.edu.co</v>
      </c>
      <c r="W612" t="str">
        <f t="shared" si="208"/>
        <v xml:space="preserve">', </v>
      </c>
      <c r="X612">
        <f t="shared" si="209"/>
        <v>1020831891</v>
      </c>
      <c r="Y612" t="str">
        <f t="shared" si="210"/>
        <v>, '</v>
      </c>
      <c r="Z612" t="str">
        <f t="shared" si="211"/>
        <v>Segunda Prueba</v>
      </c>
      <c r="AA612" t="str">
        <f t="shared" si="212"/>
        <v>', '</v>
      </c>
      <c r="AB612" t="str">
        <f t="shared" si="213"/>
        <v>resto de estudiantes</v>
      </c>
      <c r="AC612" t="str">
        <f t="shared" si="214"/>
        <v>', '</v>
      </c>
      <c r="AD612" t="str">
        <f t="shared" si="215"/>
        <v>Diurna</v>
      </c>
      <c r="AE612" t="str">
        <f t="shared" si="216"/>
        <v>', '</v>
      </c>
      <c r="AF612" t="str">
        <f t="shared" si="217"/>
        <v>N/A</v>
      </c>
      <c r="AG612" t="str">
        <f t="shared" si="218"/>
        <v>', NOW(), NOW())</v>
      </c>
      <c r="AI612" t="str">
        <f t="shared" si="219"/>
        <v>INSERT INTO estudiante (id, nombre, apellido1, apellido2, correo, documento, estado, semestre, jornada, pilo_paga, created_at, updated_at) VALUES (20279198, 'DANIEL', 'RIVERA', 'PEREZ', 'rivera.daniel@javeriana.edu.co', 1020831891, 'Segunda Prueba', 'resto de estudiantes', 'Diurna', 'N/A', NOW(), NOW())</v>
      </c>
      <c r="BF612" t="s">
        <v>3811</v>
      </c>
    </row>
    <row r="613" spans="1:58" x14ac:dyDescent="0.25">
      <c r="A613">
        <v>20280362</v>
      </c>
      <c r="B613" t="s">
        <v>1755</v>
      </c>
      <c r="C613" t="s">
        <v>1756</v>
      </c>
      <c r="D613" t="s">
        <v>1757</v>
      </c>
      <c r="E613" t="s">
        <v>1758</v>
      </c>
      <c r="F613">
        <v>1010029227</v>
      </c>
      <c r="G613" t="s">
        <v>13</v>
      </c>
      <c r="H613" t="s">
        <v>26</v>
      </c>
      <c r="I613" t="s">
        <v>21</v>
      </c>
      <c r="J613" t="s">
        <v>16</v>
      </c>
      <c r="M613" t="str">
        <f t="shared" si="198"/>
        <v>INSERT INTO estudiante (id, nombre, apellido1, apellido2, correo, documento, estado, semestre, jornada, pilo_paga, created_at, updated_at) VALUES (</v>
      </c>
      <c r="N613">
        <f t="shared" si="199"/>
        <v>20280362</v>
      </c>
      <c r="O613" t="str">
        <f t="shared" si="200"/>
        <v>, '</v>
      </c>
      <c r="P613" t="str">
        <f t="shared" si="201"/>
        <v>CAMILA</v>
      </c>
      <c r="Q613" t="str">
        <f t="shared" si="202"/>
        <v>', '</v>
      </c>
      <c r="R613" t="str">
        <f t="shared" si="203"/>
        <v>NAVARRO</v>
      </c>
      <c r="S613" t="str">
        <f t="shared" si="204"/>
        <v>', '</v>
      </c>
      <c r="T613" t="str">
        <f t="shared" si="205"/>
        <v>BERMEJO</v>
      </c>
      <c r="U613" t="str">
        <f t="shared" si="206"/>
        <v>', '</v>
      </c>
      <c r="V613" t="str">
        <f t="shared" si="207"/>
        <v>camila.navarro@javeriana.edu.co</v>
      </c>
      <c r="W613" t="str">
        <f t="shared" si="208"/>
        <v xml:space="preserve">', </v>
      </c>
      <c r="X613">
        <f t="shared" si="209"/>
        <v>1010029227</v>
      </c>
      <c r="Y613" t="str">
        <f t="shared" si="210"/>
        <v>, '</v>
      </c>
      <c r="Z613" t="str">
        <f t="shared" si="211"/>
        <v>Segunda Prueba</v>
      </c>
      <c r="AA613" t="str">
        <f t="shared" si="212"/>
        <v>', '</v>
      </c>
      <c r="AB613" t="str">
        <f t="shared" si="213"/>
        <v>resto de estudiantes</v>
      </c>
      <c r="AC613" t="str">
        <f t="shared" si="214"/>
        <v>', '</v>
      </c>
      <c r="AD613" t="str">
        <f t="shared" si="215"/>
        <v>Diurna</v>
      </c>
      <c r="AE613" t="str">
        <f t="shared" si="216"/>
        <v>', '</v>
      </c>
      <c r="AF613" t="str">
        <f t="shared" si="217"/>
        <v>N/A</v>
      </c>
      <c r="AG613" t="str">
        <f t="shared" si="218"/>
        <v>', NOW(), NOW())</v>
      </c>
      <c r="AI613" t="str">
        <f t="shared" si="219"/>
        <v>INSERT INTO estudiante (id, nombre, apellido1, apellido2, correo, documento, estado, semestre, jornada, pilo_paga, created_at, updated_at) VALUES (20280362, 'CAMILA', 'NAVARRO', 'BERMEJO', 'camila.navarro@javeriana.edu.co', 1010029227, 'Segunda Prueba', 'resto de estudiantes', 'Diurna', 'N/A', NOW(), NOW())</v>
      </c>
      <c r="BF613" t="s">
        <v>3811</v>
      </c>
    </row>
    <row r="614" spans="1:58" x14ac:dyDescent="0.25">
      <c r="A614">
        <v>20275755</v>
      </c>
      <c r="B614" t="s">
        <v>141</v>
      </c>
      <c r="C614" t="s">
        <v>1759</v>
      </c>
      <c r="D614" t="s">
        <v>213</v>
      </c>
      <c r="E614" t="s">
        <v>1760</v>
      </c>
      <c r="F614">
        <v>1032501725</v>
      </c>
      <c r="G614" t="s">
        <v>13</v>
      </c>
      <c r="H614" t="s">
        <v>26</v>
      </c>
      <c r="I614" t="s">
        <v>21</v>
      </c>
      <c r="J614" t="s">
        <v>16</v>
      </c>
      <c r="M614" t="str">
        <f t="shared" si="198"/>
        <v>INSERT INTO estudiante (id, nombre, apellido1, apellido2, correo, documento, estado, semestre, jornada, pilo_paga, created_at, updated_at) VALUES (</v>
      </c>
      <c r="N614">
        <f t="shared" si="199"/>
        <v>20275755</v>
      </c>
      <c r="O614" t="str">
        <f t="shared" si="200"/>
        <v>, '</v>
      </c>
      <c r="P614" t="str">
        <f t="shared" si="201"/>
        <v>NICOLAS</v>
      </c>
      <c r="Q614" t="str">
        <f t="shared" si="202"/>
        <v>', '</v>
      </c>
      <c r="R614" t="str">
        <f t="shared" si="203"/>
        <v>OCAMPO</v>
      </c>
      <c r="S614" t="str">
        <f t="shared" si="204"/>
        <v>', '</v>
      </c>
      <c r="T614" t="str">
        <f t="shared" si="205"/>
        <v>RODRIGUEZ</v>
      </c>
      <c r="U614" t="str">
        <f t="shared" si="206"/>
        <v>', '</v>
      </c>
      <c r="V614" t="str">
        <f t="shared" si="207"/>
        <v>ocamponicolas@javeriana.edu.co</v>
      </c>
      <c r="W614" t="str">
        <f t="shared" si="208"/>
        <v xml:space="preserve">', </v>
      </c>
      <c r="X614">
        <f t="shared" si="209"/>
        <v>1032501725</v>
      </c>
      <c r="Y614" t="str">
        <f t="shared" si="210"/>
        <v>, '</v>
      </c>
      <c r="Z614" t="str">
        <f t="shared" si="211"/>
        <v>Segunda Prueba</v>
      </c>
      <c r="AA614" t="str">
        <f t="shared" si="212"/>
        <v>', '</v>
      </c>
      <c r="AB614" t="str">
        <f t="shared" si="213"/>
        <v>resto de estudiantes</v>
      </c>
      <c r="AC614" t="str">
        <f t="shared" si="214"/>
        <v>', '</v>
      </c>
      <c r="AD614" t="str">
        <f t="shared" si="215"/>
        <v>Diurna</v>
      </c>
      <c r="AE614" t="str">
        <f t="shared" si="216"/>
        <v>', '</v>
      </c>
      <c r="AF614" t="str">
        <f t="shared" si="217"/>
        <v>N/A</v>
      </c>
      <c r="AG614" t="str">
        <f t="shared" si="218"/>
        <v>', NOW(), NOW())</v>
      </c>
      <c r="AI614" t="str">
        <f t="shared" si="219"/>
        <v>INSERT INTO estudiante (id, nombre, apellido1, apellido2, correo, documento, estado, semestre, jornada, pilo_paga, created_at, updated_at) VALUES (20275755, 'NICOLAS', 'OCAMPO', 'RODRIGUEZ', 'ocamponicolas@javeriana.edu.co', 1032501725, 'Segunda Prueba', 'resto de estudiantes', 'Diurna', 'N/A', NOW(), NOW())</v>
      </c>
      <c r="BF614" t="s">
        <v>3811</v>
      </c>
    </row>
    <row r="615" spans="1:58" x14ac:dyDescent="0.25">
      <c r="A615">
        <v>20127461</v>
      </c>
      <c r="B615" t="s">
        <v>107</v>
      </c>
      <c r="C615" t="s">
        <v>1761</v>
      </c>
      <c r="D615" t="s">
        <v>1762</v>
      </c>
      <c r="E615" t="s">
        <v>1763</v>
      </c>
      <c r="F615">
        <v>1020810134</v>
      </c>
      <c r="G615" t="s">
        <v>13</v>
      </c>
      <c r="H615" t="s">
        <v>26</v>
      </c>
      <c r="I615" t="s">
        <v>21</v>
      </c>
      <c r="J615" t="s">
        <v>16</v>
      </c>
      <c r="M615" t="str">
        <f t="shared" si="198"/>
        <v>INSERT INTO estudiante (id, nombre, apellido1, apellido2, correo, documento, estado, semestre, jornada, pilo_paga, created_at, updated_at) VALUES (</v>
      </c>
      <c r="N615">
        <f t="shared" si="199"/>
        <v>20127461</v>
      </c>
      <c r="O615" t="str">
        <f t="shared" si="200"/>
        <v>, '</v>
      </c>
      <c r="P615" t="str">
        <f t="shared" si="201"/>
        <v>PABLO</v>
      </c>
      <c r="Q615" t="str">
        <f t="shared" si="202"/>
        <v>', '</v>
      </c>
      <c r="R615" t="str">
        <f t="shared" si="203"/>
        <v>OSPINA</v>
      </c>
      <c r="S615" t="str">
        <f t="shared" si="204"/>
        <v>', '</v>
      </c>
      <c r="T615" t="str">
        <f t="shared" si="205"/>
        <v>BENITEZ</v>
      </c>
      <c r="U615" t="str">
        <f t="shared" si="206"/>
        <v>', '</v>
      </c>
      <c r="V615" t="str">
        <f t="shared" si="207"/>
        <v>ospinapablo@javeriana.edu.co</v>
      </c>
      <c r="W615" t="str">
        <f t="shared" si="208"/>
        <v xml:space="preserve">', </v>
      </c>
      <c r="X615">
        <f t="shared" si="209"/>
        <v>1020810134</v>
      </c>
      <c r="Y615" t="str">
        <f t="shared" si="210"/>
        <v>, '</v>
      </c>
      <c r="Z615" t="str">
        <f t="shared" si="211"/>
        <v>Segunda Prueba</v>
      </c>
      <c r="AA615" t="str">
        <f t="shared" si="212"/>
        <v>', '</v>
      </c>
      <c r="AB615" t="str">
        <f t="shared" si="213"/>
        <v>resto de estudiantes</v>
      </c>
      <c r="AC615" t="str">
        <f t="shared" si="214"/>
        <v>', '</v>
      </c>
      <c r="AD615" t="str">
        <f t="shared" si="215"/>
        <v>Diurna</v>
      </c>
      <c r="AE615" t="str">
        <f t="shared" si="216"/>
        <v>', '</v>
      </c>
      <c r="AF615" t="str">
        <f t="shared" si="217"/>
        <v>N/A</v>
      </c>
      <c r="AG615" t="str">
        <f t="shared" si="218"/>
        <v>', NOW(), NOW())</v>
      </c>
      <c r="AI615" t="str">
        <f t="shared" si="219"/>
        <v>INSERT INTO estudiante (id, nombre, apellido1, apellido2, correo, documento, estado, semestre, jornada, pilo_paga, created_at, updated_at) VALUES (20127461, 'PABLO', 'OSPINA', 'BENITEZ', 'ospinapablo@javeriana.edu.co', 1020810134, 'Segunda Prueba', 'resto de estudiantes', 'Diurna', 'N/A', NOW(), NOW())</v>
      </c>
      <c r="BF615" t="s">
        <v>3811</v>
      </c>
    </row>
    <row r="616" spans="1:58" x14ac:dyDescent="0.25">
      <c r="A616">
        <v>20278851</v>
      </c>
      <c r="B616" t="s">
        <v>1764</v>
      </c>
      <c r="C616" t="s">
        <v>1765</v>
      </c>
      <c r="D616" t="s">
        <v>1688</v>
      </c>
      <c r="E616" t="s">
        <v>1766</v>
      </c>
      <c r="F616">
        <v>1020819952</v>
      </c>
      <c r="G616" t="s">
        <v>13</v>
      </c>
      <c r="H616" t="s">
        <v>26</v>
      </c>
      <c r="I616" t="s">
        <v>21</v>
      </c>
      <c r="J616" t="s">
        <v>16</v>
      </c>
      <c r="M616" t="str">
        <f t="shared" si="198"/>
        <v>INSERT INTO estudiante (id, nombre, apellido1, apellido2, correo, documento, estado, semestre, jornada, pilo_paga, created_at, updated_at) VALUES (</v>
      </c>
      <c r="N616">
        <f t="shared" si="199"/>
        <v>20278851</v>
      </c>
      <c r="O616" t="str">
        <f t="shared" si="200"/>
        <v>, '</v>
      </c>
      <c r="P616" t="str">
        <f t="shared" si="201"/>
        <v>JUAN MIGUEL</v>
      </c>
      <c r="Q616" t="str">
        <f t="shared" si="202"/>
        <v>', '</v>
      </c>
      <c r="R616" t="str">
        <f t="shared" si="203"/>
        <v>RAMIREZ</v>
      </c>
      <c r="S616" t="str">
        <f t="shared" si="204"/>
        <v>', '</v>
      </c>
      <c r="T616" t="str">
        <f t="shared" si="205"/>
        <v>RUIZ</v>
      </c>
      <c r="U616" t="str">
        <f t="shared" si="206"/>
        <v>', '</v>
      </c>
      <c r="V616" t="str">
        <f t="shared" si="207"/>
        <v>ramirez-juanr@javeriana.edu.co</v>
      </c>
      <c r="W616" t="str">
        <f t="shared" si="208"/>
        <v xml:space="preserve">', </v>
      </c>
      <c r="X616">
        <f t="shared" si="209"/>
        <v>1020819952</v>
      </c>
      <c r="Y616" t="str">
        <f t="shared" si="210"/>
        <v>, '</v>
      </c>
      <c r="Z616" t="str">
        <f t="shared" si="211"/>
        <v>Segunda Prueba</v>
      </c>
      <c r="AA616" t="str">
        <f t="shared" si="212"/>
        <v>', '</v>
      </c>
      <c r="AB616" t="str">
        <f t="shared" si="213"/>
        <v>resto de estudiantes</v>
      </c>
      <c r="AC616" t="str">
        <f t="shared" si="214"/>
        <v>', '</v>
      </c>
      <c r="AD616" t="str">
        <f t="shared" si="215"/>
        <v>Diurna</v>
      </c>
      <c r="AE616" t="str">
        <f t="shared" si="216"/>
        <v>', '</v>
      </c>
      <c r="AF616" t="str">
        <f t="shared" si="217"/>
        <v>N/A</v>
      </c>
      <c r="AG616" t="str">
        <f t="shared" si="218"/>
        <v>', NOW(), NOW())</v>
      </c>
      <c r="AI616" t="str">
        <f t="shared" si="219"/>
        <v>INSERT INTO estudiante (id, nombre, apellido1, apellido2, correo, documento, estado, semestre, jornada, pilo_paga, created_at, updated_at) VALUES (20278851, 'JUAN MIGUEL', 'RAMIREZ', 'RUIZ', 'ramirez-juanr@javeriana.edu.co', 1020819952, 'Segunda Prueba', 'resto de estudiantes', 'Diurna', 'N/A', NOW(), NOW())</v>
      </c>
      <c r="BF616" t="s">
        <v>3811</v>
      </c>
    </row>
    <row r="617" spans="1:58" x14ac:dyDescent="0.25">
      <c r="A617">
        <v>20280310</v>
      </c>
      <c r="B617" t="s">
        <v>1767</v>
      </c>
      <c r="C617" t="s">
        <v>1765</v>
      </c>
      <c r="D617" t="s">
        <v>1688</v>
      </c>
      <c r="E617" t="s">
        <v>1768</v>
      </c>
      <c r="F617">
        <v>1020833626</v>
      </c>
      <c r="G617" t="s">
        <v>13</v>
      </c>
      <c r="H617" t="s">
        <v>26</v>
      </c>
      <c r="I617" t="s">
        <v>21</v>
      </c>
      <c r="J617" t="s">
        <v>16</v>
      </c>
      <c r="M617" t="str">
        <f t="shared" si="198"/>
        <v>INSERT INTO estudiante (id, nombre, apellido1, apellido2, correo, documento, estado, semestre, jornada, pilo_paga, created_at, updated_at) VALUES (</v>
      </c>
      <c r="N617">
        <f t="shared" si="199"/>
        <v>20280310</v>
      </c>
      <c r="O617" t="str">
        <f t="shared" si="200"/>
        <v>, '</v>
      </c>
      <c r="P617" t="str">
        <f t="shared" si="201"/>
        <v>TOMAS</v>
      </c>
      <c r="Q617" t="str">
        <f t="shared" si="202"/>
        <v>', '</v>
      </c>
      <c r="R617" t="str">
        <f t="shared" si="203"/>
        <v>RAMIREZ</v>
      </c>
      <c r="S617" t="str">
        <f t="shared" si="204"/>
        <v>', '</v>
      </c>
      <c r="T617" t="str">
        <f t="shared" si="205"/>
        <v>RUIZ</v>
      </c>
      <c r="U617" t="str">
        <f t="shared" si="206"/>
        <v>', '</v>
      </c>
      <c r="V617" t="str">
        <f t="shared" si="207"/>
        <v>tomas.ramirez@javeriana.edu.co</v>
      </c>
      <c r="W617" t="str">
        <f t="shared" si="208"/>
        <v xml:space="preserve">', </v>
      </c>
      <c r="X617">
        <f t="shared" si="209"/>
        <v>1020833626</v>
      </c>
      <c r="Y617" t="str">
        <f t="shared" si="210"/>
        <v>, '</v>
      </c>
      <c r="Z617" t="str">
        <f t="shared" si="211"/>
        <v>Segunda Prueba</v>
      </c>
      <c r="AA617" t="str">
        <f t="shared" si="212"/>
        <v>', '</v>
      </c>
      <c r="AB617" t="str">
        <f t="shared" si="213"/>
        <v>resto de estudiantes</v>
      </c>
      <c r="AC617" t="str">
        <f t="shared" si="214"/>
        <v>', '</v>
      </c>
      <c r="AD617" t="str">
        <f t="shared" si="215"/>
        <v>Diurna</v>
      </c>
      <c r="AE617" t="str">
        <f t="shared" si="216"/>
        <v>', '</v>
      </c>
      <c r="AF617" t="str">
        <f t="shared" si="217"/>
        <v>N/A</v>
      </c>
      <c r="AG617" t="str">
        <f t="shared" si="218"/>
        <v>', NOW(), NOW())</v>
      </c>
      <c r="AI617" t="str">
        <f t="shared" si="219"/>
        <v>INSERT INTO estudiante (id, nombre, apellido1, apellido2, correo, documento, estado, semestre, jornada, pilo_paga, created_at, updated_at) VALUES (20280310, 'TOMAS', 'RAMIREZ', 'RUIZ', 'tomas.ramirez@javeriana.edu.co', 1020833626, 'Segunda Prueba', 'resto de estudiantes', 'Diurna', 'N/A', NOW(), NOW())</v>
      </c>
      <c r="BF617" t="s">
        <v>3811</v>
      </c>
    </row>
    <row r="618" spans="1:58" x14ac:dyDescent="0.25">
      <c r="A618">
        <v>20114953</v>
      </c>
      <c r="B618" t="s">
        <v>253</v>
      </c>
      <c r="C618" t="s">
        <v>1769</v>
      </c>
      <c r="D618" t="s">
        <v>1770</v>
      </c>
      <c r="E618" t="s">
        <v>1771</v>
      </c>
      <c r="F618">
        <v>1019113763</v>
      </c>
      <c r="G618" t="s">
        <v>13</v>
      </c>
      <c r="H618" t="s">
        <v>26</v>
      </c>
      <c r="I618" t="s">
        <v>21</v>
      </c>
      <c r="J618" t="s">
        <v>16</v>
      </c>
      <c r="M618" t="str">
        <f t="shared" si="198"/>
        <v>INSERT INTO estudiante (id, nombre, apellido1, apellido2, correo, documento, estado, semestre, jornada, pilo_paga, created_at, updated_at) VALUES (</v>
      </c>
      <c r="N618">
        <f t="shared" si="199"/>
        <v>20114953</v>
      </c>
      <c r="O618" t="str">
        <f t="shared" si="200"/>
        <v>, '</v>
      </c>
      <c r="P618" t="str">
        <f t="shared" si="201"/>
        <v>ALEJANDRO</v>
      </c>
      <c r="Q618" t="str">
        <f t="shared" si="202"/>
        <v>', '</v>
      </c>
      <c r="R618" t="str">
        <f t="shared" si="203"/>
        <v>PABON</v>
      </c>
      <c r="S618" t="str">
        <f t="shared" si="204"/>
        <v>', '</v>
      </c>
      <c r="T618" t="str">
        <f t="shared" si="205"/>
        <v>PORRAS</v>
      </c>
      <c r="U618" t="str">
        <f t="shared" si="206"/>
        <v>', '</v>
      </c>
      <c r="V618" t="str">
        <f t="shared" si="207"/>
        <v>a-pabon@javeriana.edu.co</v>
      </c>
      <c r="W618" t="str">
        <f t="shared" si="208"/>
        <v xml:space="preserve">', </v>
      </c>
      <c r="X618">
        <f t="shared" si="209"/>
        <v>1019113763</v>
      </c>
      <c r="Y618" t="str">
        <f t="shared" si="210"/>
        <v>, '</v>
      </c>
      <c r="Z618" t="str">
        <f t="shared" si="211"/>
        <v>Segunda Prueba</v>
      </c>
      <c r="AA618" t="str">
        <f t="shared" si="212"/>
        <v>', '</v>
      </c>
      <c r="AB618" t="str">
        <f t="shared" si="213"/>
        <v>resto de estudiantes</v>
      </c>
      <c r="AC618" t="str">
        <f t="shared" si="214"/>
        <v>', '</v>
      </c>
      <c r="AD618" t="str">
        <f t="shared" si="215"/>
        <v>Diurna</v>
      </c>
      <c r="AE618" t="str">
        <f t="shared" si="216"/>
        <v>', '</v>
      </c>
      <c r="AF618" t="str">
        <f t="shared" si="217"/>
        <v>N/A</v>
      </c>
      <c r="AG618" t="str">
        <f t="shared" si="218"/>
        <v>', NOW(), NOW())</v>
      </c>
      <c r="AI618" t="str">
        <f t="shared" si="219"/>
        <v>INSERT INTO estudiante (id, nombre, apellido1, apellido2, correo, documento, estado, semestre, jornada, pilo_paga, created_at, updated_at) VALUES (20114953, 'ALEJANDRO', 'PABON', 'PORRAS', 'a-pabon@javeriana.edu.co', 1019113763, 'Segunda Prueba', 'resto de estudiantes', 'Diurna', 'N/A', NOW(), NOW())</v>
      </c>
      <c r="BF618" t="s">
        <v>3811</v>
      </c>
    </row>
    <row r="619" spans="1:58" x14ac:dyDescent="0.25">
      <c r="A619">
        <v>20059760</v>
      </c>
      <c r="B619" t="s">
        <v>1772</v>
      </c>
      <c r="C619" t="s">
        <v>529</v>
      </c>
      <c r="D619" t="s">
        <v>288</v>
      </c>
      <c r="E619" t="s">
        <v>1773</v>
      </c>
      <c r="F619">
        <v>1020784979</v>
      </c>
      <c r="G619" t="s">
        <v>13</v>
      </c>
      <c r="H619" t="s">
        <v>173</v>
      </c>
      <c r="I619" t="s">
        <v>21</v>
      </c>
      <c r="J619" t="s">
        <v>16</v>
      </c>
      <c r="M619" t="str">
        <f t="shared" si="198"/>
        <v>INSERT INTO estudiante (id, nombre, apellido1, apellido2, correo, documento, estado, semestre, jornada, pilo_paga, created_at, updated_at) VALUES (</v>
      </c>
      <c r="N619">
        <f t="shared" si="199"/>
        <v>20059760</v>
      </c>
      <c r="O619" t="str">
        <f t="shared" si="200"/>
        <v>, '</v>
      </c>
      <c r="P619" t="str">
        <f t="shared" si="201"/>
        <v xml:space="preserve">Martin </v>
      </c>
      <c r="Q619" t="str">
        <f t="shared" si="202"/>
        <v>', '</v>
      </c>
      <c r="R619" t="str">
        <f t="shared" si="203"/>
        <v>Guerra</v>
      </c>
      <c r="S619" t="str">
        <f t="shared" si="204"/>
        <v>', '</v>
      </c>
      <c r="T619" t="str">
        <f t="shared" si="205"/>
        <v>Gonzalez</v>
      </c>
      <c r="U619" t="str">
        <f t="shared" si="206"/>
        <v>', '</v>
      </c>
      <c r="V619" t="str">
        <f t="shared" si="207"/>
        <v>martin-guerra@javeriana.edu.co</v>
      </c>
      <c r="W619" t="str">
        <f t="shared" si="208"/>
        <v xml:space="preserve">', </v>
      </c>
      <c r="X619">
        <f t="shared" si="209"/>
        <v>1020784979</v>
      </c>
      <c r="Y619" t="str">
        <f t="shared" si="210"/>
        <v>, '</v>
      </c>
      <c r="Z619" t="str">
        <f t="shared" si="211"/>
        <v>Segunda Prueba</v>
      </c>
      <c r="AA619" t="str">
        <f t="shared" si="212"/>
        <v>', '</v>
      </c>
      <c r="AB619" t="str">
        <f t="shared" si="213"/>
        <v>Resto de Estudiantes</v>
      </c>
      <c r="AC619" t="str">
        <f t="shared" si="214"/>
        <v>', '</v>
      </c>
      <c r="AD619" t="str">
        <f t="shared" si="215"/>
        <v>Diurna</v>
      </c>
      <c r="AE619" t="str">
        <f t="shared" si="216"/>
        <v>', '</v>
      </c>
      <c r="AF619" t="str">
        <f t="shared" si="217"/>
        <v>N/A</v>
      </c>
      <c r="AG619" t="str">
        <f t="shared" si="218"/>
        <v>', NOW(), NOW())</v>
      </c>
      <c r="AI619" t="str">
        <f t="shared" si="219"/>
        <v>INSERT INTO estudiante (id, nombre, apellido1, apellido2, correo, documento, estado, semestre, jornada, pilo_paga, created_at, updated_at) VALUES (20059760, 'Martin ', 'Guerra', 'Gonzalez', 'martin-guerra@javeriana.edu.co', 1020784979, 'Segunda Prueba', 'Resto de Estudiantes', 'Diurna', 'N/A', NOW(), NOW())</v>
      </c>
      <c r="BF619" t="s">
        <v>3811</v>
      </c>
    </row>
    <row r="620" spans="1:58" x14ac:dyDescent="0.25">
      <c r="A620">
        <v>20309000</v>
      </c>
      <c r="B620" t="s">
        <v>1774</v>
      </c>
      <c r="C620" t="s">
        <v>1082</v>
      </c>
      <c r="D620" t="s">
        <v>1344</v>
      </c>
      <c r="E620" t="s">
        <v>1775</v>
      </c>
      <c r="F620">
        <v>1047508719</v>
      </c>
      <c r="G620" t="s">
        <v>31</v>
      </c>
      <c r="H620" t="s">
        <v>66</v>
      </c>
      <c r="I620" t="s">
        <v>315</v>
      </c>
      <c r="J620" t="s">
        <v>16</v>
      </c>
      <c r="M620" t="str">
        <f t="shared" si="198"/>
        <v>INSERT INTO estudiante (id, nombre, apellido1, apellido2, correo, documento, estado, semestre, jornada, pilo_paga, created_at, updated_at) VALUES (</v>
      </c>
      <c r="N620">
        <f t="shared" si="199"/>
        <v>20309000</v>
      </c>
      <c r="O620" t="str">
        <f t="shared" si="200"/>
        <v>, '</v>
      </c>
      <c r="P620" t="str">
        <f t="shared" si="201"/>
        <v>Tomas Alfonso</v>
      </c>
      <c r="Q620" t="str">
        <f t="shared" si="202"/>
        <v>', '</v>
      </c>
      <c r="R620" t="str">
        <f t="shared" si="203"/>
        <v>Montes</v>
      </c>
      <c r="S620" t="str">
        <f t="shared" si="204"/>
        <v>', '</v>
      </c>
      <c r="T620" t="str">
        <f t="shared" si="205"/>
        <v>Meneses</v>
      </c>
      <c r="U620" t="str">
        <f t="shared" si="206"/>
        <v>', '</v>
      </c>
      <c r="V620" t="str">
        <f t="shared" si="207"/>
        <v>montes_ta@javeriana.edu.co</v>
      </c>
      <c r="W620" t="str">
        <f t="shared" si="208"/>
        <v xml:space="preserve">', </v>
      </c>
      <c r="X620">
        <f t="shared" si="209"/>
        <v>1047508719</v>
      </c>
      <c r="Y620" t="str">
        <f t="shared" si="210"/>
        <v>, '</v>
      </c>
      <c r="Z620" t="str">
        <f t="shared" si="211"/>
        <v>Primera Prueba</v>
      </c>
      <c r="AA620" t="str">
        <f t="shared" si="212"/>
        <v>', '</v>
      </c>
      <c r="AB620" t="str">
        <f t="shared" si="213"/>
        <v>2do</v>
      </c>
      <c r="AC620" t="str">
        <f t="shared" si="214"/>
        <v>', '</v>
      </c>
      <c r="AD620" t="str">
        <f t="shared" si="215"/>
        <v>Diurno</v>
      </c>
      <c r="AE620" t="str">
        <f t="shared" si="216"/>
        <v>', '</v>
      </c>
      <c r="AF620" t="str">
        <f t="shared" si="217"/>
        <v>N/A</v>
      </c>
      <c r="AG620" t="str">
        <f t="shared" si="218"/>
        <v>', NOW(), NOW())</v>
      </c>
      <c r="AI620" t="str">
        <f t="shared" si="219"/>
        <v>INSERT INTO estudiante (id, nombre, apellido1, apellido2, correo, documento, estado, semestre, jornada, pilo_paga, created_at, updated_at) VALUES (20309000, 'Tomas Alfonso', 'Montes', 'Meneses', 'montes_ta@javeriana.edu.co', 1047508719, 'Primera Prueba', '2do', 'Diurno', 'N/A', NOW(), NOW())</v>
      </c>
      <c r="BF620" t="s">
        <v>3811</v>
      </c>
    </row>
    <row r="621" spans="1:58" x14ac:dyDescent="0.25">
      <c r="A621">
        <v>20309008</v>
      </c>
      <c r="B621" t="s">
        <v>354</v>
      </c>
      <c r="C621" t="s">
        <v>1776</v>
      </c>
      <c r="D621" t="s">
        <v>636</v>
      </c>
      <c r="E621" t="s">
        <v>1777</v>
      </c>
      <c r="F621">
        <v>1090500833</v>
      </c>
      <c r="G621" t="s">
        <v>31</v>
      </c>
      <c r="H621" t="s">
        <v>66</v>
      </c>
      <c r="I621" t="s">
        <v>315</v>
      </c>
      <c r="J621" t="s">
        <v>16</v>
      </c>
      <c r="M621" t="str">
        <f t="shared" si="198"/>
        <v>INSERT INTO estudiante (id, nombre, apellido1, apellido2, correo, documento, estado, semestre, jornada, pilo_paga, created_at, updated_at) VALUES (</v>
      </c>
      <c r="N621">
        <f t="shared" si="199"/>
        <v>20309008</v>
      </c>
      <c r="O621" t="str">
        <f t="shared" si="200"/>
        <v>, '</v>
      </c>
      <c r="P621" t="str">
        <f t="shared" si="201"/>
        <v>Juan Pablo</v>
      </c>
      <c r="Q621" t="str">
        <f t="shared" si="202"/>
        <v>', '</v>
      </c>
      <c r="R621" t="str">
        <f t="shared" si="203"/>
        <v>Bayona</v>
      </c>
      <c r="S621" t="str">
        <f t="shared" si="204"/>
        <v>', '</v>
      </c>
      <c r="T621" t="str">
        <f t="shared" si="205"/>
        <v>Morales</v>
      </c>
      <c r="U621" t="str">
        <f t="shared" si="206"/>
        <v>', '</v>
      </c>
      <c r="V621" t="str">
        <f t="shared" si="207"/>
        <v>juan_bayona@javeriana.edu.co</v>
      </c>
      <c r="W621" t="str">
        <f t="shared" si="208"/>
        <v xml:space="preserve">', </v>
      </c>
      <c r="X621">
        <f t="shared" si="209"/>
        <v>1090500833</v>
      </c>
      <c r="Y621" t="str">
        <f t="shared" si="210"/>
        <v>, '</v>
      </c>
      <c r="Z621" t="str">
        <f t="shared" si="211"/>
        <v>Primera Prueba</v>
      </c>
      <c r="AA621" t="str">
        <f t="shared" si="212"/>
        <v>', '</v>
      </c>
      <c r="AB621" t="str">
        <f t="shared" si="213"/>
        <v>2do</v>
      </c>
      <c r="AC621" t="str">
        <f t="shared" si="214"/>
        <v>', '</v>
      </c>
      <c r="AD621" t="str">
        <f t="shared" si="215"/>
        <v>Diurno</v>
      </c>
      <c r="AE621" t="str">
        <f t="shared" si="216"/>
        <v>', '</v>
      </c>
      <c r="AF621" t="str">
        <f t="shared" si="217"/>
        <v>N/A</v>
      </c>
      <c r="AG621" t="str">
        <f t="shared" si="218"/>
        <v>', NOW(), NOW())</v>
      </c>
      <c r="AI621" t="str">
        <f t="shared" si="219"/>
        <v>INSERT INTO estudiante (id, nombre, apellido1, apellido2, correo, documento, estado, semestre, jornada, pilo_paga, created_at, updated_at) VALUES (20309008, 'Juan Pablo', 'Bayona', 'Morales', 'juan_bayona@javeriana.edu.co', 1090500833, 'Primera Prueba', '2do', 'Diurno', 'N/A', NOW(), NOW())</v>
      </c>
      <c r="BF621" t="s">
        <v>3811</v>
      </c>
    </row>
    <row r="622" spans="1:58" x14ac:dyDescent="0.25">
      <c r="A622">
        <v>20310535</v>
      </c>
      <c r="B622" t="s">
        <v>1778</v>
      </c>
      <c r="C622" t="s">
        <v>1779</v>
      </c>
      <c r="D622" t="s">
        <v>1780</v>
      </c>
      <c r="E622" t="s">
        <v>1781</v>
      </c>
      <c r="F622">
        <v>1143463096</v>
      </c>
      <c r="G622" t="s">
        <v>31</v>
      </c>
      <c r="H622" t="s">
        <v>66</v>
      </c>
      <c r="I622" t="s">
        <v>315</v>
      </c>
      <c r="J622" t="s">
        <v>16</v>
      </c>
      <c r="M622" t="str">
        <f t="shared" si="198"/>
        <v>INSERT INTO estudiante (id, nombre, apellido1, apellido2, correo, documento, estado, semestre, jornada, pilo_paga, created_at, updated_at) VALUES (</v>
      </c>
      <c r="N622">
        <f t="shared" si="199"/>
        <v>20310535</v>
      </c>
      <c r="O622" t="str">
        <f t="shared" si="200"/>
        <v>, '</v>
      </c>
      <c r="P622" t="str">
        <f t="shared" si="201"/>
        <v>Melissa Andrea</v>
      </c>
      <c r="Q622" t="str">
        <f t="shared" si="202"/>
        <v>', '</v>
      </c>
      <c r="R622" t="str">
        <f t="shared" si="203"/>
        <v>Cure</v>
      </c>
      <c r="S622" t="str">
        <f t="shared" si="204"/>
        <v>', '</v>
      </c>
      <c r="T622" t="str">
        <f t="shared" si="205"/>
        <v>Villa</v>
      </c>
      <c r="U622" t="str">
        <f t="shared" si="206"/>
        <v>', '</v>
      </c>
      <c r="V622" t="str">
        <f t="shared" si="207"/>
        <v>me.cure@javeriana.edu.co</v>
      </c>
      <c r="W622" t="str">
        <f t="shared" si="208"/>
        <v xml:space="preserve">', </v>
      </c>
      <c r="X622">
        <f t="shared" si="209"/>
        <v>1143463096</v>
      </c>
      <c r="Y622" t="str">
        <f t="shared" si="210"/>
        <v>, '</v>
      </c>
      <c r="Z622" t="str">
        <f t="shared" si="211"/>
        <v>Primera Prueba</v>
      </c>
      <c r="AA622" t="str">
        <f t="shared" si="212"/>
        <v>', '</v>
      </c>
      <c r="AB622" t="str">
        <f t="shared" si="213"/>
        <v>2do</v>
      </c>
      <c r="AC622" t="str">
        <f t="shared" si="214"/>
        <v>', '</v>
      </c>
      <c r="AD622" t="str">
        <f t="shared" si="215"/>
        <v>Diurno</v>
      </c>
      <c r="AE622" t="str">
        <f t="shared" si="216"/>
        <v>', '</v>
      </c>
      <c r="AF622" t="str">
        <f t="shared" si="217"/>
        <v>N/A</v>
      </c>
      <c r="AG622" t="str">
        <f t="shared" si="218"/>
        <v>', NOW(), NOW())</v>
      </c>
      <c r="AI622" t="str">
        <f t="shared" si="219"/>
        <v>INSERT INTO estudiante (id, nombre, apellido1, apellido2, correo, documento, estado, semestre, jornada, pilo_paga, created_at, updated_at) VALUES (20310535, 'Melissa Andrea', 'Cure', 'Villa', 'me.cure@javeriana.edu.co', 1143463096, 'Primera Prueba', '2do', 'Diurno', 'N/A', NOW(), NOW())</v>
      </c>
      <c r="BF622" t="s">
        <v>3811</v>
      </c>
    </row>
    <row r="623" spans="1:58" x14ac:dyDescent="0.25">
      <c r="A623">
        <v>20305323</v>
      </c>
      <c r="B623" t="s">
        <v>1782</v>
      </c>
      <c r="C623" t="s">
        <v>813</v>
      </c>
      <c r="D623" t="s">
        <v>47</v>
      </c>
      <c r="E623" t="s">
        <v>1783</v>
      </c>
      <c r="F623">
        <v>1010038799</v>
      </c>
      <c r="G623" t="s">
        <v>31</v>
      </c>
      <c r="H623" t="s">
        <v>66</v>
      </c>
      <c r="I623" t="s">
        <v>315</v>
      </c>
      <c r="J623" t="s">
        <v>16</v>
      </c>
      <c r="M623" t="str">
        <f t="shared" si="198"/>
        <v>INSERT INTO estudiante (id, nombre, apellido1, apellido2, correo, documento, estado, semestre, jornada, pilo_paga, created_at, updated_at) VALUES (</v>
      </c>
      <c r="N623">
        <f t="shared" si="199"/>
        <v>20305323</v>
      </c>
      <c r="O623" t="str">
        <f t="shared" si="200"/>
        <v>, '</v>
      </c>
      <c r="P623" t="str">
        <f t="shared" si="201"/>
        <v>Diana</v>
      </c>
      <c r="Q623" t="str">
        <f t="shared" si="202"/>
        <v>', '</v>
      </c>
      <c r="R623" t="str">
        <f t="shared" si="203"/>
        <v>Escobar</v>
      </c>
      <c r="S623" t="str">
        <f t="shared" si="204"/>
        <v>', '</v>
      </c>
      <c r="T623" t="str">
        <f t="shared" si="205"/>
        <v>Medina</v>
      </c>
      <c r="U623" t="str">
        <f t="shared" si="206"/>
        <v>', '</v>
      </c>
      <c r="V623" t="str">
        <f t="shared" si="207"/>
        <v>escobarmdiana@javeriana.edu.co</v>
      </c>
      <c r="W623" t="str">
        <f t="shared" si="208"/>
        <v xml:space="preserve">', </v>
      </c>
      <c r="X623">
        <f t="shared" si="209"/>
        <v>1010038799</v>
      </c>
      <c r="Y623" t="str">
        <f t="shared" si="210"/>
        <v>, '</v>
      </c>
      <c r="Z623" t="str">
        <f t="shared" si="211"/>
        <v>Primera Prueba</v>
      </c>
      <c r="AA623" t="str">
        <f t="shared" si="212"/>
        <v>', '</v>
      </c>
      <c r="AB623" t="str">
        <f t="shared" si="213"/>
        <v>2do</v>
      </c>
      <c r="AC623" t="str">
        <f t="shared" si="214"/>
        <v>', '</v>
      </c>
      <c r="AD623" t="str">
        <f t="shared" si="215"/>
        <v>Diurno</v>
      </c>
      <c r="AE623" t="str">
        <f t="shared" si="216"/>
        <v>', '</v>
      </c>
      <c r="AF623" t="str">
        <f t="shared" si="217"/>
        <v>N/A</v>
      </c>
      <c r="AG623" t="str">
        <f t="shared" si="218"/>
        <v>', NOW(), NOW())</v>
      </c>
      <c r="AI623" t="str">
        <f t="shared" si="219"/>
        <v>INSERT INTO estudiante (id, nombre, apellido1, apellido2, correo, documento, estado, semestre, jornada, pilo_paga, created_at, updated_at) VALUES (20305323, 'Diana', 'Escobar', 'Medina', 'escobarmdiana@javeriana.edu.co', 1010038799, 'Primera Prueba', '2do', 'Diurno', 'N/A', NOW(), NOW())</v>
      </c>
      <c r="BF623" t="s">
        <v>3811</v>
      </c>
    </row>
    <row r="624" spans="1:58" x14ac:dyDescent="0.25">
      <c r="A624">
        <v>20305423</v>
      </c>
      <c r="B624" t="s">
        <v>508</v>
      </c>
      <c r="C624" t="s">
        <v>451</v>
      </c>
      <c r="D624" t="s">
        <v>1538</v>
      </c>
      <c r="E624" t="s">
        <v>1784</v>
      </c>
      <c r="F624">
        <v>1020838314</v>
      </c>
      <c r="G624" t="s">
        <v>31</v>
      </c>
      <c r="H624" t="s">
        <v>66</v>
      </c>
      <c r="I624" t="s">
        <v>315</v>
      </c>
      <c r="J624" t="s">
        <v>16</v>
      </c>
      <c r="M624" t="str">
        <f t="shared" si="198"/>
        <v>INSERT INTO estudiante (id, nombre, apellido1, apellido2, correo, documento, estado, semestre, jornada, pilo_paga, created_at, updated_at) VALUES (</v>
      </c>
      <c r="N624">
        <f t="shared" si="199"/>
        <v>20305423</v>
      </c>
      <c r="O624" t="str">
        <f t="shared" si="200"/>
        <v>, '</v>
      </c>
      <c r="P624" t="str">
        <f t="shared" si="201"/>
        <v>Juan David</v>
      </c>
      <c r="Q624" t="str">
        <f t="shared" si="202"/>
        <v>', '</v>
      </c>
      <c r="R624" t="str">
        <f t="shared" si="203"/>
        <v>Angulo</v>
      </c>
      <c r="S624" t="str">
        <f t="shared" si="204"/>
        <v>', '</v>
      </c>
      <c r="T624" t="str">
        <f t="shared" si="205"/>
        <v>CalderOn</v>
      </c>
      <c r="U624" t="str">
        <f t="shared" si="206"/>
        <v>', '</v>
      </c>
      <c r="V624" t="str">
        <f t="shared" si="207"/>
        <v>angulocj@javeriana.edu.co</v>
      </c>
      <c r="W624" t="str">
        <f t="shared" si="208"/>
        <v xml:space="preserve">', </v>
      </c>
      <c r="X624">
        <f t="shared" si="209"/>
        <v>1020838314</v>
      </c>
      <c r="Y624" t="str">
        <f t="shared" si="210"/>
        <v>, '</v>
      </c>
      <c r="Z624" t="str">
        <f t="shared" si="211"/>
        <v>Primera Prueba</v>
      </c>
      <c r="AA624" t="str">
        <f t="shared" si="212"/>
        <v>', '</v>
      </c>
      <c r="AB624" t="str">
        <f t="shared" si="213"/>
        <v>2do</v>
      </c>
      <c r="AC624" t="str">
        <f t="shared" si="214"/>
        <v>', '</v>
      </c>
      <c r="AD624" t="str">
        <f t="shared" si="215"/>
        <v>Diurno</v>
      </c>
      <c r="AE624" t="str">
        <f t="shared" si="216"/>
        <v>', '</v>
      </c>
      <c r="AF624" t="str">
        <f t="shared" si="217"/>
        <v>N/A</v>
      </c>
      <c r="AG624" t="str">
        <f t="shared" si="218"/>
        <v>', NOW(), NOW())</v>
      </c>
      <c r="AI624" t="str">
        <f t="shared" si="219"/>
        <v>INSERT INTO estudiante (id, nombre, apellido1, apellido2, correo, documento, estado, semestre, jornada, pilo_paga, created_at, updated_at) VALUES (20305423, 'Juan David', 'Angulo', 'CalderOn', 'angulocj@javeriana.edu.co', 1020838314, 'Primera Prueba', '2do', 'Diurno', 'N/A', NOW(), NOW())</v>
      </c>
      <c r="BF624" t="s">
        <v>3811</v>
      </c>
    </row>
    <row r="625" spans="1:58" x14ac:dyDescent="0.25">
      <c r="A625">
        <v>20305953</v>
      </c>
      <c r="B625" t="s">
        <v>1785</v>
      </c>
      <c r="C625" t="s">
        <v>80</v>
      </c>
      <c r="D625" t="s">
        <v>425</v>
      </c>
      <c r="E625" t="s">
        <v>1786</v>
      </c>
      <c r="F625">
        <v>1000988263</v>
      </c>
      <c r="G625" t="s">
        <v>31</v>
      </c>
      <c r="H625" t="s">
        <v>66</v>
      </c>
      <c r="I625" t="s">
        <v>315</v>
      </c>
      <c r="J625" t="s">
        <v>16</v>
      </c>
      <c r="M625" t="str">
        <f t="shared" si="198"/>
        <v>INSERT INTO estudiante (id, nombre, apellido1, apellido2, correo, documento, estado, semestre, jornada, pilo_paga, created_at, updated_at) VALUES (</v>
      </c>
      <c r="N625">
        <f t="shared" si="199"/>
        <v>20305953</v>
      </c>
      <c r="O625" t="str">
        <f t="shared" si="200"/>
        <v>, '</v>
      </c>
      <c r="P625" t="str">
        <f t="shared" si="201"/>
        <v>Milton</v>
      </c>
      <c r="Q625" t="str">
        <f t="shared" si="202"/>
        <v>', '</v>
      </c>
      <c r="R625" t="str">
        <f t="shared" si="203"/>
        <v>Rodriguez</v>
      </c>
      <c r="S625" t="str">
        <f t="shared" si="204"/>
        <v>', '</v>
      </c>
      <c r="T625" t="str">
        <f t="shared" si="205"/>
        <v>Vargas</v>
      </c>
      <c r="U625" t="str">
        <f t="shared" si="206"/>
        <v>', '</v>
      </c>
      <c r="V625" t="str">
        <f t="shared" si="207"/>
        <v>milton_rodriguez@javeriana.edu.co</v>
      </c>
      <c r="W625" t="str">
        <f t="shared" si="208"/>
        <v xml:space="preserve">', </v>
      </c>
      <c r="X625">
        <f t="shared" si="209"/>
        <v>1000988263</v>
      </c>
      <c r="Y625" t="str">
        <f t="shared" si="210"/>
        <v>, '</v>
      </c>
      <c r="Z625" t="str">
        <f t="shared" si="211"/>
        <v>Primera Prueba</v>
      </c>
      <c r="AA625" t="str">
        <f t="shared" si="212"/>
        <v>', '</v>
      </c>
      <c r="AB625" t="str">
        <f t="shared" si="213"/>
        <v>2do</v>
      </c>
      <c r="AC625" t="str">
        <f t="shared" si="214"/>
        <v>', '</v>
      </c>
      <c r="AD625" t="str">
        <f t="shared" si="215"/>
        <v>Diurno</v>
      </c>
      <c r="AE625" t="str">
        <f t="shared" si="216"/>
        <v>', '</v>
      </c>
      <c r="AF625" t="str">
        <f t="shared" si="217"/>
        <v>N/A</v>
      </c>
      <c r="AG625" t="str">
        <f t="shared" si="218"/>
        <v>', NOW(), NOW())</v>
      </c>
      <c r="AI625" t="str">
        <f t="shared" si="219"/>
        <v>INSERT INTO estudiante (id, nombre, apellido1, apellido2, correo, documento, estado, semestre, jornada, pilo_paga, created_at, updated_at) VALUES (20305953, 'Milton', 'Rodriguez', 'Vargas', 'milton_rodriguez@javeriana.edu.co', 1000988263, 'Primera Prueba', '2do', 'Diurno', 'N/A', NOW(), NOW())</v>
      </c>
      <c r="BF625" t="s">
        <v>3811</v>
      </c>
    </row>
    <row r="626" spans="1:58" x14ac:dyDescent="0.25">
      <c r="A626">
        <v>20257879</v>
      </c>
      <c r="B626" t="s">
        <v>1787</v>
      </c>
      <c r="C626" t="s">
        <v>626</v>
      </c>
      <c r="D626" t="s">
        <v>80</v>
      </c>
      <c r="E626" t="s">
        <v>1788</v>
      </c>
      <c r="F626">
        <v>1020836358</v>
      </c>
      <c r="G626" t="s">
        <v>31</v>
      </c>
      <c r="H626" t="s">
        <v>14</v>
      </c>
      <c r="I626" t="s">
        <v>21</v>
      </c>
      <c r="J626" t="s">
        <v>16</v>
      </c>
      <c r="M626" t="str">
        <f t="shared" si="198"/>
        <v>INSERT INTO estudiante (id, nombre, apellido1, apellido2, correo, documento, estado, semestre, jornada, pilo_paga, created_at, updated_at) VALUES (</v>
      </c>
      <c r="N626">
        <f t="shared" si="199"/>
        <v>20257879</v>
      </c>
      <c r="O626" t="str">
        <f t="shared" si="200"/>
        <v>, '</v>
      </c>
      <c r="P626" t="str">
        <f t="shared" si="201"/>
        <v>Juan Daniel</v>
      </c>
      <c r="Q626" t="str">
        <f t="shared" si="202"/>
        <v>', '</v>
      </c>
      <c r="R626" t="str">
        <f t="shared" si="203"/>
        <v>NiNo</v>
      </c>
      <c r="S626" t="str">
        <f t="shared" si="204"/>
        <v>', '</v>
      </c>
      <c r="T626" t="str">
        <f t="shared" si="205"/>
        <v>Rodriguez</v>
      </c>
      <c r="U626" t="str">
        <f t="shared" si="206"/>
        <v>', '</v>
      </c>
      <c r="V626" t="str">
        <f t="shared" si="207"/>
        <v>ninojuan@javeriana.edu.co</v>
      </c>
      <c r="W626" t="str">
        <f t="shared" si="208"/>
        <v xml:space="preserve">', </v>
      </c>
      <c r="X626">
        <f t="shared" si="209"/>
        <v>1020836358</v>
      </c>
      <c r="Y626" t="str">
        <f t="shared" si="210"/>
        <v>, '</v>
      </c>
      <c r="Z626" t="str">
        <f t="shared" si="211"/>
        <v>Primera Prueba</v>
      </c>
      <c r="AA626" t="str">
        <f t="shared" si="212"/>
        <v>', '</v>
      </c>
      <c r="AB626" t="str">
        <f t="shared" si="213"/>
        <v>3ro</v>
      </c>
      <c r="AC626" t="str">
        <f t="shared" si="214"/>
        <v>', '</v>
      </c>
      <c r="AD626" t="str">
        <f t="shared" si="215"/>
        <v>Diurna</v>
      </c>
      <c r="AE626" t="str">
        <f t="shared" si="216"/>
        <v>', '</v>
      </c>
      <c r="AF626" t="str">
        <f t="shared" si="217"/>
        <v>N/A</v>
      </c>
      <c r="AG626" t="str">
        <f t="shared" si="218"/>
        <v>', NOW(), NOW())</v>
      </c>
      <c r="AI626" t="str">
        <f t="shared" si="219"/>
        <v>INSERT INTO estudiante (id, nombre, apellido1, apellido2, correo, documento, estado, semestre, jornada, pilo_paga, created_at, updated_at) VALUES (20257879, 'Juan Daniel', 'NiNo', 'Rodriguez', 'ninojuan@javeriana.edu.co', 1020836358, 'Primera Prueba', '3ro', 'Diurna', 'N/A', NOW(), NOW())</v>
      </c>
      <c r="BF626" t="s">
        <v>3811</v>
      </c>
    </row>
    <row r="627" spans="1:58" x14ac:dyDescent="0.25">
      <c r="A627">
        <v>20287702</v>
      </c>
      <c r="B627" t="s">
        <v>1789</v>
      </c>
      <c r="C627" t="s">
        <v>1790</v>
      </c>
      <c r="D627" t="s">
        <v>1316</v>
      </c>
      <c r="E627" t="s">
        <v>1791</v>
      </c>
      <c r="F627">
        <v>1022437447</v>
      </c>
      <c r="G627" t="s">
        <v>31</v>
      </c>
      <c r="H627" t="s">
        <v>14</v>
      </c>
      <c r="I627" t="s">
        <v>21</v>
      </c>
      <c r="J627" t="s">
        <v>16</v>
      </c>
      <c r="M627" t="str">
        <f t="shared" si="198"/>
        <v>INSERT INTO estudiante (id, nombre, apellido1, apellido2, correo, documento, estado, semestre, jornada, pilo_paga, created_at, updated_at) VALUES (</v>
      </c>
      <c r="N627">
        <f t="shared" si="199"/>
        <v>20287702</v>
      </c>
      <c r="O627" t="str">
        <f t="shared" si="200"/>
        <v>, '</v>
      </c>
      <c r="P627" t="str">
        <f t="shared" si="201"/>
        <v>Angel Felipe</v>
      </c>
      <c r="Q627" t="str">
        <f t="shared" si="202"/>
        <v>', '</v>
      </c>
      <c r="R627" t="str">
        <f t="shared" si="203"/>
        <v>Novoa</v>
      </c>
      <c r="S627" t="str">
        <f t="shared" si="204"/>
        <v>', '</v>
      </c>
      <c r="T627" t="str">
        <f t="shared" si="205"/>
        <v>Sierra</v>
      </c>
      <c r="U627" t="str">
        <f t="shared" si="206"/>
        <v>', '</v>
      </c>
      <c r="V627" t="str">
        <f t="shared" si="207"/>
        <v>angelnovoa@javeriana.edu.co</v>
      </c>
      <c r="W627" t="str">
        <f t="shared" si="208"/>
        <v xml:space="preserve">', </v>
      </c>
      <c r="X627">
        <f t="shared" si="209"/>
        <v>1022437447</v>
      </c>
      <c r="Y627" t="str">
        <f t="shared" si="210"/>
        <v>, '</v>
      </c>
      <c r="Z627" t="str">
        <f t="shared" si="211"/>
        <v>Primera Prueba</v>
      </c>
      <c r="AA627" t="str">
        <f t="shared" si="212"/>
        <v>', '</v>
      </c>
      <c r="AB627" t="str">
        <f t="shared" si="213"/>
        <v>3ro</v>
      </c>
      <c r="AC627" t="str">
        <f t="shared" si="214"/>
        <v>', '</v>
      </c>
      <c r="AD627" t="str">
        <f t="shared" si="215"/>
        <v>Diurna</v>
      </c>
      <c r="AE627" t="str">
        <f t="shared" si="216"/>
        <v>', '</v>
      </c>
      <c r="AF627" t="str">
        <f t="shared" si="217"/>
        <v>N/A</v>
      </c>
      <c r="AG627" t="str">
        <f t="shared" si="218"/>
        <v>', NOW(), NOW())</v>
      </c>
      <c r="AI627" t="str">
        <f t="shared" si="219"/>
        <v>INSERT INTO estudiante (id, nombre, apellido1, apellido2, correo, documento, estado, semestre, jornada, pilo_paga, created_at, updated_at) VALUES (20287702, 'Angel Felipe', 'Novoa', 'Sierra', 'angelnovoa@javeriana.edu.co', 1022437447, 'Primera Prueba', '3ro', 'Diurna', 'N/A', NOW(), NOW())</v>
      </c>
      <c r="BF627" t="s">
        <v>3811</v>
      </c>
    </row>
    <row r="628" spans="1:58" x14ac:dyDescent="0.25">
      <c r="A628">
        <v>20289711</v>
      </c>
      <c r="B628" t="s">
        <v>1792</v>
      </c>
      <c r="C628" t="s">
        <v>1793</v>
      </c>
      <c r="D628" t="s">
        <v>577</v>
      </c>
      <c r="E628" t="s">
        <v>1794</v>
      </c>
      <c r="F628">
        <v>1126968275</v>
      </c>
      <c r="G628" t="s">
        <v>31</v>
      </c>
      <c r="H628" t="s">
        <v>14</v>
      </c>
      <c r="I628" t="s">
        <v>21</v>
      </c>
      <c r="J628" t="s">
        <v>16</v>
      </c>
      <c r="M628" t="str">
        <f t="shared" si="198"/>
        <v>INSERT INTO estudiante (id, nombre, apellido1, apellido2, correo, documento, estado, semestre, jornada, pilo_paga, created_at, updated_at) VALUES (</v>
      </c>
      <c r="N628">
        <f t="shared" si="199"/>
        <v>20289711</v>
      </c>
      <c r="O628" t="str">
        <f t="shared" si="200"/>
        <v>, '</v>
      </c>
      <c r="P628" t="str">
        <f t="shared" si="201"/>
        <v>Rafael Esteban</v>
      </c>
      <c r="Q628" t="str">
        <f t="shared" si="202"/>
        <v>', '</v>
      </c>
      <c r="R628" t="str">
        <f t="shared" si="203"/>
        <v>Pino</v>
      </c>
      <c r="S628" t="str">
        <f t="shared" si="204"/>
        <v>', '</v>
      </c>
      <c r="T628" t="str">
        <f t="shared" si="205"/>
        <v>Echeverry</v>
      </c>
      <c r="U628" t="str">
        <f t="shared" si="206"/>
        <v>', '</v>
      </c>
      <c r="V628" t="str">
        <f t="shared" si="207"/>
        <v>rafaelpino@javeriana.edu.co</v>
      </c>
      <c r="W628" t="str">
        <f t="shared" si="208"/>
        <v xml:space="preserve">', </v>
      </c>
      <c r="X628">
        <f t="shared" si="209"/>
        <v>1126968275</v>
      </c>
      <c r="Y628" t="str">
        <f t="shared" si="210"/>
        <v>, '</v>
      </c>
      <c r="Z628" t="str">
        <f t="shared" si="211"/>
        <v>Primera Prueba</v>
      </c>
      <c r="AA628" t="str">
        <f t="shared" si="212"/>
        <v>', '</v>
      </c>
      <c r="AB628" t="str">
        <f t="shared" si="213"/>
        <v>3ro</v>
      </c>
      <c r="AC628" t="str">
        <f t="shared" si="214"/>
        <v>', '</v>
      </c>
      <c r="AD628" t="str">
        <f t="shared" si="215"/>
        <v>Diurna</v>
      </c>
      <c r="AE628" t="str">
        <f t="shared" si="216"/>
        <v>', '</v>
      </c>
      <c r="AF628" t="str">
        <f t="shared" si="217"/>
        <v>N/A</v>
      </c>
      <c r="AG628" t="str">
        <f t="shared" si="218"/>
        <v>', NOW(), NOW())</v>
      </c>
      <c r="AI628" t="str">
        <f t="shared" si="219"/>
        <v>INSERT INTO estudiante (id, nombre, apellido1, apellido2, correo, documento, estado, semestre, jornada, pilo_paga, created_at, updated_at) VALUES (20289711, 'Rafael Esteban', 'Pino', 'Echeverry', 'rafaelpino@javeriana.edu.co', 1126968275, 'Primera Prueba', '3ro', 'Diurna', 'N/A', NOW(), NOW())</v>
      </c>
      <c r="BF628" t="s">
        <v>3811</v>
      </c>
    </row>
    <row r="629" spans="1:58" x14ac:dyDescent="0.25">
      <c r="A629">
        <v>20289066</v>
      </c>
      <c r="B629" t="s">
        <v>1338</v>
      </c>
      <c r="C629" t="s">
        <v>402</v>
      </c>
      <c r="D629" t="s">
        <v>601</v>
      </c>
      <c r="E629" t="s">
        <v>1795</v>
      </c>
      <c r="F629">
        <v>1018495600</v>
      </c>
      <c r="G629" t="s">
        <v>31</v>
      </c>
      <c r="H629" t="s">
        <v>14</v>
      </c>
      <c r="I629" t="s">
        <v>21</v>
      </c>
      <c r="J629" t="s">
        <v>16</v>
      </c>
      <c r="M629" t="str">
        <f t="shared" si="198"/>
        <v>INSERT INTO estudiante (id, nombre, apellido1, apellido2, correo, documento, estado, semestre, jornada, pilo_paga, created_at, updated_at) VALUES (</v>
      </c>
      <c r="N629">
        <f t="shared" si="199"/>
        <v>20289066</v>
      </c>
      <c r="O629" t="str">
        <f t="shared" si="200"/>
        <v>, '</v>
      </c>
      <c r="P629" t="str">
        <f t="shared" si="201"/>
        <v>Julian</v>
      </c>
      <c r="Q629" t="str">
        <f t="shared" si="202"/>
        <v>', '</v>
      </c>
      <c r="R629" t="str">
        <f t="shared" si="203"/>
        <v>Quintero</v>
      </c>
      <c r="S629" t="str">
        <f t="shared" si="204"/>
        <v>', '</v>
      </c>
      <c r="T629" t="str">
        <f t="shared" si="205"/>
        <v>Lopez</v>
      </c>
      <c r="U629" t="str">
        <f t="shared" si="206"/>
        <v>', '</v>
      </c>
      <c r="V629" t="str">
        <f t="shared" si="207"/>
        <v>quintero.julian@javeriana.edu.co</v>
      </c>
      <c r="W629" t="str">
        <f t="shared" si="208"/>
        <v xml:space="preserve">', </v>
      </c>
      <c r="X629">
        <f t="shared" si="209"/>
        <v>1018495600</v>
      </c>
      <c r="Y629" t="str">
        <f t="shared" si="210"/>
        <v>, '</v>
      </c>
      <c r="Z629" t="str">
        <f t="shared" si="211"/>
        <v>Primera Prueba</v>
      </c>
      <c r="AA629" t="str">
        <f t="shared" si="212"/>
        <v>', '</v>
      </c>
      <c r="AB629" t="str">
        <f t="shared" si="213"/>
        <v>3ro</v>
      </c>
      <c r="AC629" t="str">
        <f t="shared" si="214"/>
        <v>', '</v>
      </c>
      <c r="AD629" t="str">
        <f t="shared" si="215"/>
        <v>Diurna</v>
      </c>
      <c r="AE629" t="str">
        <f t="shared" si="216"/>
        <v>', '</v>
      </c>
      <c r="AF629" t="str">
        <f t="shared" si="217"/>
        <v>N/A</v>
      </c>
      <c r="AG629" t="str">
        <f t="shared" si="218"/>
        <v>', NOW(), NOW())</v>
      </c>
      <c r="AI629" t="str">
        <f t="shared" si="219"/>
        <v>INSERT INTO estudiante (id, nombre, apellido1, apellido2, correo, documento, estado, semestre, jornada, pilo_paga, created_at, updated_at) VALUES (20289066, 'Julian', 'Quintero', 'Lopez', 'quintero.julian@javeriana.edu.co', 1018495600, 'Primera Prueba', '3ro', 'Diurna', 'N/A', NOW(), NOW())</v>
      </c>
      <c r="BF629" t="s">
        <v>3811</v>
      </c>
    </row>
    <row r="630" spans="1:58" x14ac:dyDescent="0.25">
      <c r="A630">
        <v>20290768</v>
      </c>
      <c r="B630" t="s">
        <v>1796</v>
      </c>
      <c r="C630" t="s">
        <v>1797</v>
      </c>
      <c r="D630" t="s">
        <v>1316</v>
      </c>
      <c r="E630" t="s">
        <v>1798</v>
      </c>
      <c r="F630">
        <v>1001313976</v>
      </c>
      <c r="G630" t="s">
        <v>31</v>
      </c>
      <c r="H630" t="s">
        <v>14</v>
      </c>
      <c r="I630" t="s">
        <v>21</v>
      </c>
      <c r="J630" t="s">
        <v>16</v>
      </c>
      <c r="M630" t="str">
        <f t="shared" si="198"/>
        <v>INSERT INTO estudiante (id, nombre, apellido1, apellido2, correo, documento, estado, semestre, jornada, pilo_paga, created_at, updated_at) VALUES (</v>
      </c>
      <c r="N630">
        <f t="shared" si="199"/>
        <v>20290768</v>
      </c>
      <c r="O630" t="str">
        <f t="shared" si="200"/>
        <v>, '</v>
      </c>
      <c r="P630" t="str">
        <f t="shared" si="201"/>
        <v>NicolAs Henry</v>
      </c>
      <c r="Q630" t="str">
        <f t="shared" si="202"/>
        <v>', '</v>
      </c>
      <c r="R630" t="str">
        <f t="shared" si="203"/>
        <v>Quitian</v>
      </c>
      <c r="S630" t="str">
        <f t="shared" si="204"/>
        <v>', '</v>
      </c>
      <c r="T630" t="str">
        <f t="shared" si="205"/>
        <v>Sierra</v>
      </c>
      <c r="U630" t="str">
        <f t="shared" si="206"/>
        <v>', '</v>
      </c>
      <c r="V630" t="str">
        <f t="shared" si="207"/>
        <v>nicolas-quitian@javeriana.edu.co</v>
      </c>
      <c r="W630" t="str">
        <f t="shared" si="208"/>
        <v xml:space="preserve">', </v>
      </c>
      <c r="X630">
        <f t="shared" si="209"/>
        <v>1001313976</v>
      </c>
      <c r="Y630" t="str">
        <f t="shared" si="210"/>
        <v>, '</v>
      </c>
      <c r="Z630" t="str">
        <f t="shared" si="211"/>
        <v>Primera Prueba</v>
      </c>
      <c r="AA630" t="str">
        <f t="shared" si="212"/>
        <v>', '</v>
      </c>
      <c r="AB630" t="str">
        <f t="shared" si="213"/>
        <v>3ro</v>
      </c>
      <c r="AC630" t="str">
        <f t="shared" si="214"/>
        <v>', '</v>
      </c>
      <c r="AD630" t="str">
        <f t="shared" si="215"/>
        <v>Diurna</v>
      </c>
      <c r="AE630" t="str">
        <f t="shared" si="216"/>
        <v>', '</v>
      </c>
      <c r="AF630" t="str">
        <f t="shared" si="217"/>
        <v>N/A</v>
      </c>
      <c r="AG630" t="str">
        <f t="shared" si="218"/>
        <v>', NOW(), NOW())</v>
      </c>
      <c r="AI630" t="str">
        <f t="shared" si="219"/>
        <v>INSERT INTO estudiante (id, nombre, apellido1, apellido2, correo, documento, estado, semestre, jornada, pilo_paga, created_at, updated_at) VALUES (20290768, 'NicolAs Henry', 'Quitian', 'Sierra', 'nicolas-quitian@javeriana.edu.co', 1001313976, 'Primera Prueba', '3ro', 'Diurna', 'N/A', NOW(), NOW())</v>
      </c>
      <c r="BF630" t="s">
        <v>3811</v>
      </c>
    </row>
    <row r="631" spans="1:58" x14ac:dyDescent="0.25">
      <c r="A631">
        <v>20265033</v>
      </c>
      <c r="B631" t="s">
        <v>1799</v>
      </c>
      <c r="C631" t="s">
        <v>1800</v>
      </c>
      <c r="D631" t="s">
        <v>101</v>
      </c>
      <c r="E631" t="s">
        <v>1801</v>
      </c>
      <c r="F631">
        <v>1233902220</v>
      </c>
      <c r="G631" t="s">
        <v>31</v>
      </c>
      <c r="H631" t="s">
        <v>14</v>
      </c>
      <c r="I631" t="s">
        <v>21</v>
      </c>
      <c r="J631" t="s">
        <v>1144</v>
      </c>
      <c r="M631" t="str">
        <f t="shared" si="198"/>
        <v>INSERT INTO estudiante (id, nombre, apellido1, apellido2, correo, documento, estado, semestre, jornada, pilo_paga, created_at, updated_at) VALUES (</v>
      </c>
      <c r="N631">
        <f t="shared" si="199"/>
        <v>20265033</v>
      </c>
      <c r="O631" t="str">
        <f t="shared" si="200"/>
        <v>, '</v>
      </c>
      <c r="P631" t="str">
        <f t="shared" si="201"/>
        <v>Angie Daniela</v>
      </c>
      <c r="Q631" t="str">
        <f t="shared" si="202"/>
        <v>', '</v>
      </c>
      <c r="R631" t="str">
        <f t="shared" si="203"/>
        <v>Rache</v>
      </c>
      <c r="S631" t="str">
        <f t="shared" si="204"/>
        <v>', '</v>
      </c>
      <c r="T631" t="str">
        <f t="shared" si="205"/>
        <v>Ramirez</v>
      </c>
      <c r="U631" t="str">
        <f t="shared" si="206"/>
        <v>', '</v>
      </c>
      <c r="V631" t="str">
        <f t="shared" si="207"/>
        <v>angie.rache@javeriana.edu.co</v>
      </c>
      <c r="W631" t="str">
        <f t="shared" si="208"/>
        <v xml:space="preserve">', </v>
      </c>
      <c r="X631">
        <f t="shared" si="209"/>
        <v>1233902220</v>
      </c>
      <c r="Y631" t="str">
        <f t="shared" si="210"/>
        <v>, '</v>
      </c>
      <c r="Z631" t="str">
        <f t="shared" si="211"/>
        <v>Primera Prueba</v>
      </c>
      <c r="AA631" t="str">
        <f t="shared" si="212"/>
        <v>', '</v>
      </c>
      <c r="AB631" t="str">
        <f t="shared" si="213"/>
        <v>3ro</v>
      </c>
      <c r="AC631" t="str">
        <f t="shared" si="214"/>
        <v>', '</v>
      </c>
      <c r="AD631" t="str">
        <f t="shared" si="215"/>
        <v>Diurna</v>
      </c>
      <c r="AE631" t="str">
        <f t="shared" si="216"/>
        <v>', '</v>
      </c>
      <c r="AF631" t="str">
        <f t="shared" si="217"/>
        <v>VersiOn 2</v>
      </c>
      <c r="AG631" t="str">
        <f t="shared" si="218"/>
        <v>', NOW(), NOW())</v>
      </c>
      <c r="AI631" t="str">
        <f t="shared" si="219"/>
        <v>INSERT INTO estudiante (id, nombre, apellido1, apellido2, correo, documento, estado, semestre, jornada, pilo_paga, created_at, updated_at) VALUES (20265033, 'Angie Daniela', 'Rache', 'Ramirez', 'angie.rache@javeriana.edu.co', 1233902220, 'Primera Prueba', '3ro', 'Diurna', 'VersiOn 2', NOW(), NOW())</v>
      </c>
      <c r="BF631" t="s">
        <v>3811</v>
      </c>
    </row>
    <row r="632" spans="1:58" x14ac:dyDescent="0.25">
      <c r="A632">
        <v>10159648</v>
      </c>
      <c r="B632" t="s">
        <v>1802</v>
      </c>
      <c r="C632" t="s">
        <v>1803</v>
      </c>
      <c r="D632" t="s">
        <v>920</v>
      </c>
      <c r="E632" t="s">
        <v>1804</v>
      </c>
      <c r="F632">
        <v>1020762048</v>
      </c>
      <c r="G632" t="s">
        <v>31</v>
      </c>
      <c r="H632" t="s">
        <v>14</v>
      </c>
      <c r="I632" t="s">
        <v>21</v>
      </c>
      <c r="J632" t="s">
        <v>16</v>
      </c>
      <c r="M632" t="str">
        <f t="shared" si="198"/>
        <v>INSERT INTO estudiante (id, nombre, apellido1, apellido2, correo, documento, estado, semestre, jornada, pilo_paga, created_at, updated_at) VALUES (</v>
      </c>
      <c r="N632">
        <f t="shared" si="199"/>
        <v>10159648</v>
      </c>
      <c r="O632" t="str">
        <f t="shared" si="200"/>
        <v>, '</v>
      </c>
      <c r="P632" t="str">
        <f t="shared" si="201"/>
        <v>Santiago Antonio</v>
      </c>
      <c r="Q632" t="str">
        <f t="shared" si="202"/>
        <v>', '</v>
      </c>
      <c r="R632" t="str">
        <f t="shared" si="203"/>
        <v>Rocha</v>
      </c>
      <c r="S632" t="str">
        <f t="shared" si="204"/>
        <v>', '</v>
      </c>
      <c r="T632" t="str">
        <f t="shared" si="205"/>
        <v>Ayala</v>
      </c>
      <c r="U632" t="str">
        <f t="shared" si="206"/>
        <v>', '</v>
      </c>
      <c r="V632" t="str">
        <f t="shared" si="207"/>
        <v>srocha@javeriana.edu.co</v>
      </c>
      <c r="W632" t="str">
        <f t="shared" si="208"/>
        <v xml:space="preserve">', </v>
      </c>
      <c r="X632">
        <f t="shared" si="209"/>
        <v>1020762048</v>
      </c>
      <c r="Y632" t="str">
        <f t="shared" si="210"/>
        <v>, '</v>
      </c>
      <c r="Z632" t="str">
        <f t="shared" si="211"/>
        <v>Primera Prueba</v>
      </c>
      <c r="AA632" t="str">
        <f t="shared" si="212"/>
        <v>', '</v>
      </c>
      <c r="AB632" t="str">
        <f t="shared" si="213"/>
        <v>3ro</v>
      </c>
      <c r="AC632" t="str">
        <f t="shared" si="214"/>
        <v>', '</v>
      </c>
      <c r="AD632" t="str">
        <f t="shared" si="215"/>
        <v>Diurna</v>
      </c>
      <c r="AE632" t="str">
        <f t="shared" si="216"/>
        <v>', '</v>
      </c>
      <c r="AF632" t="str">
        <f t="shared" si="217"/>
        <v>N/A</v>
      </c>
      <c r="AG632" t="str">
        <f t="shared" si="218"/>
        <v>', NOW(), NOW())</v>
      </c>
      <c r="AI632" t="str">
        <f t="shared" si="219"/>
        <v>INSERT INTO estudiante (id, nombre, apellido1, apellido2, correo, documento, estado, semestre, jornada, pilo_paga, created_at, updated_at) VALUES (10159648, 'Santiago Antonio', 'Rocha', 'Ayala', 'srocha@javeriana.edu.co', 1020762048, 'Primera Prueba', '3ro', 'Diurna', 'N/A', NOW(), NOW())</v>
      </c>
      <c r="BF632" t="s">
        <v>3811</v>
      </c>
    </row>
    <row r="633" spans="1:58" x14ac:dyDescent="0.25">
      <c r="A633">
        <v>20290255</v>
      </c>
      <c r="B633" t="s">
        <v>528</v>
      </c>
      <c r="C633" t="s">
        <v>77</v>
      </c>
      <c r="D633" t="s">
        <v>1805</v>
      </c>
      <c r="E633" t="s">
        <v>1806</v>
      </c>
      <c r="F633">
        <v>1010123383</v>
      </c>
      <c r="G633" t="s">
        <v>31</v>
      </c>
      <c r="H633" t="s">
        <v>14</v>
      </c>
      <c r="I633" t="s">
        <v>21</v>
      </c>
      <c r="J633" t="s">
        <v>16</v>
      </c>
      <c r="M633" t="str">
        <f t="shared" si="198"/>
        <v>INSERT INTO estudiante (id, nombre, apellido1, apellido2, correo, documento, estado, semestre, jornada, pilo_paga, created_at, updated_at) VALUES (</v>
      </c>
      <c r="N633">
        <f t="shared" si="199"/>
        <v>20290255</v>
      </c>
      <c r="O633" t="str">
        <f t="shared" si="200"/>
        <v>, '</v>
      </c>
      <c r="P633" t="str">
        <f t="shared" si="201"/>
        <v>Camila Andrea</v>
      </c>
      <c r="Q633" t="str">
        <f t="shared" si="202"/>
        <v>', '</v>
      </c>
      <c r="R633" t="str">
        <f t="shared" si="203"/>
        <v>Rojas</v>
      </c>
      <c r="S633" t="str">
        <f t="shared" si="204"/>
        <v>', '</v>
      </c>
      <c r="T633" t="str">
        <f t="shared" si="205"/>
        <v>Flechas</v>
      </c>
      <c r="U633" t="str">
        <f t="shared" si="206"/>
        <v>', '</v>
      </c>
      <c r="V633" t="str">
        <f t="shared" si="207"/>
        <v>rojascamila@javeriana.edu.co</v>
      </c>
      <c r="W633" t="str">
        <f t="shared" si="208"/>
        <v xml:space="preserve">', </v>
      </c>
      <c r="X633">
        <f t="shared" si="209"/>
        <v>1010123383</v>
      </c>
      <c r="Y633" t="str">
        <f t="shared" si="210"/>
        <v>, '</v>
      </c>
      <c r="Z633" t="str">
        <f t="shared" si="211"/>
        <v>Primera Prueba</v>
      </c>
      <c r="AA633" t="str">
        <f t="shared" si="212"/>
        <v>', '</v>
      </c>
      <c r="AB633" t="str">
        <f t="shared" si="213"/>
        <v>3ro</v>
      </c>
      <c r="AC633" t="str">
        <f t="shared" si="214"/>
        <v>', '</v>
      </c>
      <c r="AD633" t="str">
        <f t="shared" si="215"/>
        <v>Diurna</v>
      </c>
      <c r="AE633" t="str">
        <f t="shared" si="216"/>
        <v>', '</v>
      </c>
      <c r="AF633" t="str">
        <f t="shared" si="217"/>
        <v>N/A</v>
      </c>
      <c r="AG633" t="str">
        <f t="shared" si="218"/>
        <v>', NOW(), NOW())</v>
      </c>
      <c r="AI633" t="str">
        <f t="shared" si="219"/>
        <v>INSERT INTO estudiante (id, nombre, apellido1, apellido2, correo, documento, estado, semestre, jornada, pilo_paga, created_at, updated_at) VALUES (20290255, 'Camila Andrea', 'Rojas', 'Flechas', 'rojascamila@javeriana.edu.co', 1010123383, 'Primera Prueba', '3ro', 'Diurna', 'N/A', NOW(), NOW())</v>
      </c>
      <c r="BF633" t="s">
        <v>3811</v>
      </c>
    </row>
    <row r="634" spans="1:58" x14ac:dyDescent="0.25">
      <c r="A634">
        <v>20296774</v>
      </c>
      <c r="B634" t="s">
        <v>359</v>
      </c>
      <c r="C634" t="s">
        <v>392</v>
      </c>
      <c r="D634" t="s">
        <v>1699</v>
      </c>
      <c r="E634" t="s">
        <v>1807</v>
      </c>
      <c r="F634">
        <v>1000363673</v>
      </c>
      <c r="G634" t="s">
        <v>31</v>
      </c>
      <c r="H634" t="s">
        <v>14</v>
      </c>
      <c r="I634" t="s">
        <v>21</v>
      </c>
      <c r="J634" t="s">
        <v>16</v>
      </c>
      <c r="M634" t="str">
        <f t="shared" si="198"/>
        <v>INSERT INTO estudiante (id, nombre, apellido1, apellido2, correo, documento, estado, semestre, jornada, pilo_paga, created_at, updated_at) VALUES (</v>
      </c>
      <c r="N634">
        <f t="shared" si="199"/>
        <v>20296774</v>
      </c>
      <c r="O634" t="str">
        <f t="shared" si="200"/>
        <v>, '</v>
      </c>
      <c r="P634" t="str">
        <f t="shared" si="201"/>
        <v>Juan Camilo</v>
      </c>
      <c r="Q634" t="str">
        <f t="shared" si="202"/>
        <v>', '</v>
      </c>
      <c r="R634" t="str">
        <f t="shared" si="203"/>
        <v>Romero</v>
      </c>
      <c r="S634" t="str">
        <f t="shared" si="204"/>
        <v>', '</v>
      </c>
      <c r="T634" t="str">
        <f t="shared" si="205"/>
        <v>Ospina</v>
      </c>
      <c r="U634" t="str">
        <f t="shared" si="206"/>
        <v>', '</v>
      </c>
      <c r="V634" t="str">
        <f t="shared" si="207"/>
        <v>ju_romero@javeriana.edu.co</v>
      </c>
      <c r="W634" t="str">
        <f t="shared" si="208"/>
        <v xml:space="preserve">', </v>
      </c>
      <c r="X634">
        <f t="shared" si="209"/>
        <v>1000363673</v>
      </c>
      <c r="Y634" t="str">
        <f t="shared" si="210"/>
        <v>, '</v>
      </c>
      <c r="Z634" t="str">
        <f t="shared" si="211"/>
        <v>Primera Prueba</v>
      </c>
      <c r="AA634" t="str">
        <f t="shared" si="212"/>
        <v>', '</v>
      </c>
      <c r="AB634" t="str">
        <f t="shared" si="213"/>
        <v>3ro</v>
      </c>
      <c r="AC634" t="str">
        <f t="shared" si="214"/>
        <v>', '</v>
      </c>
      <c r="AD634" t="str">
        <f t="shared" si="215"/>
        <v>Diurna</v>
      </c>
      <c r="AE634" t="str">
        <f t="shared" si="216"/>
        <v>', '</v>
      </c>
      <c r="AF634" t="str">
        <f t="shared" si="217"/>
        <v>N/A</v>
      </c>
      <c r="AG634" t="str">
        <f t="shared" si="218"/>
        <v>', NOW(), NOW())</v>
      </c>
      <c r="AI634" t="str">
        <f t="shared" si="219"/>
        <v>INSERT INTO estudiante (id, nombre, apellido1, apellido2, correo, documento, estado, semestre, jornada, pilo_paga, created_at, updated_at) VALUES (20296774, 'Juan Camilo', 'Romero', 'Ospina', 'ju_romero@javeriana.edu.co', 1000363673, 'Primera Prueba', '3ro', 'Diurna', 'N/A', NOW(), NOW())</v>
      </c>
      <c r="BF634" t="s">
        <v>3811</v>
      </c>
    </row>
    <row r="635" spans="1:58" x14ac:dyDescent="0.25">
      <c r="A635">
        <v>20288605</v>
      </c>
      <c r="B635" t="s">
        <v>1808</v>
      </c>
      <c r="C635" t="s">
        <v>1809</v>
      </c>
      <c r="D635" t="s">
        <v>288</v>
      </c>
      <c r="E635" t="s">
        <v>1810</v>
      </c>
      <c r="F635">
        <v>1022438364</v>
      </c>
      <c r="G635" t="s">
        <v>31</v>
      </c>
      <c r="H635" t="s">
        <v>14</v>
      </c>
      <c r="I635" t="s">
        <v>21</v>
      </c>
      <c r="J635" t="s">
        <v>16</v>
      </c>
      <c r="M635" t="str">
        <f t="shared" si="198"/>
        <v>INSERT INTO estudiante (id, nombre, apellido1, apellido2, correo, documento, estado, semestre, jornada, pilo_paga, created_at, updated_at) VALUES (</v>
      </c>
      <c r="N635">
        <f t="shared" si="199"/>
        <v>20288605</v>
      </c>
      <c r="O635" t="str">
        <f t="shared" si="200"/>
        <v>, '</v>
      </c>
      <c r="P635" t="str">
        <f t="shared" si="201"/>
        <v>Daniel Felipe</v>
      </c>
      <c r="Q635" t="str">
        <f t="shared" si="202"/>
        <v>', '</v>
      </c>
      <c r="R635" t="str">
        <f t="shared" si="203"/>
        <v>Villarraga</v>
      </c>
      <c r="S635" t="str">
        <f t="shared" si="204"/>
        <v>', '</v>
      </c>
      <c r="T635" t="str">
        <f t="shared" si="205"/>
        <v>Gonzalez</v>
      </c>
      <c r="U635" t="str">
        <f t="shared" si="206"/>
        <v>', '</v>
      </c>
      <c r="V635" t="str">
        <f t="shared" si="207"/>
        <v>villarraga_daniel@javeriana.edu.co</v>
      </c>
      <c r="W635" t="str">
        <f t="shared" si="208"/>
        <v xml:space="preserve">', </v>
      </c>
      <c r="X635">
        <f t="shared" si="209"/>
        <v>1022438364</v>
      </c>
      <c r="Y635" t="str">
        <f t="shared" si="210"/>
        <v>, '</v>
      </c>
      <c r="Z635" t="str">
        <f t="shared" si="211"/>
        <v>Primera Prueba</v>
      </c>
      <c r="AA635" t="str">
        <f t="shared" si="212"/>
        <v>', '</v>
      </c>
      <c r="AB635" t="str">
        <f t="shared" si="213"/>
        <v>3ro</v>
      </c>
      <c r="AC635" t="str">
        <f t="shared" si="214"/>
        <v>', '</v>
      </c>
      <c r="AD635" t="str">
        <f t="shared" si="215"/>
        <v>Diurna</v>
      </c>
      <c r="AE635" t="str">
        <f t="shared" si="216"/>
        <v>', '</v>
      </c>
      <c r="AF635" t="str">
        <f t="shared" si="217"/>
        <v>N/A</v>
      </c>
      <c r="AG635" t="str">
        <f t="shared" si="218"/>
        <v>', NOW(), NOW())</v>
      </c>
      <c r="AI635" t="str">
        <f t="shared" si="219"/>
        <v>INSERT INTO estudiante (id, nombre, apellido1, apellido2, correo, documento, estado, semestre, jornada, pilo_paga, created_at, updated_at) VALUES (20288605, 'Daniel Felipe', 'Villarraga', 'Gonzalez', 'villarraga_daniel@javeriana.edu.co', 1022438364, 'Primera Prueba', '3ro', 'Diurna', 'N/A', NOW(), NOW())</v>
      </c>
      <c r="BF635" t="s">
        <v>3811</v>
      </c>
    </row>
    <row r="636" spans="1:58" x14ac:dyDescent="0.25">
      <c r="A636">
        <v>20292777</v>
      </c>
      <c r="B636" t="s">
        <v>1811</v>
      </c>
      <c r="C636" t="s">
        <v>59</v>
      </c>
      <c r="D636" t="s">
        <v>850</v>
      </c>
      <c r="E636" t="s">
        <v>1812</v>
      </c>
      <c r="F636">
        <v>1032506512</v>
      </c>
      <c r="G636" t="s">
        <v>31</v>
      </c>
      <c r="H636" t="s">
        <v>14</v>
      </c>
      <c r="I636" t="s">
        <v>21</v>
      </c>
      <c r="J636" t="s">
        <v>16</v>
      </c>
      <c r="M636" t="str">
        <f t="shared" si="198"/>
        <v>INSERT INTO estudiante (id, nombre, apellido1, apellido2, correo, documento, estado, semestre, jornada, pilo_paga, created_at, updated_at) VALUES (</v>
      </c>
      <c r="N636">
        <f t="shared" si="199"/>
        <v>20292777</v>
      </c>
      <c r="O636" t="str">
        <f t="shared" si="200"/>
        <v>, '</v>
      </c>
      <c r="P636" t="str">
        <f t="shared" si="201"/>
        <v>Daniel Mauricio</v>
      </c>
      <c r="Q636" t="str">
        <f t="shared" si="202"/>
        <v>', '</v>
      </c>
      <c r="R636" t="str">
        <f t="shared" si="203"/>
        <v>Nieto</v>
      </c>
      <c r="S636" t="str">
        <f t="shared" si="204"/>
        <v>', '</v>
      </c>
      <c r="T636" t="str">
        <f t="shared" si="205"/>
        <v>Diaz</v>
      </c>
      <c r="U636" t="str">
        <f t="shared" si="206"/>
        <v>', '</v>
      </c>
      <c r="V636" t="str">
        <f t="shared" si="207"/>
        <v>danielnieto@javeriana.edu.co</v>
      </c>
      <c r="W636" t="str">
        <f t="shared" si="208"/>
        <v xml:space="preserve">', </v>
      </c>
      <c r="X636">
        <f t="shared" si="209"/>
        <v>1032506512</v>
      </c>
      <c r="Y636" t="str">
        <f t="shared" si="210"/>
        <v>, '</v>
      </c>
      <c r="Z636" t="str">
        <f t="shared" si="211"/>
        <v>Primera Prueba</v>
      </c>
      <c r="AA636" t="str">
        <f t="shared" si="212"/>
        <v>', '</v>
      </c>
      <c r="AB636" t="str">
        <f t="shared" si="213"/>
        <v>3ro</v>
      </c>
      <c r="AC636" t="str">
        <f t="shared" si="214"/>
        <v>', '</v>
      </c>
      <c r="AD636" t="str">
        <f t="shared" si="215"/>
        <v>Diurna</v>
      </c>
      <c r="AE636" t="str">
        <f t="shared" si="216"/>
        <v>', '</v>
      </c>
      <c r="AF636" t="str">
        <f t="shared" si="217"/>
        <v>N/A</v>
      </c>
      <c r="AG636" t="str">
        <f t="shared" si="218"/>
        <v>', NOW(), NOW())</v>
      </c>
      <c r="AI636" t="str">
        <f t="shared" si="219"/>
        <v>INSERT INTO estudiante (id, nombre, apellido1, apellido2, correo, documento, estado, semestre, jornada, pilo_paga, created_at, updated_at) VALUES (20292777, 'Daniel Mauricio', 'Nieto', 'Diaz', 'danielnieto@javeriana.edu.co', 1032506512, 'Primera Prueba', '3ro', 'Diurna', 'N/A', NOW(), NOW())</v>
      </c>
      <c r="BF636" t="s">
        <v>3811</v>
      </c>
    </row>
    <row r="637" spans="1:58" x14ac:dyDescent="0.25">
      <c r="A637">
        <v>20249121</v>
      </c>
      <c r="B637" t="s">
        <v>1813</v>
      </c>
      <c r="C637" t="s">
        <v>363</v>
      </c>
      <c r="D637" t="s">
        <v>672</v>
      </c>
      <c r="E637" t="s">
        <v>1814</v>
      </c>
      <c r="F637">
        <v>1112104456</v>
      </c>
      <c r="G637" t="s">
        <v>31</v>
      </c>
      <c r="H637" t="s">
        <v>173</v>
      </c>
      <c r="I637" t="s">
        <v>15</v>
      </c>
      <c r="J637" t="s">
        <v>16</v>
      </c>
      <c r="M637" t="str">
        <f t="shared" si="198"/>
        <v>INSERT INTO estudiante (id, nombre, apellido1, apellido2, correo, documento, estado, semestre, jornada, pilo_paga, created_at, updated_at) VALUES (</v>
      </c>
      <c r="N637">
        <f t="shared" si="199"/>
        <v>20249121</v>
      </c>
      <c r="O637" t="str">
        <f t="shared" si="200"/>
        <v>, '</v>
      </c>
      <c r="P637" t="str">
        <f t="shared" si="201"/>
        <v>Daniel Alejandro</v>
      </c>
      <c r="Q637" t="str">
        <f t="shared" si="202"/>
        <v>', '</v>
      </c>
      <c r="R637" t="str">
        <f t="shared" si="203"/>
        <v>Hernandez</v>
      </c>
      <c r="S637" t="str">
        <f t="shared" si="204"/>
        <v>', '</v>
      </c>
      <c r="T637" t="str">
        <f t="shared" si="205"/>
        <v>Arias</v>
      </c>
      <c r="U637" t="str">
        <f t="shared" si="206"/>
        <v>', '</v>
      </c>
      <c r="V637" t="str">
        <f t="shared" si="207"/>
        <v>da.hernandez@javeriana.edu.co</v>
      </c>
      <c r="W637" t="str">
        <f t="shared" si="208"/>
        <v xml:space="preserve">', </v>
      </c>
      <c r="X637">
        <f t="shared" si="209"/>
        <v>1112104456</v>
      </c>
      <c r="Y637" t="str">
        <f t="shared" si="210"/>
        <v>, '</v>
      </c>
      <c r="Z637" t="str">
        <f t="shared" si="211"/>
        <v>Primera Prueba</v>
      </c>
      <c r="AA637" t="str">
        <f t="shared" si="212"/>
        <v>', '</v>
      </c>
      <c r="AB637" t="str">
        <f t="shared" si="213"/>
        <v>Resto de Estudiantes</v>
      </c>
      <c r="AC637" t="str">
        <f t="shared" si="214"/>
        <v>', '</v>
      </c>
      <c r="AD637" t="str">
        <f t="shared" si="215"/>
        <v>Nocturna</v>
      </c>
      <c r="AE637" t="str">
        <f t="shared" si="216"/>
        <v>', '</v>
      </c>
      <c r="AF637" t="str">
        <f t="shared" si="217"/>
        <v>N/A</v>
      </c>
      <c r="AG637" t="str">
        <f t="shared" si="218"/>
        <v>', NOW(), NOW())</v>
      </c>
      <c r="AI637" t="str">
        <f t="shared" si="219"/>
        <v>INSERT INTO estudiante (id, nombre, apellido1, apellido2, correo, documento, estado, semestre, jornada, pilo_paga, created_at, updated_at) VALUES (20249121, 'Daniel Alejandro', 'Hernandez', 'Arias', 'da.hernandez@javeriana.edu.co', 1112104456, 'Primera Prueba', 'Resto de Estudiantes', 'Nocturna', 'N/A', NOW(), NOW())</v>
      </c>
      <c r="BF637" t="s">
        <v>3811</v>
      </c>
    </row>
    <row r="638" spans="1:58" x14ac:dyDescent="0.25">
      <c r="A638">
        <v>20114565</v>
      </c>
      <c r="B638" t="s">
        <v>1815</v>
      </c>
      <c r="C638" t="s">
        <v>1816</v>
      </c>
      <c r="D638" t="s">
        <v>402</v>
      </c>
      <c r="E638" t="s">
        <v>1817</v>
      </c>
      <c r="F638">
        <v>1020808358</v>
      </c>
      <c r="G638" t="s">
        <v>31</v>
      </c>
      <c r="H638" t="s">
        <v>173</v>
      </c>
      <c r="I638" t="s">
        <v>21</v>
      </c>
      <c r="J638" t="s">
        <v>16</v>
      </c>
      <c r="M638" t="str">
        <f t="shared" si="198"/>
        <v>INSERT INTO estudiante (id, nombre, apellido1, apellido2, correo, documento, estado, semestre, jornada, pilo_paga, created_at, updated_at) VALUES (</v>
      </c>
      <c r="N638">
        <f t="shared" si="199"/>
        <v>20114565</v>
      </c>
      <c r="O638" t="str">
        <f t="shared" si="200"/>
        <v>, '</v>
      </c>
      <c r="P638" t="str">
        <f t="shared" si="201"/>
        <v>David Esteban</v>
      </c>
      <c r="Q638" t="str">
        <f t="shared" si="202"/>
        <v>', '</v>
      </c>
      <c r="R638" t="str">
        <f t="shared" si="203"/>
        <v>Baracaldo</v>
      </c>
      <c r="S638" t="str">
        <f t="shared" si="204"/>
        <v>', '</v>
      </c>
      <c r="T638" t="str">
        <f t="shared" si="205"/>
        <v>Quintero</v>
      </c>
      <c r="U638" t="str">
        <f t="shared" si="206"/>
        <v>', '</v>
      </c>
      <c r="V638" t="str">
        <f t="shared" si="207"/>
        <v>d_baracaldo@javeriana.edu.co</v>
      </c>
      <c r="W638" t="str">
        <f t="shared" si="208"/>
        <v xml:space="preserve">', </v>
      </c>
      <c r="X638">
        <f t="shared" si="209"/>
        <v>1020808358</v>
      </c>
      <c r="Y638" t="str">
        <f t="shared" si="210"/>
        <v>, '</v>
      </c>
      <c r="Z638" t="str">
        <f t="shared" si="211"/>
        <v>Primera Prueba</v>
      </c>
      <c r="AA638" t="str">
        <f t="shared" si="212"/>
        <v>', '</v>
      </c>
      <c r="AB638" t="str">
        <f t="shared" si="213"/>
        <v>Resto de Estudiantes</v>
      </c>
      <c r="AC638" t="str">
        <f t="shared" si="214"/>
        <v>', '</v>
      </c>
      <c r="AD638" t="str">
        <f t="shared" si="215"/>
        <v>Diurna</v>
      </c>
      <c r="AE638" t="str">
        <f t="shared" si="216"/>
        <v>', '</v>
      </c>
      <c r="AF638" t="str">
        <f t="shared" si="217"/>
        <v>N/A</v>
      </c>
      <c r="AG638" t="str">
        <f t="shared" si="218"/>
        <v>', NOW(), NOW())</v>
      </c>
      <c r="AI638" t="str">
        <f t="shared" si="219"/>
        <v>INSERT INTO estudiante (id, nombre, apellido1, apellido2, correo, documento, estado, semestre, jornada, pilo_paga, created_at, updated_at) VALUES (20114565, 'David Esteban', 'Baracaldo', 'Quintero', 'd_baracaldo@javeriana.edu.co', 1020808358, 'Primera Prueba', 'Resto de Estudiantes', 'Diurna', 'N/A', NOW(), NOW())</v>
      </c>
      <c r="BF638" t="s">
        <v>3811</v>
      </c>
    </row>
    <row r="639" spans="1:58" x14ac:dyDescent="0.25">
      <c r="A639">
        <v>20113853</v>
      </c>
      <c r="B639" t="s">
        <v>362</v>
      </c>
      <c r="C639" t="s">
        <v>273</v>
      </c>
      <c r="D639" t="s">
        <v>294</v>
      </c>
      <c r="E639" t="s">
        <v>1818</v>
      </c>
      <c r="F639">
        <v>1019126689</v>
      </c>
      <c r="G639" t="s">
        <v>31</v>
      </c>
      <c r="H639" t="s">
        <v>173</v>
      </c>
      <c r="I639" t="s">
        <v>21</v>
      </c>
      <c r="J639" t="s">
        <v>16</v>
      </c>
      <c r="M639" t="str">
        <f t="shared" si="198"/>
        <v>INSERT INTO estudiante (id, nombre, apellido1, apellido2, correo, documento, estado, semestre, jornada, pilo_paga, created_at, updated_at) VALUES (</v>
      </c>
      <c r="N639">
        <f t="shared" si="199"/>
        <v>20113853</v>
      </c>
      <c r="O639" t="str">
        <f t="shared" si="200"/>
        <v>, '</v>
      </c>
      <c r="P639" t="str">
        <f t="shared" si="201"/>
        <v>Valentina</v>
      </c>
      <c r="Q639" t="str">
        <f t="shared" si="202"/>
        <v>', '</v>
      </c>
      <c r="R639" t="str">
        <f t="shared" si="203"/>
        <v>GarcIa</v>
      </c>
      <c r="S639" t="str">
        <f t="shared" si="204"/>
        <v>', '</v>
      </c>
      <c r="T639" t="str">
        <f t="shared" si="205"/>
        <v>Ruiz</v>
      </c>
      <c r="U639" t="str">
        <f t="shared" si="206"/>
        <v>', '</v>
      </c>
      <c r="V639" t="str">
        <f t="shared" si="207"/>
        <v>valentina.garcia@javeriana.edu.co</v>
      </c>
      <c r="W639" t="str">
        <f t="shared" si="208"/>
        <v xml:space="preserve">', </v>
      </c>
      <c r="X639">
        <f t="shared" si="209"/>
        <v>1019126689</v>
      </c>
      <c r="Y639" t="str">
        <f t="shared" si="210"/>
        <v>, '</v>
      </c>
      <c r="Z639" t="str">
        <f t="shared" si="211"/>
        <v>Primera Prueba</v>
      </c>
      <c r="AA639" t="str">
        <f t="shared" si="212"/>
        <v>', '</v>
      </c>
      <c r="AB639" t="str">
        <f t="shared" si="213"/>
        <v>Resto de Estudiantes</v>
      </c>
      <c r="AC639" t="str">
        <f t="shared" si="214"/>
        <v>', '</v>
      </c>
      <c r="AD639" t="str">
        <f t="shared" si="215"/>
        <v>Diurna</v>
      </c>
      <c r="AE639" t="str">
        <f t="shared" si="216"/>
        <v>', '</v>
      </c>
      <c r="AF639" t="str">
        <f t="shared" si="217"/>
        <v>N/A</v>
      </c>
      <c r="AG639" t="str">
        <f t="shared" si="218"/>
        <v>', NOW(), NOW())</v>
      </c>
      <c r="AI639" t="str">
        <f t="shared" si="219"/>
        <v>INSERT INTO estudiante (id, nombre, apellido1, apellido2, correo, documento, estado, semestre, jornada, pilo_paga, created_at, updated_at) VALUES (20113853, 'Valentina', 'GarcIa', 'Ruiz', 'valentina.garcia@javeriana.edu.co', 1019126689, 'Primera Prueba', 'Resto de Estudiantes', 'Diurna', 'N/A', NOW(), NOW())</v>
      </c>
      <c r="BF639" t="s">
        <v>3811</v>
      </c>
    </row>
    <row r="640" spans="1:58" x14ac:dyDescent="0.25">
      <c r="A640">
        <v>20308920</v>
      </c>
      <c r="B640" t="s">
        <v>300</v>
      </c>
      <c r="C640" t="s">
        <v>1819</v>
      </c>
      <c r="D640" t="s">
        <v>1820</v>
      </c>
      <c r="E640" t="s">
        <v>1821</v>
      </c>
      <c r="F640">
        <v>1020838251</v>
      </c>
      <c r="G640" t="s">
        <v>65</v>
      </c>
      <c r="H640" t="s">
        <v>331</v>
      </c>
      <c r="I640" t="s">
        <v>21</v>
      </c>
      <c r="J640" t="s">
        <v>16</v>
      </c>
      <c r="M640" t="str">
        <f t="shared" si="198"/>
        <v>INSERT INTO estudiante (id, nombre, apellido1, apellido2, correo, documento, estado, semestre, jornada, pilo_paga, created_at, updated_at) VALUES (</v>
      </c>
      <c r="N640">
        <f t="shared" si="199"/>
        <v>20308920</v>
      </c>
      <c r="O640" t="str">
        <f t="shared" si="200"/>
        <v>, '</v>
      </c>
      <c r="P640" t="str">
        <f t="shared" si="201"/>
        <v>Santiago</v>
      </c>
      <c r="Q640" t="str">
        <f t="shared" si="202"/>
        <v>', '</v>
      </c>
      <c r="R640" t="str">
        <f t="shared" si="203"/>
        <v>Ruan</v>
      </c>
      <c r="S640" t="str">
        <f t="shared" si="204"/>
        <v>', '</v>
      </c>
      <c r="T640" t="str">
        <f t="shared" si="205"/>
        <v>Stellabatti</v>
      </c>
      <c r="U640" t="str">
        <f t="shared" si="206"/>
        <v>', '</v>
      </c>
      <c r="V640" t="str">
        <f t="shared" si="207"/>
        <v>ruansantiago@javeriana.edu.co</v>
      </c>
      <c r="W640" t="str">
        <f t="shared" si="208"/>
        <v xml:space="preserve">', </v>
      </c>
      <c r="X640">
        <f t="shared" si="209"/>
        <v>1020838251</v>
      </c>
      <c r="Y640" t="str">
        <f t="shared" si="210"/>
        <v>, '</v>
      </c>
      <c r="Z640" t="str">
        <f t="shared" si="211"/>
        <v>Normal</v>
      </c>
      <c r="AA640" t="str">
        <f t="shared" si="212"/>
        <v>', '</v>
      </c>
      <c r="AB640" t="str">
        <f t="shared" si="213"/>
        <v>1ro</v>
      </c>
      <c r="AC640" t="str">
        <f t="shared" si="214"/>
        <v>', '</v>
      </c>
      <c r="AD640" t="str">
        <f t="shared" si="215"/>
        <v>Diurna</v>
      </c>
      <c r="AE640" t="str">
        <f t="shared" si="216"/>
        <v>', '</v>
      </c>
      <c r="AF640" t="str">
        <f t="shared" si="217"/>
        <v>N/A</v>
      </c>
      <c r="AG640" t="str">
        <f t="shared" si="218"/>
        <v>', NOW(), NOW())</v>
      </c>
      <c r="AI640" t="str">
        <f t="shared" si="219"/>
        <v>INSERT INTO estudiante (id, nombre, apellido1, apellido2, correo, documento, estado, semestre, jornada, pilo_paga, created_at, updated_at) VALUES (20308920, 'Santiago', 'Ruan', 'Stellabatti', 'ruansantiago@javeriana.edu.co', 1020838251, 'Normal', '1ro', 'Diurna', 'N/A', NOW(), NOW())</v>
      </c>
      <c r="BF640" t="s">
        <v>3811</v>
      </c>
    </row>
    <row r="641" spans="1:58" x14ac:dyDescent="0.25">
      <c r="A641">
        <v>20310406</v>
      </c>
      <c r="B641" t="s">
        <v>1822</v>
      </c>
      <c r="C641" t="s">
        <v>1823</v>
      </c>
      <c r="D641" t="s">
        <v>1824</v>
      </c>
      <c r="E641" t="s">
        <v>1825</v>
      </c>
      <c r="F641">
        <v>1070021423</v>
      </c>
      <c r="G641" t="s">
        <v>65</v>
      </c>
      <c r="H641" t="s">
        <v>331</v>
      </c>
      <c r="I641" t="s">
        <v>21</v>
      </c>
      <c r="J641" t="s">
        <v>16</v>
      </c>
      <c r="M641" t="str">
        <f t="shared" si="198"/>
        <v>INSERT INTO estudiante (id, nombre, apellido1, apellido2, correo, documento, estado, semestre, jornada, pilo_paga, created_at, updated_at) VALUES (</v>
      </c>
      <c r="N641">
        <f t="shared" si="199"/>
        <v>20310406</v>
      </c>
      <c r="O641" t="str">
        <f t="shared" si="200"/>
        <v>, '</v>
      </c>
      <c r="P641" t="str">
        <f t="shared" si="201"/>
        <v>PAULA ANDREA</v>
      </c>
      <c r="Q641" t="str">
        <f t="shared" si="202"/>
        <v>', '</v>
      </c>
      <c r="R641" t="str">
        <f t="shared" si="203"/>
        <v>COTES</v>
      </c>
      <c r="S641" t="str">
        <f t="shared" si="204"/>
        <v>', '</v>
      </c>
      <c r="T641" t="str">
        <f t="shared" si="205"/>
        <v>LUGO</v>
      </c>
      <c r="U641" t="str">
        <f t="shared" si="206"/>
        <v>', '</v>
      </c>
      <c r="V641" t="str">
        <f t="shared" si="207"/>
        <v>cotes-pandrea@javeriana.edu.co</v>
      </c>
      <c r="W641" t="str">
        <f t="shared" si="208"/>
        <v xml:space="preserve">', </v>
      </c>
      <c r="X641">
        <f t="shared" si="209"/>
        <v>1070021423</v>
      </c>
      <c r="Y641" t="str">
        <f t="shared" si="210"/>
        <v>, '</v>
      </c>
      <c r="Z641" t="str">
        <f t="shared" si="211"/>
        <v>Normal</v>
      </c>
      <c r="AA641" t="str">
        <f t="shared" si="212"/>
        <v>', '</v>
      </c>
      <c r="AB641" t="str">
        <f t="shared" si="213"/>
        <v>1ro</v>
      </c>
      <c r="AC641" t="str">
        <f t="shared" si="214"/>
        <v>', '</v>
      </c>
      <c r="AD641" t="str">
        <f t="shared" si="215"/>
        <v>Diurna</v>
      </c>
      <c r="AE641" t="str">
        <f t="shared" si="216"/>
        <v>', '</v>
      </c>
      <c r="AF641" t="str">
        <f t="shared" si="217"/>
        <v>N/A</v>
      </c>
      <c r="AG641" t="str">
        <f t="shared" si="218"/>
        <v>', NOW(), NOW())</v>
      </c>
      <c r="AI641" t="str">
        <f t="shared" si="219"/>
        <v>INSERT INTO estudiante (id, nombre, apellido1, apellido2, correo, documento, estado, semestre, jornada, pilo_paga, created_at, updated_at) VALUES (20310406, 'PAULA ANDREA', 'COTES', 'LUGO', 'cotes-pandrea@javeriana.edu.co', 1070021423, 'Normal', '1ro', 'Diurna', 'N/A', NOW(), NOW())</v>
      </c>
      <c r="BF641" t="s">
        <v>3811</v>
      </c>
    </row>
    <row r="642" spans="1:58" x14ac:dyDescent="0.25">
      <c r="A642">
        <v>20316839</v>
      </c>
      <c r="B642" t="s">
        <v>1826</v>
      </c>
      <c r="C642" t="s">
        <v>1827</v>
      </c>
      <c r="D642" t="s">
        <v>347</v>
      </c>
      <c r="E642" t="s">
        <v>1828</v>
      </c>
      <c r="F642">
        <v>1002321814</v>
      </c>
      <c r="G642" t="s">
        <v>65</v>
      </c>
      <c r="H642" t="s">
        <v>331</v>
      </c>
      <c r="I642" t="s">
        <v>315</v>
      </c>
      <c r="J642" t="s">
        <v>1829</v>
      </c>
      <c r="M642" t="str">
        <f t="shared" si="198"/>
        <v>INSERT INTO estudiante (id, nombre, apellido1, apellido2, correo, documento, estado, semestre, jornada, pilo_paga, created_at, updated_at) VALUES (</v>
      </c>
      <c r="N642">
        <f t="shared" si="199"/>
        <v>20316839</v>
      </c>
      <c r="O642" t="str">
        <f t="shared" si="200"/>
        <v>, '</v>
      </c>
      <c r="P642" t="str">
        <f t="shared" si="201"/>
        <v>Ivan Dario</v>
      </c>
      <c r="Q642" t="str">
        <f t="shared" si="202"/>
        <v>', '</v>
      </c>
      <c r="R642" t="str">
        <f t="shared" si="203"/>
        <v xml:space="preserve">Rocha </v>
      </c>
      <c r="S642" t="str">
        <f t="shared" si="204"/>
        <v>', '</v>
      </c>
      <c r="T642" t="str">
        <f t="shared" si="205"/>
        <v>Gutierrez</v>
      </c>
      <c r="U642" t="str">
        <f t="shared" si="206"/>
        <v>', '</v>
      </c>
      <c r="V642" t="str">
        <f t="shared" si="207"/>
        <v>ivanrochag@javeriana.edu.co</v>
      </c>
      <c r="W642" t="str">
        <f t="shared" si="208"/>
        <v xml:space="preserve">', </v>
      </c>
      <c r="X642">
        <f t="shared" si="209"/>
        <v>1002321814</v>
      </c>
      <c r="Y642" t="str">
        <f t="shared" si="210"/>
        <v>, '</v>
      </c>
      <c r="Z642" t="str">
        <f t="shared" si="211"/>
        <v>Normal</v>
      </c>
      <c r="AA642" t="str">
        <f t="shared" si="212"/>
        <v>', '</v>
      </c>
      <c r="AB642" t="str">
        <f t="shared" si="213"/>
        <v>1ro</v>
      </c>
      <c r="AC642" t="str">
        <f t="shared" si="214"/>
        <v>', '</v>
      </c>
      <c r="AD642" t="str">
        <f t="shared" si="215"/>
        <v>Diurno</v>
      </c>
      <c r="AE642" t="str">
        <f t="shared" si="216"/>
        <v>', '</v>
      </c>
      <c r="AF642" t="str">
        <f t="shared" si="217"/>
        <v>VersiOn 4</v>
      </c>
      <c r="AG642" t="str">
        <f t="shared" si="218"/>
        <v>', NOW(), NOW())</v>
      </c>
      <c r="AI642" t="str">
        <f t="shared" si="219"/>
        <v>INSERT INTO estudiante (id, nombre, apellido1, apellido2, correo, documento, estado, semestre, jornada, pilo_paga, created_at, updated_at) VALUES (20316839, 'Ivan Dario', 'Rocha ', 'Gutierrez', 'ivanrochag@javeriana.edu.co', 1002321814, 'Normal', '1ro', 'Diurno', 'VersiOn 4', NOW(), NOW())</v>
      </c>
      <c r="BF642" t="s">
        <v>3811</v>
      </c>
    </row>
    <row r="643" spans="1:58" x14ac:dyDescent="0.25">
      <c r="A643">
        <v>20098335</v>
      </c>
      <c r="B643" t="s">
        <v>1830</v>
      </c>
      <c r="C643" t="s">
        <v>1831</v>
      </c>
      <c r="D643" t="s">
        <v>275</v>
      </c>
      <c r="E643" t="s">
        <v>1832</v>
      </c>
      <c r="F643">
        <v>1020789036</v>
      </c>
      <c r="G643" t="s">
        <v>65</v>
      </c>
      <c r="H643" t="s">
        <v>331</v>
      </c>
      <c r="I643" t="s">
        <v>21</v>
      </c>
      <c r="J643" t="s">
        <v>16</v>
      </c>
      <c r="M643" t="str">
        <f t="shared" ref="M643:M706" si="220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643">
        <f t="shared" ref="N643:N706" si="221">A643</f>
        <v>20098335</v>
      </c>
      <c r="O643" t="str">
        <f t="shared" ref="O643:O706" si="222">CONCATENATE(", '")</f>
        <v>, '</v>
      </c>
      <c r="P643" t="str">
        <f t="shared" ref="P643:P706" si="223">B643</f>
        <v>JUAN CAMILO</v>
      </c>
      <c r="Q643" t="str">
        <f t="shared" ref="Q643:Q706" si="224">CONCATENATE("', '")</f>
        <v>', '</v>
      </c>
      <c r="R643" t="str">
        <f t="shared" ref="R643:R706" si="225">C643</f>
        <v>ESPITIA</v>
      </c>
      <c r="S643" t="str">
        <f t="shared" ref="S643:S706" si="226">CONCATENATE("', '")</f>
        <v>', '</v>
      </c>
      <c r="T643" t="str">
        <f t="shared" ref="T643:T706" si="227">D643</f>
        <v>MARTINEZ</v>
      </c>
      <c r="U643" t="str">
        <f t="shared" ref="U643:U706" si="228">CONCATENATE("', '")</f>
        <v>', '</v>
      </c>
      <c r="V643" t="str">
        <f t="shared" ref="V643:V706" si="229">E643</f>
        <v>j_espitia@javeriana.edu.co</v>
      </c>
      <c r="W643" t="str">
        <f t="shared" ref="W643:W706" si="230">CONCATENATE("', ")</f>
        <v xml:space="preserve">', </v>
      </c>
      <c r="X643">
        <f t="shared" ref="X643:X706" si="231">F643</f>
        <v>1020789036</v>
      </c>
      <c r="Y643" t="str">
        <f t="shared" ref="Y643:Y706" si="232">CONCATENATE(", '")</f>
        <v>, '</v>
      </c>
      <c r="Z643" t="str">
        <f t="shared" ref="Z643:Z706" si="233">G643</f>
        <v>Normal</v>
      </c>
      <c r="AA643" t="str">
        <f t="shared" ref="AA643:AA706" si="234">CONCATENATE("', '")</f>
        <v>', '</v>
      </c>
      <c r="AB643" t="str">
        <f t="shared" ref="AB643:AB706" si="235">H643</f>
        <v>1ro</v>
      </c>
      <c r="AC643" t="str">
        <f t="shared" ref="AC643:AC706" si="236">CONCATENATE("', '")</f>
        <v>', '</v>
      </c>
      <c r="AD643" t="str">
        <f t="shared" ref="AD643:AD706" si="237">I643</f>
        <v>Diurna</v>
      </c>
      <c r="AE643" t="str">
        <f t="shared" ref="AE643:AE706" si="238">CONCATENATE("', '")</f>
        <v>', '</v>
      </c>
      <c r="AF643" t="str">
        <f t="shared" ref="AF643:AF706" si="239">J643</f>
        <v>N/A</v>
      </c>
      <c r="AG643" t="str">
        <f t="shared" ref="AG643:AG706" si="240">CONCATENATE("', NOW(), NOW())")</f>
        <v>', NOW(), NOW())</v>
      </c>
      <c r="AI643" t="str">
        <f t="shared" ref="AI643:AI706" si="241">CONCATENATE(M643,N643,O643,P643,Q643,R643,S643,T643,U643,V643,W643,X643,Y643,Z643,AA643,AB643,AC643,AD643,AE643,AF643,AG643)</f>
        <v>INSERT INTO estudiante (id, nombre, apellido1, apellido2, correo, documento, estado, semestre, jornada, pilo_paga, created_at, updated_at) VALUES (20098335, 'JUAN CAMILO', 'ESPITIA', 'MARTINEZ', 'j_espitia@javeriana.edu.co', 1020789036, 'Normal', '1ro', 'Diurna', 'N/A', NOW(), NOW())</v>
      </c>
      <c r="BF643" t="s">
        <v>3811</v>
      </c>
    </row>
    <row r="644" spans="1:58" x14ac:dyDescent="0.25">
      <c r="A644">
        <v>20305581</v>
      </c>
      <c r="B644" t="s">
        <v>1833</v>
      </c>
      <c r="C644" t="s">
        <v>1803</v>
      </c>
      <c r="D644" t="s">
        <v>1803</v>
      </c>
      <c r="E644" t="s">
        <v>1834</v>
      </c>
      <c r="F644">
        <v>10101140</v>
      </c>
      <c r="G644" t="s">
        <v>65</v>
      </c>
      <c r="H644" t="s">
        <v>331</v>
      </c>
      <c r="I644" t="s">
        <v>21</v>
      </c>
      <c r="J644" t="s">
        <v>16</v>
      </c>
      <c r="M644" t="str">
        <f t="shared" si="220"/>
        <v>INSERT INTO estudiante (id, nombre, apellido1, apellido2, correo, documento, estado, semestre, jornada, pilo_paga, created_at, updated_at) VALUES (</v>
      </c>
      <c r="N644">
        <f t="shared" si="221"/>
        <v>20305581</v>
      </c>
      <c r="O644" t="str">
        <f t="shared" si="222"/>
        <v>, '</v>
      </c>
      <c r="P644" t="str">
        <f t="shared" si="223"/>
        <v>Juan Diego</v>
      </c>
      <c r="Q644" t="str">
        <f t="shared" si="224"/>
        <v>', '</v>
      </c>
      <c r="R644" t="str">
        <f t="shared" si="225"/>
        <v>Rocha</v>
      </c>
      <c r="S644" t="str">
        <f t="shared" si="226"/>
        <v>', '</v>
      </c>
      <c r="T644" t="str">
        <f t="shared" si="227"/>
        <v>Rocha</v>
      </c>
      <c r="U644" t="str">
        <f t="shared" si="228"/>
        <v>', '</v>
      </c>
      <c r="V644" t="str">
        <f t="shared" si="229"/>
        <v>juandrocha@javeriana.edu.co</v>
      </c>
      <c r="W644" t="str">
        <f t="shared" si="230"/>
        <v xml:space="preserve">', </v>
      </c>
      <c r="X644">
        <f t="shared" si="231"/>
        <v>10101140</v>
      </c>
      <c r="Y644" t="str">
        <f t="shared" si="232"/>
        <v>, '</v>
      </c>
      <c r="Z644" t="str">
        <f t="shared" si="233"/>
        <v>Normal</v>
      </c>
      <c r="AA644" t="str">
        <f t="shared" si="234"/>
        <v>', '</v>
      </c>
      <c r="AB644" t="str">
        <f t="shared" si="235"/>
        <v>1ro</v>
      </c>
      <c r="AC644" t="str">
        <f t="shared" si="236"/>
        <v>', '</v>
      </c>
      <c r="AD644" t="str">
        <f t="shared" si="237"/>
        <v>Diurna</v>
      </c>
      <c r="AE644" t="str">
        <f t="shared" si="238"/>
        <v>', '</v>
      </c>
      <c r="AF644" t="str">
        <f t="shared" si="239"/>
        <v>N/A</v>
      </c>
      <c r="AG644" t="str">
        <f t="shared" si="240"/>
        <v>', NOW(), NOW())</v>
      </c>
      <c r="AI644" t="str">
        <f t="shared" si="241"/>
        <v>INSERT INTO estudiante (id, nombre, apellido1, apellido2, correo, documento, estado, semestre, jornada, pilo_paga, created_at, updated_at) VALUES (20305581, 'Juan Diego', 'Rocha', 'Rocha', 'juandrocha@javeriana.edu.co', 10101140, 'Normal', '1ro', 'Diurna', 'N/A', NOW(), NOW())</v>
      </c>
      <c r="BF644" t="s">
        <v>3811</v>
      </c>
    </row>
    <row r="645" spans="1:58" x14ac:dyDescent="0.25">
      <c r="A645">
        <v>20305777</v>
      </c>
      <c r="B645" t="s">
        <v>22</v>
      </c>
      <c r="C645" t="s">
        <v>73</v>
      </c>
      <c r="D645" t="s">
        <v>1835</v>
      </c>
      <c r="E645" t="s">
        <v>1836</v>
      </c>
      <c r="F645">
        <v>1020834829</v>
      </c>
      <c r="G645" t="s">
        <v>65</v>
      </c>
      <c r="H645" t="s">
        <v>331</v>
      </c>
      <c r="I645" t="s">
        <v>21</v>
      </c>
      <c r="J645" t="s">
        <v>16</v>
      </c>
      <c r="M645" t="str">
        <f t="shared" si="220"/>
        <v>INSERT INTO estudiante (id, nombre, apellido1, apellido2, correo, documento, estado, semestre, jornada, pilo_paga, created_at, updated_at) VALUES (</v>
      </c>
      <c r="N645">
        <f t="shared" si="221"/>
        <v>20305777</v>
      </c>
      <c r="O645" t="str">
        <f t="shared" si="222"/>
        <v>, '</v>
      </c>
      <c r="P645" t="str">
        <f t="shared" si="223"/>
        <v>Juan Sebastian</v>
      </c>
      <c r="Q645" t="str">
        <f t="shared" si="224"/>
        <v>', '</v>
      </c>
      <c r="R645" t="str">
        <f t="shared" si="225"/>
        <v>Gomez</v>
      </c>
      <c r="S645" t="str">
        <f t="shared" si="226"/>
        <v>', '</v>
      </c>
      <c r="T645" t="str">
        <f t="shared" si="227"/>
        <v>LeaNo</v>
      </c>
      <c r="U645" t="str">
        <f t="shared" si="228"/>
        <v>', '</v>
      </c>
      <c r="V645" t="str">
        <f t="shared" si="229"/>
        <v>motty.andres@gmail.com</v>
      </c>
      <c r="W645" t="str">
        <f t="shared" si="230"/>
        <v xml:space="preserve">', </v>
      </c>
      <c r="X645">
        <f t="shared" si="231"/>
        <v>1020834829</v>
      </c>
      <c r="Y645" t="str">
        <f t="shared" si="232"/>
        <v>, '</v>
      </c>
      <c r="Z645" t="str">
        <f t="shared" si="233"/>
        <v>Normal</v>
      </c>
      <c r="AA645" t="str">
        <f t="shared" si="234"/>
        <v>', '</v>
      </c>
      <c r="AB645" t="str">
        <f t="shared" si="235"/>
        <v>1ro</v>
      </c>
      <c r="AC645" t="str">
        <f t="shared" si="236"/>
        <v>', '</v>
      </c>
      <c r="AD645" t="str">
        <f t="shared" si="237"/>
        <v>Diurna</v>
      </c>
      <c r="AE645" t="str">
        <f t="shared" si="238"/>
        <v>', '</v>
      </c>
      <c r="AF645" t="str">
        <f t="shared" si="239"/>
        <v>N/A</v>
      </c>
      <c r="AG645" t="str">
        <f t="shared" si="240"/>
        <v>', NOW(), NOW())</v>
      </c>
      <c r="AI645" t="str">
        <f t="shared" si="241"/>
        <v>INSERT INTO estudiante (id, nombre, apellido1, apellido2, correo, documento, estado, semestre, jornada, pilo_paga, created_at, updated_at) VALUES (20305777, 'Juan Sebastian', 'Gomez', 'LeaNo', 'motty.andres@gmail.com', 1020834829, 'Normal', '1ro', 'Diurna', 'N/A', NOW(), NOW())</v>
      </c>
      <c r="BF645" t="s">
        <v>3811</v>
      </c>
    </row>
    <row r="646" spans="1:58" x14ac:dyDescent="0.25">
      <c r="A646">
        <v>20306213</v>
      </c>
      <c r="B646" t="s">
        <v>1837</v>
      </c>
      <c r="C646" t="s">
        <v>798</v>
      </c>
      <c r="D646" t="s">
        <v>1838</v>
      </c>
      <c r="E646" t="s">
        <v>1839</v>
      </c>
      <c r="F646">
        <v>1083045514</v>
      </c>
      <c r="G646" t="s">
        <v>65</v>
      </c>
      <c r="H646" t="s">
        <v>331</v>
      </c>
      <c r="I646" t="s">
        <v>21</v>
      </c>
      <c r="J646" t="s">
        <v>16</v>
      </c>
      <c r="M646" t="str">
        <f t="shared" si="220"/>
        <v>INSERT INTO estudiante (id, nombre, apellido1, apellido2, correo, documento, estado, semestre, jornada, pilo_paga, created_at, updated_at) VALUES (</v>
      </c>
      <c r="N646">
        <f t="shared" si="221"/>
        <v>20306213</v>
      </c>
      <c r="O646" t="str">
        <f t="shared" si="222"/>
        <v>, '</v>
      </c>
      <c r="P646" t="str">
        <f t="shared" si="223"/>
        <v>Lissette Carolina</v>
      </c>
      <c r="Q646" t="str">
        <f t="shared" si="224"/>
        <v>', '</v>
      </c>
      <c r="R646" t="str">
        <f t="shared" si="225"/>
        <v>SAnchez</v>
      </c>
      <c r="S646" t="str">
        <f t="shared" si="226"/>
        <v>', '</v>
      </c>
      <c r="T646" t="str">
        <f t="shared" si="227"/>
        <v>PeNaranda</v>
      </c>
      <c r="U646" t="str">
        <f t="shared" si="228"/>
        <v>', '</v>
      </c>
      <c r="V646" t="str">
        <f t="shared" si="229"/>
        <v>lissettesanchzp@gmail.com</v>
      </c>
      <c r="W646" t="str">
        <f t="shared" si="230"/>
        <v xml:space="preserve">', </v>
      </c>
      <c r="X646">
        <f t="shared" si="231"/>
        <v>1083045514</v>
      </c>
      <c r="Y646" t="str">
        <f t="shared" si="232"/>
        <v>, '</v>
      </c>
      <c r="Z646" t="str">
        <f t="shared" si="233"/>
        <v>Normal</v>
      </c>
      <c r="AA646" t="str">
        <f t="shared" si="234"/>
        <v>', '</v>
      </c>
      <c r="AB646" t="str">
        <f t="shared" si="235"/>
        <v>1ro</v>
      </c>
      <c r="AC646" t="str">
        <f t="shared" si="236"/>
        <v>', '</v>
      </c>
      <c r="AD646" t="str">
        <f t="shared" si="237"/>
        <v>Diurna</v>
      </c>
      <c r="AE646" t="str">
        <f t="shared" si="238"/>
        <v>', '</v>
      </c>
      <c r="AF646" t="str">
        <f t="shared" si="239"/>
        <v>N/A</v>
      </c>
      <c r="AG646" t="str">
        <f t="shared" si="240"/>
        <v>', NOW(), NOW())</v>
      </c>
      <c r="AI646" t="str">
        <f t="shared" si="241"/>
        <v>INSERT INTO estudiante (id, nombre, apellido1, apellido2, correo, documento, estado, semestre, jornada, pilo_paga, created_at, updated_at) VALUES (20306213, 'Lissette Carolina', 'SAnchez', 'PeNaranda', 'lissettesanchzp@gmail.com', 1083045514, 'Normal', '1ro', 'Diurna', 'N/A', NOW(), NOW())</v>
      </c>
      <c r="BF646" t="s">
        <v>3811</v>
      </c>
    </row>
    <row r="647" spans="1:58" x14ac:dyDescent="0.25">
      <c r="A647">
        <v>20306927</v>
      </c>
      <c r="B647" t="s">
        <v>1313</v>
      </c>
      <c r="C647" t="s">
        <v>1840</v>
      </c>
      <c r="D647" t="s">
        <v>1841</v>
      </c>
      <c r="E647" t="s">
        <v>1842</v>
      </c>
      <c r="F647">
        <v>1000076749</v>
      </c>
      <c r="G647" t="s">
        <v>65</v>
      </c>
      <c r="H647" t="s">
        <v>331</v>
      </c>
      <c r="I647" t="s">
        <v>21</v>
      </c>
      <c r="J647" t="s">
        <v>16</v>
      </c>
      <c r="M647" t="str">
        <f t="shared" si="220"/>
        <v>INSERT INTO estudiante (id, nombre, apellido1, apellido2, correo, documento, estado, semestre, jornada, pilo_paga, created_at, updated_at) VALUES (</v>
      </c>
      <c r="N647">
        <f t="shared" si="221"/>
        <v>20306927</v>
      </c>
      <c r="O647" t="str">
        <f t="shared" si="222"/>
        <v>, '</v>
      </c>
      <c r="P647" t="str">
        <f t="shared" si="223"/>
        <v>Julian Andres</v>
      </c>
      <c r="Q647" t="str">
        <f t="shared" si="224"/>
        <v>', '</v>
      </c>
      <c r="R647" t="str">
        <f t="shared" si="225"/>
        <v>Puentes</v>
      </c>
      <c r="S647" t="str">
        <f t="shared" si="226"/>
        <v>', '</v>
      </c>
      <c r="T647" t="str">
        <f t="shared" si="227"/>
        <v>Gamboa</v>
      </c>
      <c r="U647" t="str">
        <f t="shared" si="228"/>
        <v>', '</v>
      </c>
      <c r="V647" t="str">
        <f t="shared" si="229"/>
        <v>puentes_julian@javeriana.edu.co</v>
      </c>
      <c r="W647" t="str">
        <f t="shared" si="230"/>
        <v xml:space="preserve">', </v>
      </c>
      <c r="X647">
        <f t="shared" si="231"/>
        <v>1000076749</v>
      </c>
      <c r="Y647" t="str">
        <f t="shared" si="232"/>
        <v>, '</v>
      </c>
      <c r="Z647" t="str">
        <f t="shared" si="233"/>
        <v>Normal</v>
      </c>
      <c r="AA647" t="str">
        <f t="shared" si="234"/>
        <v>', '</v>
      </c>
      <c r="AB647" t="str">
        <f t="shared" si="235"/>
        <v>1ro</v>
      </c>
      <c r="AC647" t="str">
        <f t="shared" si="236"/>
        <v>', '</v>
      </c>
      <c r="AD647" t="str">
        <f t="shared" si="237"/>
        <v>Diurna</v>
      </c>
      <c r="AE647" t="str">
        <f t="shared" si="238"/>
        <v>', '</v>
      </c>
      <c r="AF647" t="str">
        <f t="shared" si="239"/>
        <v>N/A</v>
      </c>
      <c r="AG647" t="str">
        <f t="shared" si="240"/>
        <v>', NOW(), NOW())</v>
      </c>
      <c r="AI647" t="str">
        <f t="shared" si="241"/>
        <v>INSERT INTO estudiante (id, nombre, apellido1, apellido2, correo, documento, estado, semestre, jornada, pilo_paga, created_at, updated_at) VALUES (20306927, 'Julian Andres', 'Puentes', 'Gamboa', 'puentes_julian@javeriana.edu.co', 1000076749, 'Normal', '1ro', 'Diurna', 'N/A', NOW(), NOW())</v>
      </c>
      <c r="BF647" t="s">
        <v>3811</v>
      </c>
    </row>
    <row r="648" spans="1:58" x14ac:dyDescent="0.25">
      <c r="A648">
        <v>20307508</v>
      </c>
      <c r="B648" t="s">
        <v>1843</v>
      </c>
      <c r="C648" t="s">
        <v>689</v>
      </c>
      <c r="D648" t="s">
        <v>344</v>
      </c>
      <c r="E648" t="s">
        <v>1844</v>
      </c>
      <c r="F648">
        <v>1001309658</v>
      </c>
      <c r="G648" t="s">
        <v>65</v>
      </c>
      <c r="H648" t="s">
        <v>331</v>
      </c>
      <c r="I648" t="s">
        <v>21</v>
      </c>
      <c r="J648" t="s">
        <v>16</v>
      </c>
      <c r="M648" t="str">
        <f t="shared" si="220"/>
        <v>INSERT INTO estudiante (id, nombre, apellido1, apellido2, correo, documento, estado, semestre, jornada, pilo_paga, created_at, updated_at) VALUES (</v>
      </c>
      <c r="N648">
        <f t="shared" si="221"/>
        <v>20307508</v>
      </c>
      <c r="O648" t="str">
        <f t="shared" si="222"/>
        <v>, '</v>
      </c>
      <c r="P648" t="str">
        <f t="shared" si="223"/>
        <v>Ana Isabel</v>
      </c>
      <c r="Q648" t="str">
        <f t="shared" si="224"/>
        <v>', '</v>
      </c>
      <c r="R648" t="str">
        <f t="shared" si="225"/>
        <v>Ceballos</v>
      </c>
      <c r="S648" t="str">
        <f t="shared" si="226"/>
        <v>', '</v>
      </c>
      <c r="T648" t="str">
        <f t="shared" si="227"/>
        <v>Rivera</v>
      </c>
      <c r="U648" t="str">
        <f t="shared" si="228"/>
        <v>', '</v>
      </c>
      <c r="V648" t="str">
        <f t="shared" si="229"/>
        <v>an_ceballos@javeriana.edu.co</v>
      </c>
      <c r="W648" t="str">
        <f t="shared" si="230"/>
        <v xml:space="preserve">', </v>
      </c>
      <c r="X648">
        <f t="shared" si="231"/>
        <v>1001309658</v>
      </c>
      <c r="Y648" t="str">
        <f t="shared" si="232"/>
        <v>, '</v>
      </c>
      <c r="Z648" t="str">
        <f t="shared" si="233"/>
        <v>Normal</v>
      </c>
      <c r="AA648" t="str">
        <f t="shared" si="234"/>
        <v>', '</v>
      </c>
      <c r="AB648" t="str">
        <f t="shared" si="235"/>
        <v>1ro</v>
      </c>
      <c r="AC648" t="str">
        <f t="shared" si="236"/>
        <v>', '</v>
      </c>
      <c r="AD648" t="str">
        <f t="shared" si="237"/>
        <v>Diurna</v>
      </c>
      <c r="AE648" t="str">
        <f t="shared" si="238"/>
        <v>', '</v>
      </c>
      <c r="AF648" t="str">
        <f t="shared" si="239"/>
        <v>N/A</v>
      </c>
      <c r="AG648" t="str">
        <f t="shared" si="240"/>
        <v>', NOW(), NOW())</v>
      </c>
      <c r="AI648" t="str">
        <f t="shared" si="241"/>
        <v>INSERT INTO estudiante (id, nombre, apellido1, apellido2, correo, documento, estado, semestre, jornada, pilo_paga, created_at, updated_at) VALUES (20307508, 'Ana Isabel', 'Ceballos', 'Rivera', 'an_ceballos@javeriana.edu.co', 1001309658, 'Normal', '1ro', 'Diurna', 'N/A', NOW(), NOW())</v>
      </c>
      <c r="BF648" t="s">
        <v>3811</v>
      </c>
    </row>
    <row r="649" spans="1:58" x14ac:dyDescent="0.25">
      <c r="A649">
        <v>20349101</v>
      </c>
      <c r="B649" t="s">
        <v>1845</v>
      </c>
      <c r="C649" t="s">
        <v>1846</v>
      </c>
      <c r="D649" t="s">
        <v>1846</v>
      </c>
      <c r="E649" t="s">
        <v>1847</v>
      </c>
      <c r="F649">
        <v>1005287033</v>
      </c>
      <c r="G649" t="s">
        <v>65</v>
      </c>
      <c r="H649" t="s">
        <v>331</v>
      </c>
      <c r="I649" t="s">
        <v>21</v>
      </c>
      <c r="J649" t="s">
        <v>16</v>
      </c>
      <c r="M649" t="str">
        <f t="shared" si="220"/>
        <v>INSERT INTO estudiante (id, nombre, apellido1, apellido2, correo, documento, estado, semestre, jornada, pilo_paga, created_at, updated_at) VALUES (</v>
      </c>
      <c r="N649">
        <f t="shared" si="221"/>
        <v>20349101</v>
      </c>
      <c r="O649" t="str">
        <f t="shared" si="222"/>
        <v>, '</v>
      </c>
      <c r="P649" t="str">
        <f t="shared" si="223"/>
        <v>YEISON FERNEY</v>
      </c>
      <c r="Q649" t="str">
        <f t="shared" si="224"/>
        <v>', '</v>
      </c>
      <c r="R649" t="str">
        <f t="shared" si="225"/>
        <v>ARIZA</v>
      </c>
      <c r="S649" t="str">
        <f t="shared" si="226"/>
        <v>', '</v>
      </c>
      <c r="T649" t="str">
        <f t="shared" si="227"/>
        <v>ARIZA</v>
      </c>
      <c r="U649" t="str">
        <f t="shared" si="228"/>
        <v>', '</v>
      </c>
      <c r="V649" t="str">
        <f t="shared" si="229"/>
        <v>yfariza@javeriana.edu.co</v>
      </c>
      <c r="W649" t="str">
        <f t="shared" si="230"/>
        <v xml:space="preserve">', </v>
      </c>
      <c r="X649">
        <f t="shared" si="231"/>
        <v>1005287033</v>
      </c>
      <c r="Y649" t="str">
        <f t="shared" si="232"/>
        <v>, '</v>
      </c>
      <c r="Z649" t="str">
        <f t="shared" si="233"/>
        <v>Normal</v>
      </c>
      <c r="AA649" t="str">
        <f t="shared" si="234"/>
        <v>', '</v>
      </c>
      <c r="AB649" t="str">
        <f t="shared" si="235"/>
        <v>1ro</v>
      </c>
      <c r="AC649" t="str">
        <f t="shared" si="236"/>
        <v>', '</v>
      </c>
      <c r="AD649" t="str">
        <f t="shared" si="237"/>
        <v>Diurna</v>
      </c>
      <c r="AE649" t="str">
        <f t="shared" si="238"/>
        <v>', '</v>
      </c>
      <c r="AF649" t="str">
        <f t="shared" si="239"/>
        <v>N/A</v>
      </c>
      <c r="AG649" t="str">
        <f t="shared" si="240"/>
        <v>', NOW(), NOW())</v>
      </c>
      <c r="AI649" t="str">
        <f t="shared" si="241"/>
        <v>INSERT INTO estudiante (id, nombre, apellido1, apellido2, correo, documento, estado, semestre, jornada, pilo_paga, created_at, updated_at) VALUES (20349101, 'YEISON FERNEY', 'ARIZA', 'ARIZA', 'yfariza@javeriana.edu.co', 1005287033, 'Normal', '1ro', 'Diurna', 'N/A', NOW(), NOW())</v>
      </c>
      <c r="BF649" t="s">
        <v>3811</v>
      </c>
    </row>
    <row r="650" spans="1:58" x14ac:dyDescent="0.25">
      <c r="A650">
        <v>20349182</v>
      </c>
      <c r="B650" t="s">
        <v>1848</v>
      </c>
      <c r="C650" t="s">
        <v>728</v>
      </c>
      <c r="D650" t="s">
        <v>1110</v>
      </c>
      <c r="E650" t="s">
        <v>1849</v>
      </c>
      <c r="F650">
        <v>1020834980</v>
      </c>
      <c r="G650" t="s">
        <v>65</v>
      </c>
      <c r="H650" t="s">
        <v>331</v>
      </c>
      <c r="I650" t="s">
        <v>21</v>
      </c>
      <c r="J650" t="s">
        <v>16</v>
      </c>
      <c r="M650" t="str">
        <f t="shared" si="220"/>
        <v>INSERT INTO estudiante (id, nombre, apellido1, apellido2, correo, documento, estado, semestre, jornada, pilo_paga, created_at, updated_at) VALUES (</v>
      </c>
      <c r="N650">
        <f t="shared" si="221"/>
        <v>20349182</v>
      </c>
      <c r="O650" t="str">
        <f t="shared" si="222"/>
        <v>, '</v>
      </c>
      <c r="P650" t="str">
        <f t="shared" si="223"/>
        <v>Valeria Vanessa</v>
      </c>
      <c r="Q650" t="str">
        <f t="shared" si="224"/>
        <v>', '</v>
      </c>
      <c r="R650" t="str">
        <f t="shared" si="225"/>
        <v>Bonilla</v>
      </c>
      <c r="S650" t="str">
        <f t="shared" si="226"/>
        <v>', '</v>
      </c>
      <c r="T650" t="str">
        <f t="shared" si="227"/>
        <v>Riveros</v>
      </c>
      <c r="U650" t="str">
        <f t="shared" si="228"/>
        <v>', '</v>
      </c>
      <c r="V650" t="str">
        <f t="shared" si="229"/>
        <v>v_bonilla@javeriana.edu.co</v>
      </c>
      <c r="W650" t="str">
        <f t="shared" si="230"/>
        <v xml:space="preserve">', </v>
      </c>
      <c r="X650">
        <f t="shared" si="231"/>
        <v>1020834980</v>
      </c>
      <c r="Y650" t="str">
        <f t="shared" si="232"/>
        <v>, '</v>
      </c>
      <c r="Z650" t="str">
        <f t="shared" si="233"/>
        <v>Normal</v>
      </c>
      <c r="AA650" t="str">
        <f t="shared" si="234"/>
        <v>', '</v>
      </c>
      <c r="AB650" t="str">
        <f t="shared" si="235"/>
        <v>1ro</v>
      </c>
      <c r="AC650" t="str">
        <f t="shared" si="236"/>
        <v>', '</v>
      </c>
      <c r="AD650" t="str">
        <f t="shared" si="237"/>
        <v>Diurna</v>
      </c>
      <c r="AE650" t="str">
        <f t="shared" si="238"/>
        <v>', '</v>
      </c>
      <c r="AF650" t="str">
        <f t="shared" si="239"/>
        <v>N/A</v>
      </c>
      <c r="AG650" t="str">
        <f t="shared" si="240"/>
        <v>', NOW(), NOW())</v>
      </c>
      <c r="AI650" t="str">
        <f t="shared" si="241"/>
        <v>INSERT INTO estudiante (id, nombre, apellido1, apellido2, correo, documento, estado, semestre, jornada, pilo_paga, created_at, updated_at) VALUES (20349182, 'Valeria Vanessa', 'Bonilla', 'Riveros', 'v_bonilla@javeriana.edu.co', 1020834980, 'Normal', '1ro', 'Diurna', 'N/A', NOW(), NOW())</v>
      </c>
      <c r="BF650" t="s">
        <v>3811</v>
      </c>
    </row>
    <row r="651" spans="1:58" x14ac:dyDescent="0.25">
      <c r="A651">
        <v>20310742</v>
      </c>
      <c r="B651" t="s">
        <v>1850</v>
      </c>
      <c r="C651" t="s">
        <v>1851</v>
      </c>
      <c r="D651" t="s">
        <v>275</v>
      </c>
      <c r="E651" t="s">
        <v>1852</v>
      </c>
      <c r="F651">
        <v>1010028133</v>
      </c>
      <c r="G651" t="s">
        <v>65</v>
      </c>
      <c r="H651" t="s">
        <v>331</v>
      </c>
      <c r="I651" t="s">
        <v>21</v>
      </c>
      <c r="J651" t="s">
        <v>16</v>
      </c>
      <c r="M651" t="str">
        <f t="shared" si="220"/>
        <v>INSERT INTO estudiante (id, nombre, apellido1, apellido2, correo, documento, estado, semestre, jornada, pilo_paga, created_at, updated_at) VALUES (</v>
      </c>
      <c r="N651">
        <f t="shared" si="221"/>
        <v>20310742</v>
      </c>
      <c r="O651" t="str">
        <f t="shared" si="222"/>
        <v>, '</v>
      </c>
      <c r="P651" t="str">
        <f t="shared" si="223"/>
        <v xml:space="preserve">VALENTINA </v>
      </c>
      <c r="Q651" t="str">
        <f t="shared" si="224"/>
        <v>', '</v>
      </c>
      <c r="R651" t="str">
        <f t="shared" si="225"/>
        <v>VALBUENA</v>
      </c>
      <c r="S651" t="str">
        <f t="shared" si="226"/>
        <v>', '</v>
      </c>
      <c r="T651" t="str">
        <f t="shared" si="227"/>
        <v>MARTINEZ</v>
      </c>
      <c r="U651" t="str">
        <f t="shared" si="228"/>
        <v>', '</v>
      </c>
      <c r="V651" t="str">
        <f t="shared" si="229"/>
        <v>valen-1280@hotmail.com</v>
      </c>
      <c r="W651" t="str">
        <f t="shared" si="230"/>
        <v xml:space="preserve">', </v>
      </c>
      <c r="X651">
        <f t="shared" si="231"/>
        <v>1010028133</v>
      </c>
      <c r="Y651" t="str">
        <f t="shared" si="232"/>
        <v>, '</v>
      </c>
      <c r="Z651" t="str">
        <f t="shared" si="233"/>
        <v>Normal</v>
      </c>
      <c r="AA651" t="str">
        <f t="shared" si="234"/>
        <v>', '</v>
      </c>
      <c r="AB651" t="str">
        <f t="shared" si="235"/>
        <v>1ro</v>
      </c>
      <c r="AC651" t="str">
        <f t="shared" si="236"/>
        <v>', '</v>
      </c>
      <c r="AD651" t="str">
        <f t="shared" si="237"/>
        <v>Diurna</v>
      </c>
      <c r="AE651" t="str">
        <f t="shared" si="238"/>
        <v>', '</v>
      </c>
      <c r="AF651" t="str">
        <f t="shared" si="239"/>
        <v>N/A</v>
      </c>
      <c r="AG651" t="str">
        <f t="shared" si="240"/>
        <v>', NOW(), NOW())</v>
      </c>
      <c r="AI651" t="str">
        <f t="shared" si="241"/>
        <v>INSERT INTO estudiante (id, nombre, apellido1, apellido2, correo, documento, estado, semestre, jornada, pilo_paga, created_at, updated_at) VALUES (20310742, 'VALENTINA ', 'VALBUENA', 'MARTINEZ', 'valen-1280@hotmail.com', 1010028133, 'Normal', '1ro', 'Diurna', 'N/A', NOW(), NOW())</v>
      </c>
      <c r="BF651" t="s">
        <v>3811</v>
      </c>
    </row>
    <row r="652" spans="1:58" x14ac:dyDescent="0.25">
      <c r="A652">
        <v>20308912</v>
      </c>
      <c r="B652" t="s">
        <v>676</v>
      </c>
      <c r="C652" t="s">
        <v>1853</v>
      </c>
      <c r="D652" t="s">
        <v>402</v>
      </c>
      <c r="E652" t="s">
        <v>1854</v>
      </c>
      <c r="F652">
        <v>1107508338</v>
      </c>
      <c r="G652" t="s">
        <v>65</v>
      </c>
      <c r="H652" t="s">
        <v>66</v>
      </c>
      <c r="I652" t="s">
        <v>315</v>
      </c>
      <c r="J652" t="s">
        <v>16</v>
      </c>
      <c r="M652" t="str">
        <f t="shared" si="220"/>
        <v>INSERT INTO estudiante (id, nombre, apellido1, apellido2, correo, documento, estado, semestre, jornada, pilo_paga, created_at, updated_at) VALUES (</v>
      </c>
      <c r="N652">
        <f t="shared" si="221"/>
        <v>20308912</v>
      </c>
      <c r="O652" t="str">
        <f t="shared" si="222"/>
        <v>, '</v>
      </c>
      <c r="P652" t="str">
        <f t="shared" si="223"/>
        <v>Ana Maria</v>
      </c>
      <c r="Q652" t="str">
        <f t="shared" si="224"/>
        <v>', '</v>
      </c>
      <c r="R652" t="str">
        <f t="shared" si="225"/>
        <v>Bocanegra</v>
      </c>
      <c r="S652" t="str">
        <f t="shared" si="226"/>
        <v>', '</v>
      </c>
      <c r="T652" t="str">
        <f t="shared" si="227"/>
        <v>Quintero</v>
      </c>
      <c r="U652" t="str">
        <f t="shared" si="228"/>
        <v>', '</v>
      </c>
      <c r="V652" t="str">
        <f t="shared" si="229"/>
        <v>ana_bocanegra@javeriana.edu.co</v>
      </c>
      <c r="W652" t="str">
        <f t="shared" si="230"/>
        <v xml:space="preserve">', </v>
      </c>
      <c r="X652">
        <f t="shared" si="231"/>
        <v>1107508338</v>
      </c>
      <c r="Y652" t="str">
        <f t="shared" si="232"/>
        <v>, '</v>
      </c>
      <c r="Z652" t="str">
        <f t="shared" si="233"/>
        <v>Normal</v>
      </c>
      <c r="AA652" t="str">
        <f t="shared" si="234"/>
        <v>', '</v>
      </c>
      <c r="AB652" t="str">
        <f t="shared" si="235"/>
        <v>2do</v>
      </c>
      <c r="AC652" t="str">
        <f t="shared" si="236"/>
        <v>', '</v>
      </c>
      <c r="AD652" t="str">
        <f t="shared" si="237"/>
        <v>Diurno</v>
      </c>
      <c r="AE652" t="str">
        <f t="shared" si="238"/>
        <v>', '</v>
      </c>
      <c r="AF652" t="str">
        <f t="shared" si="239"/>
        <v>N/A</v>
      </c>
      <c r="AG652" t="str">
        <f t="shared" si="240"/>
        <v>', NOW(), NOW())</v>
      </c>
      <c r="AI652" t="str">
        <f t="shared" si="241"/>
        <v>INSERT INTO estudiante (id, nombre, apellido1, apellido2, correo, documento, estado, semestre, jornada, pilo_paga, created_at, updated_at) VALUES (20308912, 'Ana Maria', 'Bocanegra', 'Quintero', 'ana_bocanegra@javeriana.edu.co', 1107508338, 'Normal', '2do', 'Diurno', 'N/A', NOW(), NOW())</v>
      </c>
      <c r="BF652" t="s">
        <v>3811</v>
      </c>
    </row>
    <row r="653" spans="1:58" x14ac:dyDescent="0.25">
      <c r="A653">
        <v>20308930</v>
      </c>
      <c r="B653" t="s">
        <v>780</v>
      </c>
      <c r="C653" t="s">
        <v>329</v>
      </c>
      <c r="D653" t="s">
        <v>302</v>
      </c>
      <c r="E653" t="s">
        <v>1855</v>
      </c>
      <c r="F653">
        <v>1019143617</v>
      </c>
      <c r="G653" t="s">
        <v>65</v>
      </c>
      <c r="H653" t="s">
        <v>66</v>
      </c>
      <c r="I653" t="s">
        <v>315</v>
      </c>
      <c r="J653" t="s">
        <v>16</v>
      </c>
      <c r="M653" t="str">
        <f t="shared" si="220"/>
        <v>INSERT INTO estudiante (id, nombre, apellido1, apellido2, correo, documento, estado, semestre, jornada, pilo_paga, created_at, updated_at) VALUES (</v>
      </c>
      <c r="N653">
        <f t="shared" si="221"/>
        <v>20308930</v>
      </c>
      <c r="O653" t="str">
        <f t="shared" si="222"/>
        <v>, '</v>
      </c>
      <c r="P653" t="str">
        <f t="shared" si="223"/>
        <v>Luis Eduardo</v>
      </c>
      <c r="Q653" t="str">
        <f t="shared" si="224"/>
        <v>', '</v>
      </c>
      <c r="R653" t="str">
        <f t="shared" si="225"/>
        <v>Pardo</v>
      </c>
      <c r="S653" t="str">
        <f t="shared" si="226"/>
        <v>', '</v>
      </c>
      <c r="T653" t="str">
        <f t="shared" si="227"/>
        <v>LOpez</v>
      </c>
      <c r="U653" t="str">
        <f t="shared" si="228"/>
        <v>', '</v>
      </c>
      <c r="V653" t="str">
        <f t="shared" si="229"/>
        <v>luise-pardo@javeriana.edu.co</v>
      </c>
      <c r="W653" t="str">
        <f t="shared" si="230"/>
        <v xml:space="preserve">', </v>
      </c>
      <c r="X653">
        <f t="shared" si="231"/>
        <v>1019143617</v>
      </c>
      <c r="Y653" t="str">
        <f t="shared" si="232"/>
        <v>, '</v>
      </c>
      <c r="Z653" t="str">
        <f t="shared" si="233"/>
        <v>Normal</v>
      </c>
      <c r="AA653" t="str">
        <f t="shared" si="234"/>
        <v>', '</v>
      </c>
      <c r="AB653" t="str">
        <f t="shared" si="235"/>
        <v>2do</v>
      </c>
      <c r="AC653" t="str">
        <f t="shared" si="236"/>
        <v>', '</v>
      </c>
      <c r="AD653" t="str">
        <f t="shared" si="237"/>
        <v>Diurno</v>
      </c>
      <c r="AE653" t="str">
        <f t="shared" si="238"/>
        <v>', '</v>
      </c>
      <c r="AF653" t="str">
        <f t="shared" si="239"/>
        <v>N/A</v>
      </c>
      <c r="AG653" t="str">
        <f t="shared" si="240"/>
        <v>', NOW(), NOW())</v>
      </c>
      <c r="AI653" t="str">
        <f t="shared" si="241"/>
        <v>INSERT INTO estudiante (id, nombre, apellido1, apellido2, correo, documento, estado, semestre, jornada, pilo_paga, created_at, updated_at) VALUES (20308930, 'Luis Eduardo', 'Pardo', 'LOpez', 'luise-pardo@javeriana.edu.co', 1019143617, 'Normal', '2do', 'Diurno', 'N/A', NOW(), NOW())</v>
      </c>
      <c r="BF653" t="s">
        <v>3811</v>
      </c>
    </row>
    <row r="654" spans="1:58" x14ac:dyDescent="0.25">
      <c r="A654">
        <v>20308951</v>
      </c>
      <c r="B654" t="s">
        <v>1856</v>
      </c>
      <c r="C654" t="s">
        <v>344</v>
      </c>
      <c r="D654" t="s">
        <v>1857</v>
      </c>
      <c r="E654" t="s">
        <v>1858</v>
      </c>
      <c r="F654">
        <v>1020836587</v>
      </c>
      <c r="G654" t="s">
        <v>65</v>
      </c>
      <c r="H654" t="s">
        <v>66</v>
      </c>
      <c r="I654" t="s">
        <v>315</v>
      </c>
      <c r="J654" t="s">
        <v>16</v>
      </c>
      <c r="M654" t="str">
        <f t="shared" si="220"/>
        <v>INSERT INTO estudiante (id, nombre, apellido1, apellido2, correo, documento, estado, semestre, jornada, pilo_paga, created_at, updated_at) VALUES (</v>
      </c>
      <c r="N654">
        <f t="shared" si="221"/>
        <v>20308951</v>
      </c>
      <c r="O654" t="str">
        <f t="shared" si="222"/>
        <v>, '</v>
      </c>
      <c r="P654" t="str">
        <f t="shared" si="223"/>
        <v>Laura Tatiana</v>
      </c>
      <c r="Q654" t="str">
        <f t="shared" si="224"/>
        <v>', '</v>
      </c>
      <c r="R654" t="str">
        <f t="shared" si="225"/>
        <v>Rivera</v>
      </c>
      <c r="S654" t="str">
        <f t="shared" si="226"/>
        <v>', '</v>
      </c>
      <c r="T654" t="str">
        <f t="shared" si="227"/>
        <v>Cortina</v>
      </c>
      <c r="U654" t="str">
        <f t="shared" si="228"/>
        <v>', '</v>
      </c>
      <c r="V654" t="str">
        <f t="shared" si="229"/>
        <v>rivera_laura@javeriana.edu.co</v>
      </c>
      <c r="W654" t="str">
        <f t="shared" si="230"/>
        <v xml:space="preserve">', </v>
      </c>
      <c r="X654">
        <f t="shared" si="231"/>
        <v>1020836587</v>
      </c>
      <c r="Y654" t="str">
        <f t="shared" si="232"/>
        <v>, '</v>
      </c>
      <c r="Z654" t="str">
        <f t="shared" si="233"/>
        <v>Normal</v>
      </c>
      <c r="AA654" t="str">
        <f t="shared" si="234"/>
        <v>', '</v>
      </c>
      <c r="AB654" t="str">
        <f t="shared" si="235"/>
        <v>2do</v>
      </c>
      <c r="AC654" t="str">
        <f t="shared" si="236"/>
        <v>', '</v>
      </c>
      <c r="AD654" t="str">
        <f t="shared" si="237"/>
        <v>Diurno</v>
      </c>
      <c r="AE654" t="str">
        <f t="shared" si="238"/>
        <v>', '</v>
      </c>
      <c r="AF654" t="str">
        <f t="shared" si="239"/>
        <v>N/A</v>
      </c>
      <c r="AG654" t="str">
        <f t="shared" si="240"/>
        <v>', NOW(), NOW())</v>
      </c>
      <c r="AI654" t="str">
        <f t="shared" si="241"/>
        <v>INSERT INTO estudiante (id, nombre, apellido1, apellido2, correo, documento, estado, semestre, jornada, pilo_paga, created_at, updated_at) VALUES (20308951, 'Laura Tatiana', 'Rivera', 'Cortina', 'rivera_laura@javeriana.edu.co', 1020836587, 'Normal', '2do', 'Diurno', 'N/A', NOW(), NOW())</v>
      </c>
      <c r="BF654" t="s">
        <v>3811</v>
      </c>
    </row>
    <row r="655" spans="1:58" x14ac:dyDescent="0.25">
      <c r="A655">
        <v>20309256</v>
      </c>
      <c r="B655" t="s">
        <v>1859</v>
      </c>
      <c r="C655" t="s">
        <v>1860</v>
      </c>
      <c r="D655" t="s">
        <v>600</v>
      </c>
      <c r="E655" t="s">
        <v>1861</v>
      </c>
      <c r="F655">
        <v>1020823770</v>
      </c>
      <c r="G655" t="s">
        <v>65</v>
      </c>
      <c r="H655" t="s">
        <v>66</v>
      </c>
      <c r="I655" t="s">
        <v>315</v>
      </c>
      <c r="J655" t="s">
        <v>16</v>
      </c>
      <c r="M655" t="str">
        <f t="shared" si="220"/>
        <v>INSERT INTO estudiante (id, nombre, apellido1, apellido2, correo, documento, estado, semestre, jornada, pilo_paga, created_at, updated_at) VALUES (</v>
      </c>
      <c r="N655">
        <f t="shared" si="221"/>
        <v>20309256</v>
      </c>
      <c r="O655" t="str">
        <f t="shared" si="222"/>
        <v>, '</v>
      </c>
      <c r="P655" t="str">
        <f t="shared" si="223"/>
        <v>Erick Thomas</v>
      </c>
      <c r="Q655" t="str">
        <f t="shared" si="224"/>
        <v>', '</v>
      </c>
      <c r="R655" t="str">
        <f t="shared" si="225"/>
        <v>Liebisch</v>
      </c>
      <c r="S655" t="str">
        <f t="shared" si="226"/>
        <v>', '</v>
      </c>
      <c r="T655" t="str">
        <f t="shared" si="227"/>
        <v>Jimenez</v>
      </c>
      <c r="U655" t="str">
        <f t="shared" si="228"/>
        <v>', '</v>
      </c>
      <c r="V655" t="str">
        <f t="shared" si="229"/>
        <v>ethomas.liebisch@javeriana.edu.co</v>
      </c>
      <c r="W655" t="str">
        <f t="shared" si="230"/>
        <v xml:space="preserve">', </v>
      </c>
      <c r="X655">
        <f t="shared" si="231"/>
        <v>1020823770</v>
      </c>
      <c r="Y655" t="str">
        <f t="shared" si="232"/>
        <v>, '</v>
      </c>
      <c r="Z655" t="str">
        <f t="shared" si="233"/>
        <v>Normal</v>
      </c>
      <c r="AA655" t="str">
        <f t="shared" si="234"/>
        <v>', '</v>
      </c>
      <c r="AB655" t="str">
        <f t="shared" si="235"/>
        <v>2do</v>
      </c>
      <c r="AC655" t="str">
        <f t="shared" si="236"/>
        <v>', '</v>
      </c>
      <c r="AD655" t="str">
        <f t="shared" si="237"/>
        <v>Diurno</v>
      </c>
      <c r="AE655" t="str">
        <f t="shared" si="238"/>
        <v>', '</v>
      </c>
      <c r="AF655" t="str">
        <f t="shared" si="239"/>
        <v>N/A</v>
      </c>
      <c r="AG655" t="str">
        <f t="shared" si="240"/>
        <v>', NOW(), NOW())</v>
      </c>
      <c r="AI655" t="str">
        <f t="shared" si="241"/>
        <v>INSERT INTO estudiante (id, nombre, apellido1, apellido2, correo, documento, estado, semestre, jornada, pilo_paga, created_at, updated_at) VALUES (20309256, 'Erick Thomas', 'Liebisch', 'Jimenez', 'ethomas.liebisch@javeriana.edu.co', 1020823770, 'Normal', '2do', 'Diurno', 'N/A', NOW(), NOW())</v>
      </c>
      <c r="BF655" t="s">
        <v>3811</v>
      </c>
    </row>
    <row r="656" spans="1:58" x14ac:dyDescent="0.25">
      <c r="A656">
        <v>20310170</v>
      </c>
      <c r="B656" t="s">
        <v>812</v>
      </c>
      <c r="C656" t="s">
        <v>357</v>
      </c>
      <c r="D656" t="s">
        <v>649</v>
      </c>
      <c r="E656" t="s">
        <v>1862</v>
      </c>
      <c r="F656">
        <v>1020839321</v>
      </c>
      <c r="G656" t="s">
        <v>65</v>
      </c>
      <c r="H656" t="s">
        <v>66</v>
      </c>
      <c r="I656" t="s">
        <v>315</v>
      </c>
      <c r="J656" t="s">
        <v>16</v>
      </c>
      <c r="M656" t="str">
        <f t="shared" si="220"/>
        <v>INSERT INTO estudiante (id, nombre, apellido1, apellido2, correo, documento, estado, semestre, jornada, pilo_paga, created_at, updated_at) VALUES (</v>
      </c>
      <c r="N656">
        <f t="shared" si="221"/>
        <v>20310170</v>
      </c>
      <c r="O656" t="str">
        <f t="shared" si="222"/>
        <v>, '</v>
      </c>
      <c r="P656" t="str">
        <f t="shared" si="223"/>
        <v>Federico</v>
      </c>
      <c r="Q656" t="str">
        <f t="shared" si="224"/>
        <v>', '</v>
      </c>
      <c r="R656" t="str">
        <f t="shared" si="225"/>
        <v>Martinez</v>
      </c>
      <c r="S656" t="str">
        <f t="shared" si="226"/>
        <v>', '</v>
      </c>
      <c r="T656" t="str">
        <f t="shared" si="227"/>
        <v>Olaya</v>
      </c>
      <c r="U656" t="str">
        <f t="shared" si="228"/>
        <v>', '</v>
      </c>
      <c r="V656" t="str">
        <f t="shared" si="229"/>
        <v>martinezfederico@javeriana.edu.co</v>
      </c>
      <c r="W656" t="str">
        <f t="shared" si="230"/>
        <v xml:space="preserve">', </v>
      </c>
      <c r="X656">
        <f t="shared" si="231"/>
        <v>1020839321</v>
      </c>
      <c r="Y656" t="str">
        <f t="shared" si="232"/>
        <v>, '</v>
      </c>
      <c r="Z656" t="str">
        <f t="shared" si="233"/>
        <v>Normal</v>
      </c>
      <c r="AA656" t="str">
        <f t="shared" si="234"/>
        <v>', '</v>
      </c>
      <c r="AB656" t="str">
        <f t="shared" si="235"/>
        <v>2do</v>
      </c>
      <c r="AC656" t="str">
        <f t="shared" si="236"/>
        <v>', '</v>
      </c>
      <c r="AD656" t="str">
        <f t="shared" si="237"/>
        <v>Diurno</v>
      </c>
      <c r="AE656" t="str">
        <f t="shared" si="238"/>
        <v>', '</v>
      </c>
      <c r="AF656" t="str">
        <f t="shared" si="239"/>
        <v>N/A</v>
      </c>
      <c r="AG656" t="str">
        <f t="shared" si="240"/>
        <v>', NOW(), NOW())</v>
      </c>
      <c r="AI656" t="str">
        <f t="shared" si="241"/>
        <v>INSERT INTO estudiante (id, nombre, apellido1, apellido2, correo, documento, estado, semestre, jornada, pilo_paga, created_at, updated_at) VALUES (20310170, 'Federico', 'Martinez', 'Olaya', 'martinezfederico@javeriana.edu.co', 1020839321, 'Normal', '2do', 'Diurno', 'N/A', NOW(), NOW())</v>
      </c>
      <c r="BF656" t="s">
        <v>3811</v>
      </c>
    </row>
    <row r="657" spans="1:58" x14ac:dyDescent="0.25">
      <c r="A657">
        <v>20310334</v>
      </c>
      <c r="B657" t="s">
        <v>1863</v>
      </c>
      <c r="C657" t="s">
        <v>1864</v>
      </c>
      <c r="D657" t="s">
        <v>1865</v>
      </c>
      <c r="E657" t="s">
        <v>1866</v>
      </c>
      <c r="F657">
        <v>1019141164</v>
      </c>
      <c r="G657" t="s">
        <v>65</v>
      </c>
      <c r="H657" t="s">
        <v>66</v>
      </c>
      <c r="I657" t="s">
        <v>315</v>
      </c>
      <c r="J657" t="s">
        <v>16</v>
      </c>
      <c r="M657" t="str">
        <f t="shared" si="220"/>
        <v>INSERT INTO estudiante (id, nombre, apellido1, apellido2, correo, documento, estado, semestre, jornada, pilo_paga, created_at, updated_at) VALUES (</v>
      </c>
      <c r="N657">
        <f t="shared" si="221"/>
        <v>20310334</v>
      </c>
      <c r="O657" t="str">
        <f t="shared" si="222"/>
        <v>, '</v>
      </c>
      <c r="P657" t="str">
        <f t="shared" si="223"/>
        <v>Luis Esteban</v>
      </c>
      <c r="Q657" t="str">
        <f t="shared" si="224"/>
        <v>', '</v>
      </c>
      <c r="R657" t="str">
        <f t="shared" si="225"/>
        <v>CaNizares</v>
      </c>
      <c r="S657" t="str">
        <f t="shared" si="226"/>
        <v>', '</v>
      </c>
      <c r="T657" t="str">
        <f t="shared" si="227"/>
        <v>Manjarres</v>
      </c>
      <c r="U657" t="str">
        <f t="shared" si="228"/>
        <v>', '</v>
      </c>
      <c r="V657" t="str">
        <f t="shared" si="229"/>
        <v>luiscanizares@javeriana.edu.co</v>
      </c>
      <c r="W657" t="str">
        <f t="shared" si="230"/>
        <v xml:space="preserve">', </v>
      </c>
      <c r="X657">
        <f t="shared" si="231"/>
        <v>1019141164</v>
      </c>
      <c r="Y657" t="str">
        <f t="shared" si="232"/>
        <v>, '</v>
      </c>
      <c r="Z657" t="str">
        <f t="shared" si="233"/>
        <v>Normal</v>
      </c>
      <c r="AA657" t="str">
        <f t="shared" si="234"/>
        <v>', '</v>
      </c>
      <c r="AB657" t="str">
        <f t="shared" si="235"/>
        <v>2do</v>
      </c>
      <c r="AC657" t="str">
        <f t="shared" si="236"/>
        <v>', '</v>
      </c>
      <c r="AD657" t="str">
        <f t="shared" si="237"/>
        <v>Diurno</v>
      </c>
      <c r="AE657" t="str">
        <f t="shared" si="238"/>
        <v>', '</v>
      </c>
      <c r="AF657" t="str">
        <f t="shared" si="239"/>
        <v>N/A</v>
      </c>
      <c r="AG657" t="str">
        <f t="shared" si="240"/>
        <v>', NOW(), NOW())</v>
      </c>
      <c r="AI657" t="str">
        <f t="shared" si="241"/>
        <v>INSERT INTO estudiante (id, nombre, apellido1, apellido2, correo, documento, estado, semestre, jornada, pilo_paga, created_at, updated_at) VALUES (20310334, 'Luis Esteban', 'CaNizares', 'Manjarres', 'luiscanizares@javeriana.edu.co', 1019141164, 'Normal', '2do', 'Diurno', 'N/A', NOW(), NOW())</v>
      </c>
      <c r="BF657" t="s">
        <v>3811</v>
      </c>
    </row>
    <row r="658" spans="1:58" x14ac:dyDescent="0.25">
      <c r="A658">
        <v>20310555</v>
      </c>
      <c r="B658" t="s">
        <v>992</v>
      </c>
      <c r="C658" t="s">
        <v>1867</v>
      </c>
      <c r="D658" t="s">
        <v>1868</v>
      </c>
      <c r="E658" t="s">
        <v>1869</v>
      </c>
      <c r="F658">
        <v>1004775561</v>
      </c>
      <c r="G658" t="s">
        <v>65</v>
      </c>
      <c r="H658" t="s">
        <v>66</v>
      </c>
      <c r="I658" t="s">
        <v>315</v>
      </c>
      <c r="J658" t="s">
        <v>16</v>
      </c>
      <c r="M658" t="str">
        <f t="shared" si="220"/>
        <v>INSERT INTO estudiante (id, nombre, apellido1, apellido2, correo, documento, estado, semestre, jornada, pilo_paga, created_at, updated_at) VALUES (</v>
      </c>
      <c r="N658">
        <f t="shared" si="221"/>
        <v>20310555</v>
      </c>
      <c r="O658" t="str">
        <f t="shared" si="222"/>
        <v>, '</v>
      </c>
      <c r="P658" t="str">
        <f t="shared" si="223"/>
        <v>Camila</v>
      </c>
      <c r="Q658" t="str">
        <f t="shared" si="224"/>
        <v>', '</v>
      </c>
      <c r="R658" t="str">
        <f t="shared" si="225"/>
        <v>Marulanda</v>
      </c>
      <c r="S658" t="str">
        <f t="shared" si="226"/>
        <v>', '</v>
      </c>
      <c r="T658" t="str">
        <f t="shared" si="227"/>
        <v>Grisales</v>
      </c>
      <c r="U658" t="str">
        <f t="shared" si="228"/>
        <v>', '</v>
      </c>
      <c r="V658" t="str">
        <f t="shared" si="229"/>
        <v>camarulanda@javeriana.edu.co</v>
      </c>
      <c r="W658" t="str">
        <f t="shared" si="230"/>
        <v xml:space="preserve">', </v>
      </c>
      <c r="X658">
        <f t="shared" si="231"/>
        <v>1004775561</v>
      </c>
      <c r="Y658" t="str">
        <f t="shared" si="232"/>
        <v>, '</v>
      </c>
      <c r="Z658" t="str">
        <f t="shared" si="233"/>
        <v>Normal</v>
      </c>
      <c r="AA658" t="str">
        <f t="shared" si="234"/>
        <v>', '</v>
      </c>
      <c r="AB658" t="str">
        <f t="shared" si="235"/>
        <v>2do</v>
      </c>
      <c r="AC658" t="str">
        <f t="shared" si="236"/>
        <v>', '</v>
      </c>
      <c r="AD658" t="str">
        <f t="shared" si="237"/>
        <v>Diurno</v>
      </c>
      <c r="AE658" t="str">
        <f t="shared" si="238"/>
        <v>', '</v>
      </c>
      <c r="AF658" t="str">
        <f t="shared" si="239"/>
        <v>N/A</v>
      </c>
      <c r="AG658" t="str">
        <f t="shared" si="240"/>
        <v>', NOW(), NOW())</v>
      </c>
      <c r="AI658" t="str">
        <f t="shared" si="241"/>
        <v>INSERT INTO estudiante (id, nombre, apellido1, apellido2, correo, documento, estado, semestre, jornada, pilo_paga, created_at, updated_at) VALUES (20310555, 'Camila', 'Marulanda', 'Grisales', 'camarulanda@javeriana.edu.co', 1004775561, 'Normal', '2do', 'Diurno', 'N/A', NOW(), NOW())</v>
      </c>
      <c r="BF658" t="s">
        <v>3811</v>
      </c>
    </row>
    <row r="659" spans="1:58" x14ac:dyDescent="0.25">
      <c r="A659">
        <v>20311988</v>
      </c>
      <c r="B659" t="s">
        <v>1870</v>
      </c>
      <c r="C659" t="s">
        <v>302</v>
      </c>
      <c r="D659" t="s">
        <v>657</v>
      </c>
      <c r="E659" t="s">
        <v>1871</v>
      </c>
      <c r="F659">
        <v>1019136143</v>
      </c>
      <c r="G659" t="s">
        <v>65</v>
      </c>
      <c r="H659" t="s">
        <v>66</v>
      </c>
      <c r="I659" t="s">
        <v>315</v>
      </c>
      <c r="J659" t="s">
        <v>16</v>
      </c>
      <c r="M659" t="str">
        <f t="shared" si="220"/>
        <v>INSERT INTO estudiante (id, nombre, apellido1, apellido2, correo, documento, estado, semestre, jornada, pilo_paga, created_at, updated_at) VALUES (</v>
      </c>
      <c r="N659">
        <f t="shared" si="221"/>
        <v>20311988</v>
      </c>
      <c r="O659" t="str">
        <f t="shared" si="222"/>
        <v>, '</v>
      </c>
      <c r="P659" t="str">
        <f t="shared" si="223"/>
        <v>MarIa Valentina</v>
      </c>
      <c r="Q659" t="str">
        <f t="shared" si="224"/>
        <v>', '</v>
      </c>
      <c r="R659" t="str">
        <f t="shared" si="225"/>
        <v>LOpez</v>
      </c>
      <c r="S659" t="str">
        <f t="shared" si="226"/>
        <v>', '</v>
      </c>
      <c r="T659" t="str">
        <f t="shared" si="227"/>
        <v>Pacheco</v>
      </c>
      <c r="U659" t="str">
        <f t="shared" si="228"/>
        <v>', '</v>
      </c>
      <c r="V659" t="str">
        <f t="shared" si="229"/>
        <v>lopezmvalentina@javeriana.edu.co</v>
      </c>
      <c r="W659" t="str">
        <f t="shared" si="230"/>
        <v xml:space="preserve">', </v>
      </c>
      <c r="X659">
        <f t="shared" si="231"/>
        <v>1019136143</v>
      </c>
      <c r="Y659" t="str">
        <f t="shared" si="232"/>
        <v>, '</v>
      </c>
      <c r="Z659" t="str">
        <f t="shared" si="233"/>
        <v>Normal</v>
      </c>
      <c r="AA659" t="str">
        <f t="shared" si="234"/>
        <v>', '</v>
      </c>
      <c r="AB659" t="str">
        <f t="shared" si="235"/>
        <v>2do</v>
      </c>
      <c r="AC659" t="str">
        <f t="shared" si="236"/>
        <v>', '</v>
      </c>
      <c r="AD659" t="str">
        <f t="shared" si="237"/>
        <v>Diurno</v>
      </c>
      <c r="AE659" t="str">
        <f t="shared" si="238"/>
        <v>', '</v>
      </c>
      <c r="AF659" t="str">
        <f t="shared" si="239"/>
        <v>N/A</v>
      </c>
      <c r="AG659" t="str">
        <f t="shared" si="240"/>
        <v>', NOW(), NOW())</v>
      </c>
      <c r="AI659" t="str">
        <f t="shared" si="241"/>
        <v>INSERT INTO estudiante (id, nombre, apellido1, apellido2, correo, documento, estado, semestre, jornada, pilo_paga, created_at, updated_at) VALUES (20311988, 'MarIa Valentina', 'LOpez', 'Pacheco', 'lopezmvalentina@javeriana.edu.co', 1019136143, 'Normal', '2do', 'Diurno', 'N/A', NOW(), NOW())</v>
      </c>
      <c r="BF659" t="s">
        <v>3811</v>
      </c>
    </row>
    <row r="660" spans="1:58" x14ac:dyDescent="0.25">
      <c r="A660">
        <v>20305351</v>
      </c>
      <c r="B660" t="s">
        <v>287</v>
      </c>
      <c r="C660" t="s">
        <v>471</v>
      </c>
      <c r="D660" t="s">
        <v>101</v>
      </c>
      <c r="E660" t="s">
        <v>1872</v>
      </c>
      <c r="F660">
        <v>1019148008</v>
      </c>
      <c r="G660" t="s">
        <v>65</v>
      </c>
      <c r="H660" t="s">
        <v>66</v>
      </c>
      <c r="I660" t="s">
        <v>315</v>
      </c>
      <c r="J660" t="s">
        <v>16</v>
      </c>
      <c r="M660" t="str">
        <f t="shared" si="220"/>
        <v>INSERT INTO estudiante (id, nombre, apellido1, apellido2, correo, documento, estado, semestre, jornada, pilo_paga, created_at, updated_at) VALUES (</v>
      </c>
      <c r="N660">
        <f t="shared" si="221"/>
        <v>20305351</v>
      </c>
      <c r="O660" t="str">
        <f t="shared" si="222"/>
        <v>, '</v>
      </c>
      <c r="P660" t="str">
        <f t="shared" si="223"/>
        <v>Daniel</v>
      </c>
      <c r="Q660" t="str">
        <f t="shared" si="224"/>
        <v>', '</v>
      </c>
      <c r="R660" t="str">
        <f t="shared" si="225"/>
        <v>Uribe</v>
      </c>
      <c r="S660" t="str">
        <f t="shared" si="226"/>
        <v>', '</v>
      </c>
      <c r="T660" t="str">
        <f t="shared" si="227"/>
        <v>Ramirez</v>
      </c>
      <c r="U660" t="str">
        <f t="shared" si="228"/>
        <v>', '</v>
      </c>
      <c r="V660" t="str">
        <f t="shared" si="229"/>
        <v>duriber@javeriana.edu.co</v>
      </c>
      <c r="W660" t="str">
        <f t="shared" si="230"/>
        <v xml:space="preserve">', </v>
      </c>
      <c r="X660">
        <f t="shared" si="231"/>
        <v>1019148008</v>
      </c>
      <c r="Y660" t="str">
        <f t="shared" si="232"/>
        <v>, '</v>
      </c>
      <c r="Z660" t="str">
        <f t="shared" si="233"/>
        <v>Normal</v>
      </c>
      <c r="AA660" t="str">
        <f t="shared" si="234"/>
        <v>', '</v>
      </c>
      <c r="AB660" t="str">
        <f t="shared" si="235"/>
        <v>2do</v>
      </c>
      <c r="AC660" t="str">
        <f t="shared" si="236"/>
        <v>', '</v>
      </c>
      <c r="AD660" t="str">
        <f t="shared" si="237"/>
        <v>Diurno</v>
      </c>
      <c r="AE660" t="str">
        <f t="shared" si="238"/>
        <v>', '</v>
      </c>
      <c r="AF660" t="str">
        <f t="shared" si="239"/>
        <v>N/A</v>
      </c>
      <c r="AG660" t="str">
        <f t="shared" si="240"/>
        <v>', NOW(), NOW())</v>
      </c>
      <c r="AI660" t="str">
        <f t="shared" si="241"/>
        <v>INSERT INTO estudiante (id, nombre, apellido1, apellido2, correo, documento, estado, semestre, jornada, pilo_paga, created_at, updated_at) VALUES (20305351, 'Daniel', 'Uribe', 'Ramirez', 'duriber@javeriana.edu.co', 1019148008, 'Normal', '2do', 'Diurno', 'N/A', NOW(), NOW())</v>
      </c>
      <c r="BF660" t="s">
        <v>3811</v>
      </c>
    </row>
    <row r="661" spans="1:58" x14ac:dyDescent="0.25">
      <c r="A661">
        <v>20305380</v>
      </c>
      <c r="B661" t="s">
        <v>484</v>
      </c>
      <c r="C661" t="s">
        <v>24</v>
      </c>
      <c r="D661" t="s">
        <v>77</v>
      </c>
      <c r="E661" t="s">
        <v>1873</v>
      </c>
      <c r="F661">
        <v>1019141521</v>
      </c>
      <c r="G661" t="s">
        <v>65</v>
      </c>
      <c r="H661" t="s">
        <v>66</v>
      </c>
      <c r="I661" t="s">
        <v>315</v>
      </c>
      <c r="J661" t="s">
        <v>16</v>
      </c>
      <c r="M661" t="str">
        <f t="shared" si="220"/>
        <v>INSERT INTO estudiante (id, nombre, apellido1, apellido2, correo, documento, estado, semestre, jornada, pilo_paga, created_at, updated_at) VALUES (</v>
      </c>
      <c r="N661">
        <f t="shared" si="221"/>
        <v>20305380</v>
      </c>
      <c r="O661" t="str">
        <f t="shared" si="222"/>
        <v>, '</v>
      </c>
      <c r="P661" t="str">
        <f t="shared" si="223"/>
        <v>Nicolas</v>
      </c>
      <c r="Q661" t="str">
        <f t="shared" si="224"/>
        <v>', '</v>
      </c>
      <c r="R661" t="str">
        <f t="shared" si="225"/>
        <v>Bello</v>
      </c>
      <c r="S661" t="str">
        <f t="shared" si="226"/>
        <v>', '</v>
      </c>
      <c r="T661" t="str">
        <f t="shared" si="227"/>
        <v>Rojas</v>
      </c>
      <c r="U661" t="str">
        <f t="shared" si="228"/>
        <v>', '</v>
      </c>
      <c r="V661" t="str">
        <f t="shared" si="229"/>
        <v>bello.nicolas@javeriana.edu.co</v>
      </c>
      <c r="W661" t="str">
        <f t="shared" si="230"/>
        <v xml:space="preserve">', </v>
      </c>
      <c r="X661">
        <f t="shared" si="231"/>
        <v>1019141521</v>
      </c>
      <c r="Y661" t="str">
        <f t="shared" si="232"/>
        <v>, '</v>
      </c>
      <c r="Z661" t="str">
        <f t="shared" si="233"/>
        <v>Normal</v>
      </c>
      <c r="AA661" t="str">
        <f t="shared" si="234"/>
        <v>', '</v>
      </c>
      <c r="AB661" t="str">
        <f t="shared" si="235"/>
        <v>2do</v>
      </c>
      <c r="AC661" t="str">
        <f t="shared" si="236"/>
        <v>', '</v>
      </c>
      <c r="AD661" t="str">
        <f t="shared" si="237"/>
        <v>Diurno</v>
      </c>
      <c r="AE661" t="str">
        <f t="shared" si="238"/>
        <v>', '</v>
      </c>
      <c r="AF661" t="str">
        <f t="shared" si="239"/>
        <v>N/A</v>
      </c>
      <c r="AG661" t="str">
        <f t="shared" si="240"/>
        <v>', NOW(), NOW())</v>
      </c>
      <c r="AI661" t="str">
        <f t="shared" si="241"/>
        <v>INSERT INTO estudiante (id, nombre, apellido1, apellido2, correo, documento, estado, semestre, jornada, pilo_paga, created_at, updated_at) VALUES (20305380, 'Nicolas', 'Bello', 'Rojas', 'bello.nicolas@javeriana.edu.co', 1019141521, 'Normal', '2do', 'Diurno', 'N/A', NOW(), NOW())</v>
      </c>
      <c r="BF661" t="s">
        <v>3811</v>
      </c>
    </row>
    <row r="662" spans="1:58" x14ac:dyDescent="0.25">
      <c r="A662">
        <v>20305448</v>
      </c>
      <c r="B662" t="s">
        <v>1104</v>
      </c>
      <c r="C662" t="s">
        <v>1874</v>
      </c>
      <c r="D662" t="s">
        <v>77</v>
      </c>
      <c r="E662" t="s">
        <v>1875</v>
      </c>
      <c r="F662">
        <v>1020842096</v>
      </c>
      <c r="G662" t="s">
        <v>65</v>
      </c>
      <c r="H662" t="s">
        <v>66</v>
      </c>
      <c r="I662" t="s">
        <v>315</v>
      </c>
      <c r="J662" t="s">
        <v>16</v>
      </c>
      <c r="M662" t="str">
        <f t="shared" si="220"/>
        <v>INSERT INTO estudiante (id, nombre, apellido1, apellido2, correo, documento, estado, semestre, jornada, pilo_paga, created_at, updated_at) VALUES (</v>
      </c>
      <c r="N662">
        <f t="shared" si="221"/>
        <v>20305448</v>
      </c>
      <c r="O662" t="str">
        <f t="shared" si="222"/>
        <v>, '</v>
      </c>
      <c r="P662" t="str">
        <f t="shared" si="223"/>
        <v>Sofia</v>
      </c>
      <c r="Q662" t="str">
        <f t="shared" si="224"/>
        <v>', '</v>
      </c>
      <c r="R662" t="str">
        <f t="shared" si="225"/>
        <v>Botero</v>
      </c>
      <c r="S662" t="str">
        <f t="shared" si="226"/>
        <v>', '</v>
      </c>
      <c r="T662" t="str">
        <f t="shared" si="227"/>
        <v>Rojas</v>
      </c>
      <c r="U662" t="str">
        <f t="shared" si="228"/>
        <v>', '</v>
      </c>
      <c r="V662" t="str">
        <f t="shared" si="229"/>
        <v>bo_sofia@javeriana.edu.co</v>
      </c>
      <c r="W662" t="str">
        <f t="shared" si="230"/>
        <v xml:space="preserve">', </v>
      </c>
      <c r="X662">
        <f t="shared" si="231"/>
        <v>1020842096</v>
      </c>
      <c r="Y662" t="str">
        <f t="shared" si="232"/>
        <v>, '</v>
      </c>
      <c r="Z662" t="str">
        <f t="shared" si="233"/>
        <v>Normal</v>
      </c>
      <c r="AA662" t="str">
        <f t="shared" si="234"/>
        <v>', '</v>
      </c>
      <c r="AB662" t="str">
        <f t="shared" si="235"/>
        <v>2do</v>
      </c>
      <c r="AC662" t="str">
        <f t="shared" si="236"/>
        <v>', '</v>
      </c>
      <c r="AD662" t="str">
        <f t="shared" si="237"/>
        <v>Diurno</v>
      </c>
      <c r="AE662" t="str">
        <f t="shared" si="238"/>
        <v>', '</v>
      </c>
      <c r="AF662" t="str">
        <f t="shared" si="239"/>
        <v>N/A</v>
      </c>
      <c r="AG662" t="str">
        <f t="shared" si="240"/>
        <v>', NOW(), NOW())</v>
      </c>
      <c r="AI662" t="str">
        <f t="shared" si="241"/>
        <v>INSERT INTO estudiante (id, nombre, apellido1, apellido2, correo, documento, estado, semestre, jornada, pilo_paga, created_at, updated_at) VALUES (20305448, 'Sofia', 'Botero', 'Rojas', 'bo_sofia@javeriana.edu.co', 1020842096, 'Normal', '2do', 'Diurno', 'N/A', NOW(), NOW())</v>
      </c>
      <c r="BF662" t="s">
        <v>3811</v>
      </c>
    </row>
    <row r="663" spans="1:58" x14ac:dyDescent="0.25">
      <c r="A663">
        <v>20305490</v>
      </c>
      <c r="B663" t="s">
        <v>1876</v>
      </c>
      <c r="C663" t="s">
        <v>600</v>
      </c>
      <c r="D663" t="s">
        <v>1877</v>
      </c>
      <c r="E663" t="s">
        <v>1878</v>
      </c>
      <c r="F663">
        <v>1000793828</v>
      </c>
      <c r="G663" t="s">
        <v>65</v>
      </c>
      <c r="H663" t="s">
        <v>66</v>
      </c>
      <c r="I663" t="s">
        <v>315</v>
      </c>
      <c r="J663" t="s">
        <v>16</v>
      </c>
      <c r="M663" t="str">
        <f t="shared" si="220"/>
        <v>INSERT INTO estudiante (id, nombre, apellido1, apellido2, correo, documento, estado, semestre, jornada, pilo_paga, created_at, updated_at) VALUES (</v>
      </c>
      <c r="N663">
        <f t="shared" si="221"/>
        <v>20305490</v>
      </c>
      <c r="O663" t="str">
        <f t="shared" si="222"/>
        <v>, '</v>
      </c>
      <c r="P663" t="str">
        <f t="shared" si="223"/>
        <v>Carlos Alberto</v>
      </c>
      <c r="Q663" t="str">
        <f t="shared" si="224"/>
        <v>', '</v>
      </c>
      <c r="R663" t="str">
        <f t="shared" si="225"/>
        <v>Jimenez</v>
      </c>
      <c r="S663" t="str">
        <f t="shared" si="226"/>
        <v>', '</v>
      </c>
      <c r="T663" t="str">
        <f t="shared" si="227"/>
        <v>Gaviria</v>
      </c>
      <c r="U663" t="str">
        <f t="shared" si="228"/>
        <v>', '</v>
      </c>
      <c r="V663" t="str">
        <f t="shared" si="229"/>
        <v>jimenezg_carlos@javeriana.edu.co</v>
      </c>
      <c r="W663" t="str">
        <f t="shared" si="230"/>
        <v xml:space="preserve">', </v>
      </c>
      <c r="X663">
        <f t="shared" si="231"/>
        <v>1000793828</v>
      </c>
      <c r="Y663" t="str">
        <f t="shared" si="232"/>
        <v>, '</v>
      </c>
      <c r="Z663" t="str">
        <f t="shared" si="233"/>
        <v>Normal</v>
      </c>
      <c r="AA663" t="str">
        <f t="shared" si="234"/>
        <v>', '</v>
      </c>
      <c r="AB663" t="str">
        <f t="shared" si="235"/>
        <v>2do</v>
      </c>
      <c r="AC663" t="str">
        <f t="shared" si="236"/>
        <v>', '</v>
      </c>
      <c r="AD663" t="str">
        <f t="shared" si="237"/>
        <v>Diurno</v>
      </c>
      <c r="AE663" t="str">
        <f t="shared" si="238"/>
        <v>', '</v>
      </c>
      <c r="AF663" t="str">
        <f t="shared" si="239"/>
        <v>N/A</v>
      </c>
      <c r="AG663" t="str">
        <f t="shared" si="240"/>
        <v>', NOW(), NOW())</v>
      </c>
      <c r="AI663" t="str">
        <f t="shared" si="241"/>
        <v>INSERT INTO estudiante (id, nombre, apellido1, apellido2, correo, documento, estado, semestre, jornada, pilo_paga, created_at, updated_at) VALUES (20305490, 'Carlos Alberto', 'Jimenez', 'Gaviria', 'jimenezg_carlos@javeriana.edu.co', 1000793828, 'Normal', '2do', 'Diurno', 'N/A', NOW(), NOW())</v>
      </c>
      <c r="BF663" t="s">
        <v>3811</v>
      </c>
    </row>
    <row r="664" spans="1:58" x14ac:dyDescent="0.25">
      <c r="A664">
        <v>20305520</v>
      </c>
      <c r="B664" t="s">
        <v>1531</v>
      </c>
      <c r="C664" t="s">
        <v>402</v>
      </c>
      <c r="D664" t="s">
        <v>1879</v>
      </c>
      <c r="E664" t="s">
        <v>1880</v>
      </c>
      <c r="F664">
        <v>1233692082</v>
      </c>
      <c r="G664" t="s">
        <v>65</v>
      </c>
      <c r="H664" t="s">
        <v>66</v>
      </c>
      <c r="I664" t="s">
        <v>315</v>
      </c>
      <c r="J664" t="s">
        <v>16</v>
      </c>
      <c r="M664" t="str">
        <f t="shared" si="220"/>
        <v>INSERT INTO estudiante (id, nombre, apellido1, apellido2, correo, documento, estado, semestre, jornada, pilo_paga, created_at, updated_at) VALUES (</v>
      </c>
      <c r="N664">
        <f t="shared" si="221"/>
        <v>20305520</v>
      </c>
      <c r="O664" t="str">
        <f t="shared" si="222"/>
        <v>, '</v>
      </c>
      <c r="P664" t="str">
        <f t="shared" si="223"/>
        <v>Paula Andrea</v>
      </c>
      <c r="Q664" t="str">
        <f t="shared" si="224"/>
        <v>', '</v>
      </c>
      <c r="R664" t="str">
        <f t="shared" si="225"/>
        <v>Quintero</v>
      </c>
      <c r="S664" t="str">
        <f t="shared" si="226"/>
        <v>', '</v>
      </c>
      <c r="T664" t="str">
        <f t="shared" si="227"/>
        <v>Arcila</v>
      </c>
      <c r="U664" t="str">
        <f t="shared" si="228"/>
        <v>', '</v>
      </c>
      <c r="V664" t="str">
        <f t="shared" si="229"/>
        <v>paula-quinteroa@javeriana.edu.co</v>
      </c>
      <c r="W664" t="str">
        <f t="shared" si="230"/>
        <v xml:space="preserve">', </v>
      </c>
      <c r="X664">
        <f t="shared" si="231"/>
        <v>1233692082</v>
      </c>
      <c r="Y664" t="str">
        <f t="shared" si="232"/>
        <v>, '</v>
      </c>
      <c r="Z664" t="str">
        <f t="shared" si="233"/>
        <v>Normal</v>
      </c>
      <c r="AA664" t="str">
        <f t="shared" si="234"/>
        <v>', '</v>
      </c>
      <c r="AB664" t="str">
        <f t="shared" si="235"/>
        <v>2do</v>
      </c>
      <c r="AC664" t="str">
        <f t="shared" si="236"/>
        <v>', '</v>
      </c>
      <c r="AD664" t="str">
        <f t="shared" si="237"/>
        <v>Diurno</v>
      </c>
      <c r="AE664" t="str">
        <f t="shared" si="238"/>
        <v>', '</v>
      </c>
      <c r="AF664" t="str">
        <f t="shared" si="239"/>
        <v>N/A</v>
      </c>
      <c r="AG664" t="str">
        <f t="shared" si="240"/>
        <v>', NOW(), NOW())</v>
      </c>
      <c r="AI664" t="str">
        <f t="shared" si="241"/>
        <v>INSERT INTO estudiante (id, nombre, apellido1, apellido2, correo, documento, estado, semestre, jornada, pilo_paga, created_at, updated_at) VALUES (20305520, 'Paula Andrea', 'Quintero', 'Arcila', 'paula-quinteroa@javeriana.edu.co', 1233692082, 'Normal', '2do', 'Diurno', 'N/A', NOW(), NOW())</v>
      </c>
      <c r="BF664" t="s">
        <v>3811</v>
      </c>
    </row>
    <row r="665" spans="1:58" x14ac:dyDescent="0.25">
      <c r="A665">
        <v>20305711</v>
      </c>
      <c r="B665" t="s">
        <v>1881</v>
      </c>
      <c r="C665" t="s">
        <v>1882</v>
      </c>
      <c r="D665" t="s">
        <v>831</v>
      </c>
      <c r="E665" t="s">
        <v>1883</v>
      </c>
      <c r="F665">
        <v>1020835476</v>
      </c>
      <c r="G665" t="s">
        <v>65</v>
      </c>
      <c r="H665" t="s">
        <v>66</v>
      </c>
      <c r="I665" t="s">
        <v>315</v>
      </c>
      <c r="J665" t="s">
        <v>16</v>
      </c>
      <c r="M665" t="str">
        <f t="shared" si="220"/>
        <v>INSERT INTO estudiante (id, nombre, apellido1, apellido2, correo, documento, estado, semestre, jornada, pilo_paga, created_at, updated_at) VALUES (</v>
      </c>
      <c r="N665">
        <f t="shared" si="221"/>
        <v>20305711</v>
      </c>
      <c r="O665" t="str">
        <f t="shared" si="222"/>
        <v>, '</v>
      </c>
      <c r="P665" t="str">
        <f t="shared" si="223"/>
        <v>Andrea Valentina</v>
      </c>
      <c r="Q665" t="str">
        <f t="shared" si="224"/>
        <v>', '</v>
      </c>
      <c r="R665" t="str">
        <f t="shared" si="225"/>
        <v>Caballero</v>
      </c>
      <c r="S665" t="str">
        <f t="shared" si="226"/>
        <v>', '</v>
      </c>
      <c r="T665" t="str">
        <f t="shared" si="227"/>
        <v>Granados</v>
      </c>
      <c r="U665" t="str">
        <f t="shared" si="228"/>
        <v>', '</v>
      </c>
      <c r="V665" t="str">
        <f t="shared" si="229"/>
        <v>caballerog.andrea@javeriana.edu.co</v>
      </c>
      <c r="W665" t="str">
        <f t="shared" si="230"/>
        <v xml:space="preserve">', </v>
      </c>
      <c r="X665">
        <f t="shared" si="231"/>
        <v>1020835476</v>
      </c>
      <c r="Y665" t="str">
        <f t="shared" si="232"/>
        <v>, '</v>
      </c>
      <c r="Z665" t="str">
        <f t="shared" si="233"/>
        <v>Normal</v>
      </c>
      <c r="AA665" t="str">
        <f t="shared" si="234"/>
        <v>', '</v>
      </c>
      <c r="AB665" t="str">
        <f t="shared" si="235"/>
        <v>2do</v>
      </c>
      <c r="AC665" t="str">
        <f t="shared" si="236"/>
        <v>', '</v>
      </c>
      <c r="AD665" t="str">
        <f t="shared" si="237"/>
        <v>Diurno</v>
      </c>
      <c r="AE665" t="str">
        <f t="shared" si="238"/>
        <v>', '</v>
      </c>
      <c r="AF665" t="str">
        <f t="shared" si="239"/>
        <v>N/A</v>
      </c>
      <c r="AG665" t="str">
        <f t="shared" si="240"/>
        <v>', NOW(), NOW())</v>
      </c>
      <c r="AI665" t="str">
        <f t="shared" si="241"/>
        <v>INSERT INTO estudiante (id, nombre, apellido1, apellido2, correo, documento, estado, semestre, jornada, pilo_paga, created_at, updated_at) VALUES (20305711, 'Andrea Valentina', 'Caballero', 'Granados', 'caballerog.andrea@javeriana.edu.co', 1020835476, 'Normal', '2do', 'Diurno', 'N/A', NOW(), NOW())</v>
      </c>
      <c r="BF665" t="s">
        <v>3811</v>
      </c>
    </row>
    <row r="666" spans="1:58" x14ac:dyDescent="0.25">
      <c r="A666">
        <v>20305720</v>
      </c>
      <c r="B666" t="s">
        <v>1884</v>
      </c>
      <c r="C666" t="s">
        <v>1548</v>
      </c>
      <c r="D666" t="s">
        <v>288</v>
      </c>
      <c r="E666" t="s">
        <v>1885</v>
      </c>
      <c r="F666">
        <v>1018511892</v>
      </c>
      <c r="G666" t="s">
        <v>65</v>
      </c>
      <c r="H666" t="s">
        <v>66</v>
      </c>
      <c r="I666" t="s">
        <v>315</v>
      </c>
      <c r="J666" t="s">
        <v>16</v>
      </c>
      <c r="M666" t="str">
        <f t="shared" si="220"/>
        <v>INSERT INTO estudiante (id, nombre, apellido1, apellido2, correo, documento, estado, semestre, jornada, pilo_paga, created_at, updated_at) VALUES (</v>
      </c>
      <c r="N666">
        <f t="shared" si="221"/>
        <v>20305720</v>
      </c>
      <c r="O666" t="str">
        <f t="shared" si="222"/>
        <v>, '</v>
      </c>
      <c r="P666" t="str">
        <f t="shared" si="223"/>
        <v>Gustavo Andres</v>
      </c>
      <c r="Q666" t="str">
        <f t="shared" si="224"/>
        <v>', '</v>
      </c>
      <c r="R666" t="str">
        <f t="shared" si="225"/>
        <v>Cruz</v>
      </c>
      <c r="S666" t="str">
        <f t="shared" si="226"/>
        <v>', '</v>
      </c>
      <c r="T666" t="str">
        <f t="shared" si="227"/>
        <v>Gonzalez</v>
      </c>
      <c r="U666" t="str">
        <f t="shared" si="228"/>
        <v>', '</v>
      </c>
      <c r="V666" t="str">
        <f t="shared" si="229"/>
        <v>cruzg.g@javeriana.edu.co</v>
      </c>
      <c r="W666" t="str">
        <f t="shared" si="230"/>
        <v xml:space="preserve">', </v>
      </c>
      <c r="X666">
        <f t="shared" si="231"/>
        <v>1018511892</v>
      </c>
      <c r="Y666" t="str">
        <f t="shared" si="232"/>
        <v>, '</v>
      </c>
      <c r="Z666" t="str">
        <f t="shared" si="233"/>
        <v>Normal</v>
      </c>
      <c r="AA666" t="str">
        <f t="shared" si="234"/>
        <v>', '</v>
      </c>
      <c r="AB666" t="str">
        <f t="shared" si="235"/>
        <v>2do</v>
      </c>
      <c r="AC666" t="str">
        <f t="shared" si="236"/>
        <v>', '</v>
      </c>
      <c r="AD666" t="str">
        <f t="shared" si="237"/>
        <v>Diurno</v>
      </c>
      <c r="AE666" t="str">
        <f t="shared" si="238"/>
        <v>', '</v>
      </c>
      <c r="AF666" t="str">
        <f t="shared" si="239"/>
        <v>N/A</v>
      </c>
      <c r="AG666" t="str">
        <f t="shared" si="240"/>
        <v>', NOW(), NOW())</v>
      </c>
      <c r="AI666" t="str">
        <f t="shared" si="241"/>
        <v>INSERT INTO estudiante (id, nombre, apellido1, apellido2, correo, documento, estado, semestre, jornada, pilo_paga, created_at, updated_at) VALUES (20305720, 'Gustavo Andres', 'Cruz', 'Gonzalez', 'cruzg.g@javeriana.edu.co', 1018511892, 'Normal', '2do', 'Diurno', 'N/A', NOW(), NOW())</v>
      </c>
      <c r="BF666" t="s">
        <v>3811</v>
      </c>
    </row>
    <row r="667" spans="1:58" x14ac:dyDescent="0.25">
      <c r="A667">
        <v>20305727</v>
      </c>
      <c r="B667" t="s">
        <v>1886</v>
      </c>
      <c r="C667" t="s">
        <v>69</v>
      </c>
      <c r="D667" t="s">
        <v>865</v>
      </c>
      <c r="E667" t="s">
        <v>1887</v>
      </c>
      <c r="F667">
        <v>1032498959</v>
      </c>
      <c r="G667" t="s">
        <v>65</v>
      </c>
      <c r="H667" t="s">
        <v>66</v>
      </c>
      <c r="I667" t="s">
        <v>315</v>
      </c>
      <c r="J667" t="s">
        <v>16</v>
      </c>
      <c r="M667" t="str">
        <f t="shared" si="220"/>
        <v>INSERT INTO estudiante (id, nombre, apellido1, apellido2, correo, documento, estado, semestre, jornada, pilo_paga, created_at, updated_at) VALUES (</v>
      </c>
      <c r="N667">
        <f t="shared" si="221"/>
        <v>20305727</v>
      </c>
      <c r="O667" t="str">
        <f t="shared" si="222"/>
        <v>, '</v>
      </c>
      <c r="P667" t="str">
        <f t="shared" si="223"/>
        <v>Camilo Andres</v>
      </c>
      <c r="Q667" t="str">
        <f t="shared" si="224"/>
        <v>', '</v>
      </c>
      <c r="R667" t="str">
        <f t="shared" si="225"/>
        <v>Reina</v>
      </c>
      <c r="S667" t="str">
        <f t="shared" si="226"/>
        <v>', '</v>
      </c>
      <c r="T667" t="str">
        <f t="shared" si="227"/>
        <v>Cifuentes</v>
      </c>
      <c r="U667" t="str">
        <f t="shared" si="228"/>
        <v>', '</v>
      </c>
      <c r="V667" t="str">
        <f t="shared" si="229"/>
        <v>reina.c@javeriana.edu.co</v>
      </c>
      <c r="W667" t="str">
        <f t="shared" si="230"/>
        <v xml:space="preserve">', </v>
      </c>
      <c r="X667">
        <f t="shared" si="231"/>
        <v>1032498959</v>
      </c>
      <c r="Y667" t="str">
        <f t="shared" si="232"/>
        <v>, '</v>
      </c>
      <c r="Z667" t="str">
        <f t="shared" si="233"/>
        <v>Normal</v>
      </c>
      <c r="AA667" t="str">
        <f t="shared" si="234"/>
        <v>', '</v>
      </c>
      <c r="AB667" t="str">
        <f t="shared" si="235"/>
        <v>2do</v>
      </c>
      <c r="AC667" t="str">
        <f t="shared" si="236"/>
        <v>', '</v>
      </c>
      <c r="AD667" t="str">
        <f t="shared" si="237"/>
        <v>Diurno</v>
      </c>
      <c r="AE667" t="str">
        <f t="shared" si="238"/>
        <v>', '</v>
      </c>
      <c r="AF667" t="str">
        <f t="shared" si="239"/>
        <v>N/A</v>
      </c>
      <c r="AG667" t="str">
        <f t="shared" si="240"/>
        <v>', NOW(), NOW())</v>
      </c>
      <c r="AI667" t="str">
        <f t="shared" si="241"/>
        <v>INSERT INTO estudiante (id, nombre, apellido1, apellido2, correo, documento, estado, semestre, jornada, pilo_paga, created_at, updated_at) VALUES (20305727, 'Camilo Andres', 'Reina', 'Cifuentes', 'reina.c@javeriana.edu.co', 1032498959, 'Normal', '2do', 'Diurno', 'N/A', NOW(), NOW())</v>
      </c>
      <c r="BF667" t="s">
        <v>3811</v>
      </c>
    </row>
    <row r="668" spans="1:58" x14ac:dyDescent="0.25">
      <c r="A668">
        <v>20305812</v>
      </c>
      <c r="B668" t="s">
        <v>362</v>
      </c>
      <c r="C668" t="s">
        <v>407</v>
      </c>
      <c r="D668" t="s">
        <v>1888</v>
      </c>
      <c r="E668" t="s">
        <v>1889</v>
      </c>
      <c r="F668">
        <v>1000502305</v>
      </c>
      <c r="G668" t="s">
        <v>65</v>
      </c>
      <c r="H668" t="s">
        <v>66</v>
      </c>
      <c r="I668" t="s">
        <v>315</v>
      </c>
      <c r="J668" t="s">
        <v>16</v>
      </c>
      <c r="M668" t="str">
        <f t="shared" si="220"/>
        <v>INSERT INTO estudiante (id, nombre, apellido1, apellido2, correo, documento, estado, semestre, jornada, pilo_paga, created_at, updated_at) VALUES (</v>
      </c>
      <c r="N668">
        <f t="shared" si="221"/>
        <v>20305812</v>
      </c>
      <c r="O668" t="str">
        <f t="shared" si="222"/>
        <v>, '</v>
      </c>
      <c r="P668" t="str">
        <f t="shared" si="223"/>
        <v>Valentina</v>
      </c>
      <c r="Q668" t="str">
        <f t="shared" si="224"/>
        <v>', '</v>
      </c>
      <c r="R668" t="str">
        <f t="shared" si="225"/>
        <v>Garcia</v>
      </c>
      <c r="S668" t="str">
        <f t="shared" si="226"/>
        <v>', '</v>
      </c>
      <c r="T668" t="str">
        <f t="shared" si="227"/>
        <v>Matura</v>
      </c>
      <c r="U668" t="str">
        <f t="shared" si="228"/>
        <v>', '</v>
      </c>
      <c r="V668" t="str">
        <f t="shared" si="229"/>
        <v>valentina_garciam@javeriana.edu.co</v>
      </c>
      <c r="W668" t="str">
        <f t="shared" si="230"/>
        <v xml:space="preserve">', </v>
      </c>
      <c r="X668">
        <f t="shared" si="231"/>
        <v>1000502305</v>
      </c>
      <c r="Y668" t="str">
        <f t="shared" si="232"/>
        <v>, '</v>
      </c>
      <c r="Z668" t="str">
        <f t="shared" si="233"/>
        <v>Normal</v>
      </c>
      <c r="AA668" t="str">
        <f t="shared" si="234"/>
        <v>', '</v>
      </c>
      <c r="AB668" t="str">
        <f t="shared" si="235"/>
        <v>2do</v>
      </c>
      <c r="AC668" t="str">
        <f t="shared" si="236"/>
        <v>', '</v>
      </c>
      <c r="AD668" t="str">
        <f t="shared" si="237"/>
        <v>Diurno</v>
      </c>
      <c r="AE668" t="str">
        <f t="shared" si="238"/>
        <v>', '</v>
      </c>
      <c r="AF668" t="str">
        <f t="shared" si="239"/>
        <v>N/A</v>
      </c>
      <c r="AG668" t="str">
        <f t="shared" si="240"/>
        <v>', NOW(), NOW())</v>
      </c>
      <c r="AI668" t="str">
        <f t="shared" si="241"/>
        <v>INSERT INTO estudiante (id, nombre, apellido1, apellido2, correo, documento, estado, semestre, jornada, pilo_paga, created_at, updated_at) VALUES (20305812, 'Valentina', 'Garcia', 'Matura', 'valentina_garciam@javeriana.edu.co', 1000502305, 'Normal', '2do', 'Diurno', 'N/A', NOW(), NOW())</v>
      </c>
      <c r="BF668" t="s">
        <v>3811</v>
      </c>
    </row>
    <row r="669" spans="1:58" x14ac:dyDescent="0.25">
      <c r="A669">
        <v>20305813</v>
      </c>
      <c r="B669" t="s">
        <v>583</v>
      </c>
      <c r="C669" t="s">
        <v>1890</v>
      </c>
      <c r="D669" t="s">
        <v>1891</v>
      </c>
      <c r="E669" t="s">
        <v>1892</v>
      </c>
      <c r="F669">
        <v>1144103824</v>
      </c>
      <c r="G669" t="s">
        <v>65</v>
      </c>
      <c r="H669" t="s">
        <v>66</v>
      </c>
      <c r="I669" t="s">
        <v>315</v>
      </c>
      <c r="J669" t="s">
        <v>16</v>
      </c>
      <c r="M669" t="str">
        <f t="shared" si="220"/>
        <v>INSERT INTO estudiante (id, nombre, apellido1, apellido2, correo, documento, estado, semestre, jornada, pilo_paga, created_at, updated_at) VALUES (</v>
      </c>
      <c r="N669">
        <f t="shared" si="221"/>
        <v>20305813</v>
      </c>
      <c r="O669" t="str">
        <f t="shared" si="222"/>
        <v>, '</v>
      </c>
      <c r="P669" t="str">
        <f t="shared" si="223"/>
        <v>Carolina</v>
      </c>
      <c r="Q669" t="str">
        <f t="shared" si="224"/>
        <v>', '</v>
      </c>
      <c r="R669" t="str">
        <f t="shared" si="225"/>
        <v>Orrego</v>
      </c>
      <c r="S669" t="str">
        <f t="shared" si="226"/>
        <v>', '</v>
      </c>
      <c r="T669" t="str">
        <f t="shared" si="227"/>
        <v>Payan</v>
      </c>
      <c r="U669" t="str">
        <f t="shared" si="228"/>
        <v>', '</v>
      </c>
      <c r="V669" t="str">
        <f t="shared" si="229"/>
        <v>ca.orrego@javeriana.edu.co</v>
      </c>
      <c r="W669" t="str">
        <f t="shared" si="230"/>
        <v xml:space="preserve">', </v>
      </c>
      <c r="X669">
        <f t="shared" si="231"/>
        <v>1144103824</v>
      </c>
      <c r="Y669" t="str">
        <f t="shared" si="232"/>
        <v>, '</v>
      </c>
      <c r="Z669" t="str">
        <f t="shared" si="233"/>
        <v>Normal</v>
      </c>
      <c r="AA669" t="str">
        <f t="shared" si="234"/>
        <v>', '</v>
      </c>
      <c r="AB669" t="str">
        <f t="shared" si="235"/>
        <v>2do</v>
      </c>
      <c r="AC669" t="str">
        <f t="shared" si="236"/>
        <v>', '</v>
      </c>
      <c r="AD669" t="str">
        <f t="shared" si="237"/>
        <v>Diurno</v>
      </c>
      <c r="AE669" t="str">
        <f t="shared" si="238"/>
        <v>', '</v>
      </c>
      <c r="AF669" t="str">
        <f t="shared" si="239"/>
        <v>N/A</v>
      </c>
      <c r="AG669" t="str">
        <f t="shared" si="240"/>
        <v>', NOW(), NOW())</v>
      </c>
      <c r="AI669" t="str">
        <f t="shared" si="241"/>
        <v>INSERT INTO estudiante (id, nombre, apellido1, apellido2, correo, documento, estado, semestre, jornada, pilo_paga, created_at, updated_at) VALUES (20305813, 'Carolina', 'Orrego', 'Payan', 'ca.orrego@javeriana.edu.co', 1144103824, 'Normal', '2do', 'Diurno', 'N/A', NOW(), NOW())</v>
      </c>
      <c r="BF669" t="s">
        <v>3811</v>
      </c>
    </row>
    <row r="670" spans="1:58" x14ac:dyDescent="0.25">
      <c r="A670">
        <v>20306119</v>
      </c>
      <c r="B670" t="s">
        <v>785</v>
      </c>
      <c r="C670" t="s">
        <v>425</v>
      </c>
      <c r="D670" t="s">
        <v>653</v>
      </c>
      <c r="E670" t="s">
        <v>1893</v>
      </c>
      <c r="F670">
        <v>1020838748</v>
      </c>
      <c r="G670" t="s">
        <v>65</v>
      </c>
      <c r="H670" t="s">
        <v>66</v>
      </c>
      <c r="I670" t="s">
        <v>315</v>
      </c>
      <c r="J670" t="s">
        <v>16</v>
      </c>
      <c r="M670" t="str">
        <f t="shared" si="220"/>
        <v>INSERT INTO estudiante (id, nombre, apellido1, apellido2, correo, documento, estado, semestre, jornada, pilo_paga, created_at, updated_at) VALUES (</v>
      </c>
      <c r="N670">
        <f t="shared" si="221"/>
        <v>20306119</v>
      </c>
      <c r="O670" t="str">
        <f t="shared" si="222"/>
        <v>, '</v>
      </c>
      <c r="P670" t="str">
        <f t="shared" si="223"/>
        <v>Juliana</v>
      </c>
      <c r="Q670" t="str">
        <f t="shared" si="224"/>
        <v>', '</v>
      </c>
      <c r="R670" t="str">
        <f t="shared" si="225"/>
        <v>Vargas</v>
      </c>
      <c r="S670" t="str">
        <f t="shared" si="226"/>
        <v>', '</v>
      </c>
      <c r="T670" t="str">
        <f t="shared" si="227"/>
        <v>Carvajal</v>
      </c>
      <c r="U670" t="str">
        <f t="shared" si="228"/>
        <v>', '</v>
      </c>
      <c r="V670" t="str">
        <f t="shared" si="229"/>
        <v>juliana.vargasc@javeriana.edu.co</v>
      </c>
      <c r="W670" t="str">
        <f t="shared" si="230"/>
        <v xml:space="preserve">', </v>
      </c>
      <c r="X670">
        <f t="shared" si="231"/>
        <v>1020838748</v>
      </c>
      <c r="Y670" t="str">
        <f t="shared" si="232"/>
        <v>, '</v>
      </c>
      <c r="Z670" t="str">
        <f t="shared" si="233"/>
        <v>Normal</v>
      </c>
      <c r="AA670" t="str">
        <f t="shared" si="234"/>
        <v>', '</v>
      </c>
      <c r="AB670" t="str">
        <f t="shared" si="235"/>
        <v>2do</v>
      </c>
      <c r="AC670" t="str">
        <f t="shared" si="236"/>
        <v>', '</v>
      </c>
      <c r="AD670" t="str">
        <f t="shared" si="237"/>
        <v>Diurno</v>
      </c>
      <c r="AE670" t="str">
        <f t="shared" si="238"/>
        <v>', '</v>
      </c>
      <c r="AF670" t="str">
        <f t="shared" si="239"/>
        <v>N/A</v>
      </c>
      <c r="AG670" t="str">
        <f t="shared" si="240"/>
        <v>', NOW(), NOW())</v>
      </c>
      <c r="AI670" t="str">
        <f t="shared" si="241"/>
        <v>INSERT INTO estudiante (id, nombre, apellido1, apellido2, correo, documento, estado, semestre, jornada, pilo_paga, created_at, updated_at) VALUES (20306119, 'Juliana', 'Vargas', 'Carvajal', 'juliana.vargasc@javeriana.edu.co', 1020838748, 'Normal', '2do', 'Diurno', 'N/A', NOW(), NOW())</v>
      </c>
      <c r="BF670" t="s">
        <v>3811</v>
      </c>
    </row>
    <row r="671" spans="1:58" x14ac:dyDescent="0.25">
      <c r="A671">
        <v>20306253</v>
      </c>
      <c r="B671" t="s">
        <v>366</v>
      </c>
      <c r="C671" t="s">
        <v>1894</v>
      </c>
      <c r="D671" t="s">
        <v>827</v>
      </c>
      <c r="E671" t="s">
        <v>1895</v>
      </c>
      <c r="F671">
        <v>1020840863</v>
      </c>
      <c r="G671" t="s">
        <v>65</v>
      </c>
      <c r="H671" t="s">
        <v>66</v>
      </c>
      <c r="I671" t="s">
        <v>315</v>
      </c>
      <c r="J671" t="s">
        <v>16</v>
      </c>
      <c r="M671" t="str">
        <f t="shared" si="220"/>
        <v>INSERT INTO estudiante (id, nombre, apellido1, apellido2, correo, documento, estado, semestre, jornada, pilo_paga, created_at, updated_at) VALUES (</v>
      </c>
      <c r="N671">
        <f t="shared" si="221"/>
        <v>20306253</v>
      </c>
      <c r="O671" t="str">
        <f t="shared" si="222"/>
        <v>, '</v>
      </c>
      <c r="P671" t="str">
        <f t="shared" si="223"/>
        <v>Daniela</v>
      </c>
      <c r="Q671" t="str">
        <f t="shared" si="224"/>
        <v>', '</v>
      </c>
      <c r="R671" t="str">
        <f t="shared" si="225"/>
        <v>Corral</v>
      </c>
      <c r="S671" t="str">
        <f t="shared" si="226"/>
        <v>', '</v>
      </c>
      <c r="T671" t="str">
        <f t="shared" si="227"/>
        <v>Restrepo</v>
      </c>
      <c r="U671" t="str">
        <f t="shared" si="228"/>
        <v>', '</v>
      </c>
      <c r="V671" t="str">
        <f t="shared" si="229"/>
        <v>corraldaniela@javeriana.edu.co</v>
      </c>
      <c r="W671" t="str">
        <f t="shared" si="230"/>
        <v xml:space="preserve">', </v>
      </c>
      <c r="X671">
        <f t="shared" si="231"/>
        <v>1020840863</v>
      </c>
      <c r="Y671" t="str">
        <f t="shared" si="232"/>
        <v>, '</v>
      </c>
      <c r="Z671" t="str">
        <f t="shared" si="233"/>
        <v>Normal</v>
      </c>
      <c r="AA671" t="str">
        <f t="shared" si="234"/>
        <v>', '</v>
      </c>
      <c r="AB671" t="str">
        <f t="shared" si="235"/>
        <v>2do</v>
      </c>
      <c r="AC671" t="str">
        <f t="shared" si="236"/>
        <v>', '</v>
      </c>
      <c r="AD671" t="str">
        <f t="shared" si="237"/>
        <v>Diurno</v>
      </c>
      <c r="AE671" t="str">
        <f t="shared" si="238"/>
        <v>', '</v>
      </c>
      <c r="AF671" t="str">
        <f t="shared" si="239"/>
        <v>N/A</v>
      </c>
      <c r="AG671" t="str">
        <f t="shared" si="240"/>
        <v>', NOW(), NOW())</v>
      </c>
      <c r="AI671" t="str">
        <f t="shared" si="241"/>
        <v>INSERT INTO estudiante (id, nombre, apellido1, apellido2, correo, documento, estado, semestre, jornada, pilo_paga, created_at, updated_at) VALUES (20306253, 'Daniela', 'Corral', 'Restrepo', 'corraldaniela@javeriana.edu.co', 1020840863, 'Normal', '2do', 'Diurno', 'N/A', NOW(), NOW())</v>
      </c>
      <c r="BF671" t="s">
        <v>3811</v>
      </c>
    </row>
    <row r="672" spans="1:58" x14ac:dyDescent="0.25">
      <c r="A672">
        <v>20306286</v>
      </c>
      <c r="B672" t="s">
        <v>508</v>
      </c>
      <c r="C672" t="s">
        <v>953</v>
      </c>
      <c r="D672" t="s">
        <v>1896</v>
      </c>
      <c r="E672" t="s">
        <v>1897</v>
      </c>
      <c r="F672">
        <v>1126809835</v>
      </c>
      <c r="G672" t="s">
        <v>65</v>
      </c>
      <c r="H672" t="s">
        <v>66</v>
      </c>
      <c r="I672" t="s">
        <v>315</v>
      </c>
      <c r="J672" t="s">
        <v>16</v>
      </c>
      <c r="M672" t="str">
        <f t="shared" si="220"/>
        <v>INSERT INTO estudiante (id, nombre, apellido1, apellido2, correo, documento, estado, semestre, jornada, pilo_paga, created_at, updated_at) VALUES (</v>
      </c>
      <c r="N672">
        <f t="shared" si="221"/>
        <v>20306286</v>
      </c>
      <c r="O672" t="str">
        <f t="shared" si="222"/>
        <v>, '</v>
      </c>
      <c r="P672" t="str">
        <f t="shared" si="223"/>
        <v>Juan David</v>
      </c>
      <c r="Q672" t="str">
        <f t="shared" si="224"/>
        <v>', '</v>
      </c>
      <c r="R672" t="str">
        <f t="shared" si="225"/>
        <v>GOmez</v>
      </c>
      <c r="S672" t="str">
        <f t="shared" si="226"/>
        <v>', '</v>
      </c>
      <c r="T672" t="str">
        <f t="shared" si="227"/>
        <v>LeOn</v>
      </c>
      <c r="U672" t="str">
        <f t="shared" si="228"/>
        <v>', '</v>
      </c>
      <c r="V672" t="str">
        <f t="shared" si="229"/>
        <v>juand-gomez@javeriana.edu.co</v>
      </c>
      <c r="W672" t="str">
        <f t="shared" si="230"/>
        <v xml:space="preserve">', </v>
      </c>
      <c r="X672">
        <f t="shared" si="231"/>
        <v>1126809835</v>
      </c>
      <c r="Y672" t="str">
        <f t="shared" si="232"/>
        <v>, '</v>
      </c>
      <c r="Z672" t="str">
        <f t="shared" si="233"/>
        <v>Normal</v>
      </c>
      <c r="AA672" t="str">
        <f t="shared" si="234"/>
        <v>', '</v>
      </c>
      <c r="AB672" t="str">
        <f t="shared" si="235"/>
        <v>2do</v>
      </c>
      <c r="AC672" t="str">
        <f t="shared" si="236"/>
        <v>', '</v>
      </c>
      <c r="AD672" t="str">
        <f t="shared" si="237"/>
        <v>Diurno</v>
      </c>
      <c r="AE672" t="str">
        <f t="shared" si="238"/>
        <v>', '</v>
      </c>
      <c r="AF672" t="str">
        <f t="shared" si="239"/>
        <v>N/A</v>
      </c>
      <c r="AG672" t="str">
        <f t="shared" si="240"/>
        <v>', NOW(), NOW())</v>
      </c>
      <c r="AI672" t="str">
        <f t="shared" si="241"/>
        <v>INSERT INTO estudiante (id, nombre, apellido1, apellido2, correo, documento, estado, semestre, jornada, pilo_paga, created_at, updated_at) VALUES (20306286, 'Juan David', 'GOmez', 'LeOn', 'juand-gomez@javeriana.edu.co', 1126809835, 'Normal', '2do', 'Diurno', 'N/A', NOW(), NOW())</v>
      </c>
      <c r="BF672" t="s">
        <v>3811</v>
      </c>
    </row>
    <row r="673" spans="1:58" x14ac:dyDescent="0.25">
      <c r="A673">
        <v>20290688</v>
      </c>
      <c r="B673" t="s">
        <v>1726</v>
      </c>
      <c r="C673" t="s">
        <v>1256</v>
      </c>
      <c r="D673" t="s">
        <v>1898</v>
      </c>
      <c r="E673" t="s">
        <v>1899</v>
      </c>
      <c r="F673">
        <v>1010000486</v>
      </c>
      <c r="G673" t="s">
        <v>65</v>
      </c>
      <c r="H673" t="s">
        <v>14</v>
      </c>
      <c r="I673" t="s">
        <v>21</v>
      </c>
      <c r="J673" t="s">
        <v>16</v>
      </c>
      <c r="M673" t="str">
        <f t="shared" si="220"/>
        <v>INSERT INTO estudiante (id, nombre, apellido1, apellido2, correo, documento, estado, semestre, jornada, pilo_paga, created_at, updated_at) VALUES (</v>
      </c>
      <c r="N673">
        <f t="shared" si="221"/>
        <v>20290688</v>
      </c>
      <c r="O673" t="str">
        <f t="shared" si="222"/>
        <v>, '</v>
      </c>
      <c r="P673" t="str">
        <f t="shared" si="223"/>
        <v>Juan JosE</v>
      </c>
      <c r="Q673" t="str">
        <f t="shared" si="224"/>
        <v>', '</v>
      </c>
      <c r="R673" t="str">
        <f t="shared" si="225"/>
        <v>Alvarez</v>
      </c>
      <c r="S673" t="str">
        <f t="shared" si="226"/>
        <v>', '</v>
      </c>
      <c r="T673" t="str">
        <f t="shared" si="227"/>
        <v>MArquez</v>
      </c>
      <c r="U673" t="str">
        <f t="shared" si="228"/>
        <v>', '</v>
      </c>
      <c r="V673" t="str">
        <f t="shared" si="229"/>
        <v>al-juan@javeriana.edu.co</v>
      </c>
      <c r="W673" t="str">
        <f t="shared" si="230"/>
        <v xml:space="preserve">', </v>
      </c>
      <c r="X673">
        <f t="shared" si="231"/>
        <v>1010000486</v>
      </c>
      <c r="Y673" t="str">
        <f t="shared" si="232"/>
        <v>, '</v>
      </c>
      <c r="Z673" t="str">
        <f t="shared" si="233"/>
        <v>Normal</v>
      </c>
      <c r="AA673" t="str">
        <f t="shared" si="234"/>
        <v>', '</v>
      </c>
      <c r="AB673" t="str">
        <f t="shared" si="235"/>
        <v>3ro</v>
      </c>
      <c r="AC673" t="str">
        <f t="shared" si="236"/>
        <v>', '</v>
      </c>
      <c r="AD673" t="str">
        <f t="shared" si="237"/>
        <v>Diurna</v>
      </c>
      <c r="AE673" t="str">
        <f t="shared" si="238"/>
        <v>', '</v>
      </c>
      <c r="AF673" t="str">
        <f t="shared" si="239"/>
        <v>N/A</v>
      </c>
      <c r="AG673" t="str">
        <f t="shared" si="240"/>
        <v>', NOW(), NOW())</v>
      </c>
      <c r="AI673" t="str">
        <f t="shared" si="241"/>
        <v>INSERT INTO estudiante (id, nombre, apellido1, apellido2, correo, documento, estado, semestre, jornada, pilo_paga, created_at, updated_at) VALUES (20290688, 'Juan JosE', 'Alvarez', 'MArquez', 'al-juan@javeriana.edu.co', 1010000486, 'Normal', '3ro', 'Diurna', 'N/A', NOW(), NOW())</v>
      </c>
      <c r="BF673" t="s">
        <v>3811</v>
      </c>
    </row>
    <row r="674" spans="1:58" x14ac:dyDescent="0.25">
      <c r="A674">
        <v>20246567</v>
      </c>
      <c r="B674" t="s">
        <v>1900</v>
      </c>
      <c r="C674" t="s">
        <v>1901</v>
      </c>
      <c r="D674" t="s">
        <v>1902</v>
      </c>
      <c r="E674" t="s">
        <v>1903</v>
      </c>
      <c r="F674">
        <v>1036956201</v>
      </c>
      <c r="G674" t="s">
        <v>65</v>
      </c>
      <c r="H674" t="s">
        <v>14</v>
      </c>
      <c r="I674" t="s">
        <v>21</v>
      </c>
      <c r="J674" t="s">
        <v>16</v>
      </c>
      <c r="M674" t="str">
        <f t="shared" si="220"/>
        <v>INSERT INTO estudiante (id, nombre, apellido1, apellido2, correo, documento, estado, semestre, jornada, pilo_paga, created_at, updated_at) VALUES (</v>
      </c>
      <c r="N674">
        <f t="shared" si="221"/>
        <v>20246567</v>
      </c>
      <c r="O674" t="str">
        <f t="shared" si="222"/>
        <v>, '</v>
      </c>
      <c r="P674" t="str">
        <f t="shared" si="223"/>
        <v>Sara</v>
      </c>
      <c r="Q674" t="str">
        <f t="shared" si="224"/>
        <v>', '</v>
      </c>
      <c r="R674" t="str">
        <f t="shared" si="225"/>
        <v>AvilAn</v>
      </c>
      <c r="S674" t="str">
        <f t="shared" si="226"/>
        <v>', '</v>
      </c>
      <c r="T674" t="str">
        <f t="shared" si="227"/>
        <v>Britto</v>
      </c>
      <c r="U674" t="str">
        <f t="shared" si="228"/>
        <v>', '</v>
      </c>
      <c r="V674" t="str">
        <f t="shared" si="229"/>
        <v>sara.avilan@javeriana.edu.co</v>
      </c>
      <c r="W674" t="str">
        <f t="shared" si="230"/>
        <v xml:space="preserve">', </v>
      </c>
      <c r="X674">
        <f t="shared" si="231"/>
        <v>1036956201</v>
      </c>
      <c r="Y674" t="str">
        <f t="shared" si="232"/>
        <v>, '</v>
      </c>
      <c r="Z674" t="str">
        <f t="shared" si="233"/>
        <v>Normal</v>
      </c>
      <c r="AA674" t="str">
        <f t="shared" si="234"/>
        <v>', '</v>
      </c>
      <c r="AB674" t="str">
        <f t="shared" si="235"/>
        <v>3ro</v>
      </c>
      <c r="AC674" t="str">
        <f t="shared" si="236"/>
        <v>', '</v>
      </c>
      <c r="AD674" t="str">
        <f t="shared" si="237"/>
        <v>Diurna</v>
      </c>
      <c r="AE674" t="str">
        <f t="shared" si="238"/>
        <v>', '</v>
      </c>
      <c r="AF674" t="str">
        <f t="shared" si="239"/>
        <v>N/A</v>
      </c>
      <c r="AG674" t="str">
        <f t="shared" si="240"/>
        <v>', NOW(), NOW())</v>
      </c>
      <c r="AI674" t="str">
        <f t="shared" si="241"/>
        <v>INSERT INTO estudiante (id, nombre, apellido1, apellido2, correo, documento, estado, semestre, jornada, pilo_paga, created_at, updated_at) VALUES (20246567, 'Sara', 'AvilAn', 'Britto', 'sara.avilan@javeriana.edu.co', 1036956201, 'Normal', '3ro', 'Diurna', 'N/A', NOW(), NOW())</v>
      </c>
      <c r="BF674" t="s">
        <v>3811</v>
      </c>
    </row>
    <row r="675" spans="1:58" x14ac:dyDescent="0.25">
      <c r="A675">
        <v>20289310</v>
      </c>
      <c r="B675" t="s">
        <v>1904</v>
      </c>
      <c r="C675" t="s">
        <v>1905</v>
      </c>
      <c r="D675" t="s">
        <v>104</v>
      </c>
      <c r="E675" t="s">
        <v>1906</v>
      </c>
      <c r="F675">
        <v>1020826686</v>
      </c>
      <c r="G675" t="s">
        <v>65</v>
      </c>
      <c r="H675" t="s">
        <v>14</v>
      </c>
      <c r="I675" t="s">
        <v>21</v>
      </c>
      <c r="J675" t="s">
        <v>16</v>
      </c>
      <c r="M675" t="str">
        <f t="shared" si="220"/>
        <v>INSERT INTO estudiante (id, nombre, apellido1, apellido2, correo, documento, estado, semestre, jornada, pilo_paga, created_at, updated_at) VALUES (</v>
      </c>
      <c r="N675">
        <f t="shared" si="221"/>
        <v>20289310</v>
      </c>
      <c r="O675" t="str">
        <f t="shared" si="222"/>
        <v>, '</v>
      </c>
      <c r="P675" t="str">
        <f t="shared" si="223"/>
        <v>Daniel Francisco</v>
      </c>
      <c r="Q675" t="str">
        <f t="shared" si="224"/>
        <v>', '</v>
      </c>
      <c r="R675" t="str">
        <f t="shared" si="225"/>
        <v>Norato</v>
      </c>
      <c r="S675" t="str">
        <f t="shared" si="226"/>
        <v>', '</v>
      </c>
      <c r="T675" t="str">
        <f t="shared" si="227"/>
        <v>Prieto</v>
      </c>
      <c r="U675" t="str">
        <f t="shared" si="228"/>
        <v>', '</v>
      </c>
      <c r="V675" t="str">
        <f t="shared" si="229"/>
        <v>dnorato@javeriana.edu.co</v>
      </c>
      <c r="W675" t="str">
        <f t="shared" si="230"/>
        <v xml:space="preserve">', </v>
      </c>
      <c r="X675">
        <f t="shared" si="231"/>
        <v>1020826686</v>
      </c>
      <c r="Y675" t="str">
        <f t="shared" si="232"/>
        <v>, '</v>
      </c>
      <c r="Z675" t="str">
        <f t="shared" si="233"/>
        <v>Normal</v>
      </c>
      <c r="AA675" t="str">
        <f t="shared" si="234"/>
        <v>', '</v>
      </c>
      <c r="AB675" t="str">
        <f t="shared" si="235"/>
        <v>3ro</v>
      </c>
      <c r="AC675" t="str">
        <f t="shared" si="236"/>
        <v>', '</v>
      </c>
      <c r="AD675" t="str">
        <f t="shared" si="237"/>
        <v>Diurna</v>
      </c>
      <c r="AE675" t="str">
        <f t="shared" si="238"/>
        <v>', '</v>
      </c>
      <c r="AF675" t="str">
        <f t="shared" si="239"/>
        <v>N/A</v>
      </c>
      <c r="AG675" t="str">
        <f t="shared" si="240"/>
        <v>', NOW(), NOW())</v>
      </c>
      <c r="AI675" t="str">
        <f t="shared" si="241"/>
        <v>INSERT INTO estudiante (id, nombre, apellido1, apellido2, correo, documento, estado, semestre, jornada, pilo_paga, created_at, updated_at) VALUES (20289310, 'Daniel Francisco', 'Norato', 'Prieto', 'dnorato@javeriana.edu.co', 1020826686, 'Normal', '3ro', 'Diurna', 'N/A', NOW(), NOW())</v>
      </c>
      <c r="BF675" t="s">
        <v>3811</v>
      </c>
    </row>
    <row r="676" spans="1:58" x14ac:dyDescent="0.25">
      <c r="A676">
        <v>20291754</v>
      </c>
      <c r="B676" t="s">
        <v>1907</v>
      </c>
      <c r="C676" t="s">
        <v>1908</v>
      </c>
      <c r="D676" t="s">
        <v>355</v>
      </c>
      <c r="E676" t="s">
        <v>1909</v>
      </c>
      <c r="F676">
        <v>1036674333</v>
      </c>
      <c r="G676" t="s">
        <v>65</v>
      </c>
      <c r="H676" t="s">
        <v>14</v>
      </c>
      <c r="I676" t="s">
        <v>21</v>
      </c>
      <c r="J676" t="s">
        <v>16</v>
      </c>
      <c r="M676" t="str">
        <f t="shared" si="220"/>
        <v>INSERT INTO estudiante (id, nombre, apellido1, apellido2, correo, documento, estado, semestre, jornada, pilo_paga, created_at, updated_at) VALUES (</v>
      </c>
      <c r="N676">
        <f t="shared" si="221"/>
        <v>20291754</v>
      </c>
      <c r="O676" t="str">
        <f t="shared" si="222"/>
        <v>, '</v>
      </c>
      <c r="P676" t="str">
        <f t="shared" si="223"/>
        <v>Diana Maria</v>
      </c>
      <c r="Q676" t="str">
        <f t="shared" si="224"/>
        <v>', '</v>
      </c>
      <c r="R676" t="str">
        <f t="shared" si="225"/>
        <v>NuNez</v>
      </c>
      <c r="S676" t="str">
        <f t="shared" si="226"/>
        <v>', '</v>
      </c>
      <c r="T676" t="str">
        <f t="shared" si="227"/>
        <v>Guerrero</v>
      </c>
      <c r="U676" t="str">
        <f t="shared" si="228"/>
        <v>', '</v>
      </c>
      <c r="V676" t="str">
        <f t="shared" si="229"/>
        <v>diananunez@javeriana.edu.co</v>
      </c>
      <c r="W676" t="str">
        <f t="shared" si="230"/>
        <v xml:space="preserve">', </v>
      </c>
      <c r="X676">
        <f t="shared" si="231"/>
        <v>1036674333</v>
      </c>
      <c r="Y676" t="str">
        <f t="shared" si="232"/>
        <v>, '</v>
      </c>
      <c r="Z676" t="str">
        <f t="shared" si="233"/>
        <v>Normal</v>
      </c>
      <c r="AA676" t="str">
        <f t="shared" si="234"/>
        <v>', '</v>
      </c>
      <c r="AB676" t="str">
        <f t="shared" si="235"/>
        <v>3ro</v>
      </c>
      <c r="AC676" t="str">
        <f t="shared" si="236"/>
        <v>', '</v>
      </c>
      <c r="AD676" t="str">
        <f t="shared" si="237"/>
        <v>Diurna</v>
      </c>
      <c r="AE676" t="str">
        <f t="shared" si="238"/>
        <v>', '</v>
      </c>
      <c r="AF676" t="str">
        <f t="shared" si="239"/>
        <v>N/A</v>
      </c>
      <c r="AG676" t="str">
        <f t="shared" si="240"/>
        <v>', NOW(), NOW())</v>
      </c>
      <c r="AI676" t="str">
        <f t="shared" si="241"/>
        <v>INSERT INTO estudiante (id, nombre, apellido1, apellido2, correo, documento, estado, semestre, jornada, pilo_paga, created_at, updated_at) VALUES (20291754, 'Diana Maria', 'NuNez', 'Guerrero', 'diananunez@javeriana.edu.co', 1036674333, 'Normal', '3ro', 'Diurna', 'N/A', NOW(), NOW())</v>
      </c>
      <c r="BF676" t="s">
        <v>3811</v>
      </c>
    </row>
    <row r="677" spans="1:58" x14ac:dyDescent="0.25">
      <c r="A677">
        <v>20291340</v>
      </c>
      <c r="B677" t="s">
        <v>1886</v>
      </c>
      <c r="C677" t="s">
        <v>1910</v>
      </c>
      <c r="D677" t="s">
        <v>326</v>
      </c>
      <c r="E677" t="s">
        <v>1911</v>
      </c>
      <c r="F677">
        <v>1007307028</v>
      </c>
      <c r="G677" t="s">
        <v>65</v>
      </c>
      <c r="H677" t="s">
        <v>14</v>
      </c>
      <c r="I677" t="s">
        <v>21</v>
      </c>
      <c r="J677" t="s">
        <v>16</v>
      </c>
      <c r="M677" t="str">
        <f t="shared" si="220"/>
        <v>INSERT INTO estudiante (id, nombre, apellido1, apellido2, correo, documento, estado, semestre, jornada, pilo_paga, created_at, updated_at) VALUES (</v>
      </c>
      <c r="N677">
        <f t="shared" si="221"/>
        <v>20291340</v>
      </c>
      <c r="O677" t="str">
        <f t="shared" si="222"/>
        <v>, '</v>
      </c>
      <c r="P677" t="str">
        <f t="shared" si="223"/>
        <v>Camilo Andres</v>
      </c>
      <c r="Q677" t="str">
        <f t="shared" si="224"/>
        <v>', '</v>
      </c>
      <c r="R677" t="str">
        <f t="shared" si="225"/>
        <v>Ortega</v>
      </c>
      <c r="S677" t="str">
        <f t="shared" si="226"/>
        <v>', '</v>
      </c>
      <c r="T677" t="str">
        <f t="shared" si="227"/>
        <v>Fajardo</v>
      </c>
      <c r="U677" t="str">
        <f t="shared" si="228"/>
        <v>', '</v>
      </c>
      <c r="V677" t="str">
        <f t="shared" si="229"/>
        <v>camilo_ortega@javeriana.edu.co</v>
      </c>
      <c r="W677" t="str">
        <f t="shared" si="230"/>
        <v xml:space="preserve">', </v>
      </c>
      <c r="X677">
        <f t="shared" si="231"/>
        <v>1007307028</v>
      </c>
      <c r="Y677" t="str">
        <f t="shared" si="232"/>
        <v>, '</v>
      </c>
      <c r="Z677" t="str">
        <f t="shared" si="233"/>
        <v>Normal</v>
      </c>
      <c r="AA677" t="str">
        <f t="shared" si="234"/>
        <v>', '</v>
      </c>
      <c r="AB677" t="str">
        <f t="shared" si="235"/>
        <v>3ro</v>
      </c>
      <c r="AC677" t="str">
        <f t="shared" si="236"/>
        <v>', '</v>
      </c>
      <c r="AD677" t="str">
        <f t="shared" si="237"/>
        <v>Diurna</v>
      </c>
      <c r="AE677" t="str">
        <f t="shared" si="238"/>
        <v>', '</v>
      </c>
      <c r="AF677" t="str">
        <f t="shared" si="239"/>
        <v>N/A</v>
      </c>
      <c r="AG677" t="str">
        <f t="shared" si="240"/>
        <v>', NOW(), NOW())</v>
      </c>
      <c r="AI677" t="str">
        <f t="shared" si="241"/>
        <v>INSERT INTO estudiante (id, nombre, apellido1, apellido2, correo, documento, estado, semestre, jornada, pilo_paga, created_at, updated_at) VALUES (20291340, 'Camilo Andres', 'Ortega', 'Fajardo', 'camilo_ortega@javeriana.edu.co', 1007307028, 'Normal', '3ro', 'Diurna', 'N/A', NOW(), NOW())</v>
      </c>
      <c r="BF677" t="s">
        <v>3811</v>
      </c>
    </row>
    <row r="678" spans="1:58" x14ac:dyDescent="0.25">
      <c r="A678">
        <v>20269640</v>
      </c>
      <c r="B678" t="s">
        <v>1912</v>
      </c>
      <c r="C678" t="s">
        <v>1710</v>
      </c>
      <c r="D678" t="s">
        <v>1501</v>
      </c>
      <c r="E678" t="s">
        <v>1913</v>
      </c>
      <c r="F678">
        <v>1032500412</v>
      </c>
      <c r="G678" t="s">
        <v>65</v>
      </c>
      <c r="H678" t="s">
        <v>14</v>
      </c>
      <c r="I678" t="s">
        <v>21</v>
      </c>
      <c r="J678" t="s">
        <v>16</v>
      </c>
      <c r="M678" t="str">
        <f t="shared" si="220"/>
        <v>INSERT INTO estudiante (id, nombre, apellido1, apellido2, correo, documento, estado, semestre, jornada, pilo_paga, created_at, updated_at) VALUES (</v>
      </c>
      <c r="N678">
        <f t="shared" si="221"/>
        <v>20269640</v>
      </c>
      <c r="O678" t="str">
        <f t="shared" si="222"/>
        <v>, '</v>
      </c>
      <c r="P678" t="str">
        <f t="shared" si="223"/>
        <v>Sergio Andres</v>
      </c>
      <c r="Q678" t="str">
        <f t="shared" si="224"/>
        <v>', '</v>
      </c>
      <c r="R678" t="str">
        <f t="shared" si="225"/>
        <v>PatiNo</v>
      </c>
      <c r="S678" t="str">
        <f t="shared" si="226"/>
        <v>', '</v>
      </c>
      <c r="T678" t="str">
        <f t="shared" si="227"/>
        <v>Campos</v>
      </c>
      <c r="U678" t="str">
        <f t="shared" si="228"/>
        <v>', '</v>
      </c>
      <c r="V678" t="str">
        <f t="shared" si="229"/>
        <v>s-patino@javeriana.edu.co</v>
      </c>
      <c r="W678" t="str">
        <f t="shared" si="230"/>
        <v xml:space="preserve">', </v>
      </c>
      <c r="X678">
        <f t="shared" si="231"/>
        <v>1032500412</v>
      </c>
      <c r="Y678" t="str">
        <f t="shared" si="232"/>
        <v>, '</v>
      </c>
      <c r="Z678" t="str">
        <f t="shared" si="233"/>
        <v>Normal</v>
      </c>
      <c r="AA678" t="str">
        <f t="shared" si="234"/>
        <v>', '</v>
      </c>
      <c r="AB678" t="str">
        <f t="shared" si="235"/>
        <v>3ro</v>
      </c>
      <c r="AC678" t="str">
        <f t="shared" si="236"/>
        <v>', '</v>
      </c>
      <c r="AD678" t="str">
        <f t="shared" si="237"/>
        <v>Diurna</v>
      </c>
      <c r="AE678" t="str">
        <f t="shared" si="238"/>
        <v>', '</v>
      </c>
      <c r="AF678" t="str">
        <f t="shared" si="239"/>
        <v>N/A</v>
      </c>
      <c r="AG678" t="str">
        <f t="shared" si="240"/>
        <v>', NOW(), NOW())</v>
      </c>
      <c r="AI678" t="str">
        <f t="shared" si="241"/>
        <v>INSERT INTO estudiante (id, nombre, apellido1, apellido2, correo, documento, estado, semestre, jornada, pilo_paga, created_at, updated_at) VALUES (20269640, 'Sergio Andres', 'PatiNo', 'Campos', 's-patino@javeriana.edu.co', 1032500412, 'Normal', '3ro', 'Diurna', 'N/A', NOW(), NOW())</v>
      </c>
      <c r="BF678" t="s">
        <v>3811</v>
      </c>
    </row>
    <row r="679" spans="1:58" x14ac:dyDescent="0.25">
      <c r="A679">
        <v>20292695</v>
      </c>
      <c r="B679" t="s">
        <v>1914</v>
      </c>
      <c r="C679" t="s">
        <v>101</v>
      </c>
      <c r="D679" t="s">
        <v>1915</v>
      </c>
      <c r="E679" t="s">
        <v>1916</v>
      </c>
      <c r="F679">
        <v>1032499833</v>
      </c>
      <c r="G679" t="s">
        <v>65</v>
      </c>
      <c r="H679" t="s">
        <v>14</v>
      </c>
      <c r="I679" t="s">
        <v>21</v>
      </c>
      <c r="J679" t="s">
        <v>16</v>
      </c>
      <c r="M679" t="str">
        <f t="shared" si="220"/>
        <v>INSERT INTO estudiante (id, nombre, apellido1, apellido2, correo, documento, estado, semestre, jornada, pilo_paga, created_at, updated_at) VALUES (</v>
      </c>
      <c r="N679">
        <f t="shared" si="221"/>
        <v>20292695</v>
      </c>
      <c r="O679" t="str">
        <f t="shared" si="222"/>
        <v>, '</v>
      </c>
      <c r="P679" t="str">
        <f t="shared" si="223"/>
        <v>Diego Fernando</v>
      </c>
      <c r="Q679" t="str">
        <f t="shared" si="224"/>
        <v>', '</v>
      </c>
      <c r="R679" t="str">
        <f t="shared" si="225"/>
        <v>Ramirez</v>
      </c>
      <c r="S679" t="str">
        <f t="shared" si="226"/>
        <v>', '</v>
      </c>
      <c r="T679" t="str">
        <f t="shared" si="227"/>
        <v>Garces</v>
      </c>
      <c r="U679" t="str">
        <f t="shared" si="228"/>
        <v>', '</v>
      </c>
      <c r="V679" t="str">
        <f t="shared" si="229"/>
        <v>ra-diego@javeriana.edu.co</v>
      </c>
      <c r="W679" t="str">
        <f t="shared" si="230"/>
        <v xml:space="preserve">', </v>
      </c>
      <c r="X679">
        <f t="shared" si="231"/>
        <v>1032499833</v>
      </c>
      <c r="Y679" t="str">
        <f t="shared" si="232"/>
        <v>, '</v>
      </c>
      <c r="Z679" t="str">
        <f t="shared" si="233"/>
        <v>Normal</v>
      </c>
      <c r="AA679" t="str">
        <f t="shared" si="234"/>
        <v>', '</v>
      </c>
      <c r="AB679" t="str">
        <f t="shared" si="235"/>
        <v>3ro</v>
      </c>
      <c r="AC679" t="str">
        <f t="shared" si="236"/>
        <v>', '</v>
      </c>
      <c r="AD679" t="str">
        <f t="shared" si="237"/>
        <v>Diurna</v>
      </c>
      <c r="AE679" t="str">
        <f t="shared" si="238"/>
        <v>', '</v>
      </c>
      <c r="AF679" t="str">
        <f t="shared" si="239"/>
        <v>N/A</v>
      </c>
      <c r="AG679" t="str">
        <f t="shared" si="240"/>
        <v>', NOW(), NOW())</v>
      </c>
      <c r="AI679" t="str">
        <f t="shared" si="241"/>
        <v>INSERT INTO estudiante (id, nombre, apellido1, apellido2, correo, documento, estado, semestre, jornada, pilo_paga, created_at, updated_at) VALUES (20292695, 'Diego Fernando', 'Ramirez', 'Garces', 'ra-diego@javeriana.edu.co', 1032499833, 'Normal', '3ro', 'Diurna', 'N/A', NOW(), NOW())</v>
      </c>
      <c r="BF679" t="s">
        <v>3811</v>
      </c>
    </row>
    <row r="680" spans="1:58" x14ac:dyDescent="0.25">
      <c r="A680">
        <v>20292171</v>
      </c>
      <c r="B680" t="s">
        <v>362</v>
      </c>
      <c r="C680" t="s">
        <v>101</v>
      </c>
      <c r="D680" t="s">
        <v>88</v>
      </c>
      <c r="E680" t="s">
        <v>1917</v>
      </c>
      <c r="F680">
        <v>1088341220</v>
      </c>
      <c r="G680" t="s">
        <v>65</v>
      </c>
      <c r="H680" t="s">
        <v>14</v>
      </c>
      <c r="I680" t="s">
        <v>21</v>
      </c>
      <c r="J680" t="s">
        <v>16</v>
      </c>
      <c r="M680" t="str">
        <f t="shared" si="220"/>
        <v>INSERT INTO estudiante (id, nombre, apellido1, apellido2, correo, documento, estado, semestre, jornada, pilo_paga, created_at, updated_at) VALUES (</v>
      </c>
      <c r="N680">
        <f t="shared" si="221"/>
        <v>20292171</v>
      </c>
      <c r="O680" t="str">
        <f t="shared" si="222"/>
        <v>, '</v>
      </c>
      <c r="P680" t="str">
        <f t="shared" si="223"/>
        <v>Valentina</v>
      </c>
      <c r="Q680" t="str">
        <f t="shared" si="224"/>
        <v>', '</v>
      </c>
      <c r="R680" t="str">
        <f t="shared" si="225"/>
        <v>Ramirez</v>
      </c>
      <c r="S680" t="str">
        <f t="shared" si="226"/>
        <v>', '</v>
      </c>
      <c r="T680" t="str">
        <f t="shared" si="227"/>
        <v>PeNa</v>
      </c>
      <c r="U680" t="str">
        <f t="shared" si="228"/>
        <v>', '</v>
      </c>
      <c r="V680" t="str">
        <f t="shared" si="229"/>
        <v>v-ramirez@javeriana.edu.co</v>
      </c>
      <c r="W680" t="str">
        <f t="shared" si="230"/>
        <v xml:space="preserve">', </v>
      </c>
      <c r="X680">
        <f t="shared" si="231"/>
        <v>1088341220</v>
      </c>
      <c r="Y680" t="str">
        <f t="shared" si="232"/>
        <v>, '</v>
      </c>
      <c r="Z680" t="str">
        <f t="shared" si="233"/>
        <v>Normal</v>
      </c>
      <c r="AA680" t="str">
        <f t="shared" si="234"/>
        <v>', '</v>
      </c>
      <c r="AB680" t="str">
        <f t="shared" si="235"/>
        <v>3ro</v>
      </c>
      <c r="AC680" t="str">
        <f t="shared" si="236"/>
        <v>', '</v>
      </c>
      <c r="AD680" t="str">
        <f t="shared" si="237"/>
        <v>Diurna</v>
      </c>
      <c r="AE680" t="str">
        <f t="shared" si="238"/>
        <v>', '</v>
      </c>
      <c r="AF680" t="str">
        <f t="shared" si="239"/>
        <v>N/A</v>
      </c>
      <c r="AG680" t="str">
        <f t="shared" si="240"/>
        <v>', NOW(), NOW())</v>
      </c>
      <c r="AI680" t="str">
        <f t="shared" si="241"/>
        <v>INSERT INTO estudiante (id, nombre, apellido1, apellido2, correo, documento, estado, semestre, jornada, pilo_paga, created_at, updated_at) VALUES (20292171, 'Valentina', 'Ramirez', 'PeNa', 'v-ramirez@javeriana.edu.co', 1088341220, 'Normal', '3ro', 'Diurna', 'N/A', NOW(), NOW())</v>
      </c>
      <c r="BF680" t="s">
        <v>3811</v>
      </c>
    </row>
    <row r="681" spans="1:58" x14ac:dyDescent="0.25">
      <c r="A681">
        <v>20290008</v>
      </c>
      <c r="B681" t="s">
        <v>1918</v>
      </c>
      <c r="C681" t="s">
        <v>1919</v>
      </c>
      <c r="D681" t="s">
        <v>1920</v>
      </c>
      <c r="E681" t="s">
        <v>1921</v>
      </c>
      <c r="F681">
        <v>85087903</v>
      </c>
      <c r="G681" t="s">
        <v>65</v>
      </c>
      <c r="H681" t="s">
        <v>14</v>
      </c>
      <c r="I681" t="s">
        <v>21</v>
      </c>
      <c r="J681" t="s">
        <v>16</v>
      </c>
      <c r="M681" t="str">
        <f t="shared" si="220"/>
        <v>INSERT INTO estudiante (id, nombre, apellido1, apellido2, correo, documento, estado, semestre, jornada, pilo_paga, created_at, updated_at) VALUES (</v>
      </c>
      <c r="N681">
        <f t="shared" si="221"/>
        <v>20290008</v>
      </c>
      <c r="O681" t="str">
        <f t="shared" si="222"/>
        <v>, '</v>
      </c>
      <c r="P681" t="str">
        <f t="shared" si="223"/>
        <v>Elisa Amalia</v>
      </c>
      <c r="Q681" t="str">
        <f t="shared" si="224"/>
        <v>', '</v>
      </c>
      <c r="R681" t="str">
        <f t="shared" si="225"/>
        <v>Recine</v>
      </c>
      <c r="S681" t="str">
        <f t="shared" si="226"/>
        <v>', '</v>
      </c>
      <c r="T681" t="str">
        <f t="shared" si="227"/>
        <v>Nisi</v>
      </c>
      <c r="U681" t="str">
        <f t="shared" si="228"/>
        <v>', '</v>
      </c>
      <c r="V681" t="str">
        <f t="shared" si="229"/>
        <v>recine_elisa@javeriana.edu.co</v>
      </c>
      <c r="W681" t="str">
        <f t="shared" si="230"/>
        <v xml:space="preserve">', </v>
      </c>
      <c r="X681">
        <f t="shared" si="231"/>
        <v>85087903</v>
      </c>
      <c r="Y681" t="str">
        <f t="shared" si="232"/>
        <v>, '</v>
      </c>
      <c r="Z681" t="str">
        <f t="shared" si="233"/>
        <v>Normal</v>
      </c>
      <c r="AA681" t="str">
        <f t="shared" si="234"/>
        <v>', '</v>
      </c>
      <c r="AB681" t="str">
        <f t="shared" si="235"/>
        <v>3ro</v>
      </c>
      <c r="AC681" t="str">
        <f t="shared" si="236"/>
        <v>', '</v>
      </c>
      <c r="AD681" t="str">
        <f t="shared" si="237"/>
        <v>Diurna</v>
      </c>
      <c r="AE681" t="str">
        <f t="shared" si="238"/>
        <v>', '</v>
      </c>
      <c r="AF681" t="str">
        <f t="shared" si="239"/>
        <v>N/A</v>
      </c>
      <c r="AG681" t="str">
        <f t="shared" si="240"/>
        <v>', NOW(), NOW())</v>
      </c>
      <c r="AI681" t="str">
        <f t="shared" si="241"/>
        <v>INSERT INTO estudiante (id, nombre, apellido1, apellido2, correo, documento, estado, semestre, jornada, pilo_paga, created_at, updated_at) VALUES (20290008, 'Elisa Amalia', 'Recine', 'Nisi', 'recine_elisa@javeriana.edu.co', 85087903, 'Normal', '3ro', 'Diurna', 'N/A', NOW(), NOW())</v>
      </c>
      <c r="BF681" t="s">
        <v>3811</v>
      </c>
    </row>
    <row r="682" spans="1:58" x14ac:dyDescent="0.25">
      <c r="A682">
        <v>20289818</v>
      </c>
      <c r="B682" t="s">
        <v>1922</v>
      </c>
      <c r="C682" t="s">
        <v>1919</v>
      </c>
      <c r="D682" t="s">
        <v>1920</v>
      </c>
      <c r="E682" t="s">
        <v>1923</v>
      </c>
      <c r="F682">
        <v>85085943</v>
      </c>
      <c r="G682" t="s">
        <v>65</v>
      </c>
      <c r="H682" t="s">
        <v>14</v>
      </c>
      <c r="I682" t="s">
        <v>21</v>
      </c>
      <c r="J682" t="s">
        <v>16</v>
      </c>
      <c r="M682" t="str">
        <f t="shared" si="220"/>
        <v>INSERT INTO estudiante (id, nombre, apellido1, apellido2, correo, documento, estado, semestre, jornada, pilo_paga, created_at, updated_at) VALUES (</v>
      </c>
      <c r="N682">
        <f t="shared" si="221"/>
        <v>20289818</v>
      </c>
      <c r="O682" t="str">
        <f t="shared" si="222"/>
        <v>, '</v>
      </c>
      <c r="P682" t="str">
        <f t="shared" si="223"/>
        <v>Romina Valeria</v>
      </c>
      <c r="Q682" t="str">
        <f t="shared" si="224"/>
        <v>', '</v>
      </c>
      <c r="R682" t="str">
        <f t="shared" si="225"/>
        <v>Recine</v>
      </c>
      <c r="S682" t="str">
        <f t="shared" si="226"/>
        <v>', '</v>
      </c>
      <c r="T682" t="str">
        <f t="shared" si="227"/>
        <v>Nisi</v>
      </c>
      <c r="U682" t="str">
        <f t="shared" si="228"/>
        <v>', '</v>
      </c>
      <c r="V682" t="str">
        <f t="shared" si="229"/>
        <v>recine_romina@javeriana.edu.co</v>
      </c>
      <c r="W682" t="str">
        <f t="shared" si="230"/>
        <v xml:space="preserve">', </v>
      </c>
      <c r="X682">
        <f t="shared" si="231"/>
        <v>85085943</v>
      </c>
      <c r="Y682" t="str">
        <f t="shared" si="232"/>
        <v>, '</v>
      </c>
      <c r="Z682" t="str">
        <f t="shared" si="233"/>
        <v>Normal</v>
      </c>
      <c r="AA682" t="str">
        <f t="shared" si="234"/>
        <v>', '</v>
      </c>
      <c r="AB682" t="str">
        <f t="shared" si="235"/>
        <v>3ro</v>
      </c>
      <c r="AC682" t="str">
        <f t="shared" si="236"/>
        <v>', '</v>
      </c>
      <c r="AD682" t="str">
        <f t="shared" si="237"/>
        <v>Diurna</v>
      </c>
      <c r="AE682" t="str">
        <f t="shared" si="238"/>
        <v>', '</v>
      </c>
      <c r="AF682" t="str">
        <f t="shared" si="239"/>
        <v>N/A</v>
      </c>
      <c r="AG682" t="str">
        <f t="shared" si="240"/>
        <v>', NOW(), NOW())</v>
      </c>
      <c r="AI682" t="str">
        <f t="shared" si="241"/>
        <v>INSERT INTO estudiante (id, nombre, apellido1, apellido2, correo, documento, estado, semestre, jornada, pilo_paga, created_at, updated_at) VALUES (20289818, 'Romina Valeria', 'Recine', 'Nisi', 'recine_romina@javeriana.edu.co', 85085943, 'Normal', '3ro', 'Diurna', 'N/A', NOW(), NOW())</v>
      </c>
      <c r="BF682" t="s">
        <v>3811</v>
      </c>
    </row>
    <row r="683" spans="1:58" x14ac:dyDescent="0.25">
      <c r="A683">
        <v>20287927</v>
      </c>
      <c r="B683" t="s">
        <v>1924</v>
      </c>
      <c r="C683" t="s">
        <v>1925</v>
      </c>
      <c r="D683" t="s">
        <v>601</v>
      </c>
      <c r="E683" t="s">
        <v>1926</v>
      </c>
      <c r="F683">
        <v>1018496151</v>
      </c>
      <c r="G683" t="s">
        <v>65</v>
      </c>
      <c r="H683" t="s">
        <v>14</v>
      </c>
      <c r="I683" t="s">
        <v>21</v>
      </c>
      <c r="J683" t="s">
        <v>16</v>
      </c>
      <c r="M683" t="str">
        <f t="shared" si="220"/>
        <v>INSERT INTO estudiante (id, nombre, apellido1, apellido2, correo, documento, estado, semestre, jornada, pilo_paga, created_at, updated_at) VALUES (</v>
      </c>
      <c r="N683">
        <f t="shared" si="221"/>
        <v>20287927</v>
      </c>
      <c r="O683" t="str">
        <f t="shared" si="222"/>
        <v>, '</v>
      </c>
      <c r="P683" t="str">
        <f t="shared" si="223"/>
        <v>Maria Jimena</v>
      </c>
      <c r="Q683" t="str">
        <f t="shared" si="224"/>
        <v>', '</v>
      </c>
      <c r="R683" t="str">
        <f t="shared" si="225"/>
        <v>RincOn</v>
      </c>
      <c r="S683" t="str">
        <f t="shared" si="226"/>
        <v>', '</v>
      </c>
      <c r="T683" t="str">
        <f t="shared" si="227"/>
        <v>Lopez</v>
      </c>
      <c r="U683" t="str">
        <f t="shared" si="228"/>
        <v>', '</v>
      </c>
      <c r="V683" t="str">
        <f t="shared" si="229"/>
        <v>ma-rincon@javeriana.edu.co</v>
      </c>
      <c r="W683" t="str">
        <f t="shared" si="230"/>
        <v xml:space="preserve">', </v>
      </c>
      <c r="X683">
        <f t="shared" si="231"/>
        <v>1018496151</v>
      </c>
      <c r="Y683" t="str">
        <f t="shared" si="232"/>
        <v>, '</v>
      </c>
      <c r="Z683" t="str">
        <f t="shared" si="233"/>
        <v>Normal</v>
      </c>
      <c r="AA683" t="str">
        <f t="shared" si="234"/>
        <v>', '</v>
      </c>
      <c r="AB683" t="str">
        <f t="shared" si="235"/>
        <v>3ro</v>
      </c>
      <c r="AC683" t="str">
        <f t="shared" si="236"/>
        <v>', '</v>
      </c>
      <c r="AD683" t="str">
        <f t="shared" si="237"/>
        <v>Diurna</v>
      </c>
      <c r="AE683" t="str">
        <f t="shared" si="238"/>
        <v>', '</v>
      </c>
      <c r="AF683" t="str">
        <f t="shared" si="239"/>
        <v>N/A</v>
      </c>
      <c r="AG683" t="str">
        <f t="shared" si="240"/>
        <v>', NOW(), NOW())</v>
      </c>
      <c r="AI683" t="str">
        <f t="shared" si="241"/>
        <v>INSERT INTO estudiante (id, nombre, apellido1, apellido2, correo, documento, estado, semestre, jornada, pilo_paga, created_at, updated_at) VALUES (20287927, 'Maria Jimena', 'RincOn', 'Lopez', 'ma-rincon@javeriana.edu.co', 1018496151, 'Normal', '3ro', 'Diurna', 'N/A', NOW(), NOW())</v>
      </c>
      <c r="BF683" t="s">
        <v>3811</v>
      </c>
    </row>
    <row r="684" spans="1:58" x14ac:dyDescent="0.25">
      <c r="A684">
        <v>20293703</v>
      </c>
      <c r="B684" t="s">
        <v>359</v>
      </c>
      <c r="C684" t="s">
        <v>468</v>
      </c>
      <c r="D684" t="s">
        <v>1211</v>
      </c>
      <c r="E684" t="s">
        <v>1927</v>
      </c>
      <c r="F684">
        <v>1193121210</v>
      </c>
      <c r="G684" t="s">
        <v>65</v>
      </c>
      <c r="H684" t="s">
        <v>14</v>
      </c>
      <c r="I684" t="s">
        <v>21</v>
      </c>
      <c r="J684" t="s">
        <v>16</v>
      </c>
      <c r="M684" t="str">
        <f t="shared" si="220"/>
        <v>INSERT INTO estudiante (id, nombre, apellido1, apellido2, correo, documento, estado, semestre, jornada, pilo_paga, created_at, updated_at) VALUES (</v>
      </c>
      <c r="N684">
        <f t="shared" si="221"/>
        <v>20293703</v>
      </c>
      <c r="O684" t="str">
        <f t="shared" si="222"/>
        <v>, '</v>
      </c>
      <c r="P684" t="str">
        <f t="shared" si="223"/>
        <v>Juan Camilo</v>
      </c>
      <c r="Q684" t="str">
        <f t="shared" si="224"/>
        <v>', '</v>
      </c>
      <c r="R684" t="str">
        <f t="shared" si="225"/>
        <v>RodrIguez</v>
      </c>
      <c r="S684" t="str">
        <f t="shared" si="226"/>
        <v>', '</v>
      </c>
      <c r="T684" t="str">
        <f t="shared" si="227"/>
        <v>Bermudez</v>
      </c>
      <c r="U684" t="str">
        <f t="shared" si="228"/>
        <v>', '</v>
      </c>
      <c r="V684" t="str">
        <f t="shared" si="229"/>
        <v>juan.rodriguezb@javeriana.edu.co</v>
      </c>
      <c r="W684" t="str">
        <f t="shared" si="230"/>
        <v xml:space="preserve">', </v>
      </c>
      <c r="X684">
        <f t="shared" si="231"/>
        <v>1193121210</v>
      </c>
      <c r="Y684" t="str">
        <f t="shared" si="232"/>
        <v>, '</v>
      </c>
      <c r="Z684" t="str">
        <f t="shared" si="233"/>
        <v>Normal</v>
      </c>
      <c r="AA684" t="str">
        <f t="shared" si="234"/>
        <v>', '</v>
      </c>
      <c r="AB684" t="str">
        <f t="shared" si="235"/>
        <v>3ro</v>
      </c>
      <c r="AC684" t="str">
        <f t="shared" si="236"/>
        <v>', '</v>
      </c>
      <c r="AD684" t="str">
        <f t="shared" si="237"/>
        <v>Diurna</v>
      </c>
      <c r="AE684" t="str">
        <f t="shared" si="238"/>
        <v>', '</v>
      </c>
      <c r="AF684" t="str">
        <f t="shared" si="239"/>
        <v>N/A</v>
      </c>
      <c r="AG684" t="str">
        <f t="shared" si="240"/>
        <v>', NOW(), NOW())</v>
      </c>
      <c r="AI684" t="str">
        <f t="shared" si="241"/>
        <v>INSERT INTO estudiante (id, nombre, apellido1, apellido2, correo, documento, estado, semestre, jornada, pilo_paga, created_at, updated_at) VALUES (20293703, 'Juan Camilo', 'RodrIguez', 'Bermudez', 'juan.rodriguezb@javeriana.edu.co', 1193121210, 'Normal', '3ro', 'Diurna', 'N/A', NOW(), NOW())</v>
      </c>
      <c r="BF684" t="s">
        <v>3811</v>
      </c>
    </row>
    <row r="685" spans="1:58" x14ac:dyDescent="0.25">
      <c r="A685">
        <v>20276784</v>
      </c>
      <c r="B685" t="s">
        <v>1928</v>
      </c>
      <c r="C685" t="s">
        <v>80</v>
      </c>
      <c r="D685" t="s">
        <v>1929</v>
      </c>
      <c r="E685" t="s">
        <v>1930</v>
      </c>
      <c r="F685">
        <v>120650796</v>
      </c>
      <c r="G685" t="s">
        <v>65</v>
      </c>
      <c r="H685" t="s">
        <v>14</v>
      </c>
      <c r="I685" t="s">
        <v>21</v>
      </c>
      <c r="J685" t="s">
        <v>16</v>
      </c>
      <c r="M685" t="str">
        <f t="shared" si="220"/>
        <v>INSERT INTO estudiante (id, nombre, apellido1, apellido2, correo, documento, estado, semestre, jornada, pilo_paga, created_at, updated_at) VALUES (</v>
      </c>
      <c r="N685">
        <f t="shared" si="221"/>
        <v>20276784</v>
      </c>
      <c r="O685" t="str">
        <f t="shared" si="222"/>
        <v>, '</v>
      </c>
      <c r="P685" t="str">
        <f t="shared" si="223"/>
        <v>Diego</v>
      </c>
      <c r="Q685" t="str">
        <f t="shared" si="224"/>
        <v>', '</v>
      </c>
      <c r="R685" t="str">
        <f t="shared" si="225"/>
        <v>Rodriguez</v>
      </c>
      <c r="S685" t="str">
        <f t="shared" si="226"/>
        <v>', '</v>
      </c>
      <c r="T685" t="str">
        <f t="shared" si="227"/>
        <v>Maione</v>
      </c>
      <c r="U685" t="str">
        <f t="shared" si="228"/>
        <v>', '</v>
      </c>
      <c r="V685" t="str">
        <f t="shared" si="229"/>
        <v>ro-diego@javeriana.edu.co</v>
      </c>
      <c r="W685" t="str">
        <f t="shared" si="230"/>
        <v xml:space="preserve">', </v>
      </c>
      <c r="X685">
        <f t="shared" si="231"/>
        <v>120650796</v>
      </c>
      <c r="Y685" t="str">
        <f t="shared" si="232"/>
        <v>, '</v>
      </c>
      <c r="Z685" t="str">
        <f t="shared" si="233"/>
        <v>Normal</v>
      </c>
      <c r="AA685" t="str">
        <f t="shared" si="234"/>
        <v>', '</v>
      </c>
      <c r="AB685" t="str">
        <f t="shared" si="235"/>
        <v>3ro</v>
      </c>
      <c r="AC685" t="str">
        <f t="shared" si="236"/>
        <v>', '</v>
      </c>
      <c r="AD685" t="str">
        <f t="shared" si="237"/>
        <v>Diurna</v>
      </c>
      <c r="AE685" t="str">
        <f t="shared" si="238"/>
        <v>', '</v>
      </c>
      <c r="AF685" t="str">
        <f t="shared" si="239"/>
        <v>N/A</v>
      </c>
      <c r="AG685" t="str">
        <f t="shared" si="240"/>
        <v>', NOW(), NOW())</v>
      </c>
      <c r="AI685" t="str">
        <f t="shared" si="241"/>
        <v>INSERT INTO estudiante (id, nombre, apellido1, apellido2, correo, documento, estado, semestre, jornada, pilo_paga, created_at, updated_at) VALUES (20276784, 'Diego', 'Rodriguez', 'Maione', 'ro-diego@javeriana.edu.co', 120650796, 'Normal', '3ro', 'Diurna', 'N/A', NOW(), NOW())</v>
      </c>
      <c r="BF685" t="s">
        <v>3811</v>
      </c>
    </row>
    <row r="686" spans="1:58" x14ac:dyDescent="0.25">
      <c r="A686">
        <v>20110070</v>
      </c>
      <c r="B686" t="s">
        <v>1931</v>
      </c>
      <c r="C686" t="s">
        <v>468</v>
      </c>
      <c r="D686" t="s">
        <v>251</v>
      </c>
      <c r="E686" t="s">
        <v>1932</v>
      </c>
      <c r="F686">
        <v>1015468353</v>
      </c>
      <c r="G686" t="s">
        <v>65</v>
      </c>
      <c r="H686" t="s">
        <v>14</v>
      </c>
      <c r="I686" t="s">
        <v>21</v>
      </c>
      <c r="J686" t="s">
        <v>16</v>
      </c>
      <c r="M686" t="str">
        <f t="shared" si="220"/>
        <v>INSERT INTO estudiante (id, nombre, apellido1, apellido2, correo, documento, estado, semestre, jornada, pilo_paga, created_at, updated_at) VALUES (</v>
      </c>
      <c r="N686">
        <f t="shared" si="221"/>
        <v>20110070</v>
      </c>
      <c r="O686" t="str">
        <f t="shared" si="222"/>
        <v>, '</v>
      </c>
      <c r="P686" t="str">
        <f t="shared" si="223"/>
        <v>Maria Margarita</v>
      </c>
      <c r="Q686" t="str">
        <f t="shared" si="224"/>
        <v>', '</v>
      </c>
      <c r="R686" t="str">
        <f t="shared" si="225"/>
        <v>RodrIguez</v>
      </c>
      <c r="S686" t="str">
        <f t="shared" si="226"/>
        <v>', '</v>
      </c>
      <c r="T686" t="str">
        <f t="shared" si="227"/>
        <v>Ortiz</v>
      </c>
      <c r="U686" t="str">
        <f t="shared" si="228"/>
        <v>', '</v>
      </c>
      <c r="V686" t="str">
        <f t="shared" si="229"/>
        <v>maria-rodriguezo@javeriana.edu.co</v>
      </c>
      <c r="W686" t="str">
        <f t="shared" si="230"/>
        <v xml:space="preserve">', </v>
      </c>
      <c r="X686">
        <f t="shared" si="231"/>
        <v>1015468353</v>
      </c>
      <c r="Y686" t="str">
        <f t="shared" si="232"/>
        <v>, '</v>
      </c>
      <c r="Z686" t="str">
        <f t="shared" si="233"/>
        <v>Normal</v>
      </c>
      <c r="AA686" t="str">
        <f t="shared" si="234"/>
        <v>', '</v>
      </c>
      <c r="AB686" t="str">
        <f t="shared" si="235"/>
        <v>3ro</v>
      </c>
      <c r="AC686" t="str">
        <f t="shared" si="236"/>
        <v>', '</v>
      </c>
      <c r="AD686" t="str">
        <f t="shared" si="237"/>
        <v>Diurna</v>
      </c>
      <c r="AE686" t="str">
        <f t="shared" si="238"/>
        <v>', '</v>
      </c>
      <c r="AF686" t="str">
        <f t="shared" si="239"/>
        <v>N/A</v>
      </c>
      <c r="AG686" t="str">
        <f t="shared" si="240"/>
        <v>', NOW(), NOW())</v>
      </c>
      <c r="AI686" t="str">
        <f t="shared" si="241"/>
        <v>INSERT INTO estudiante (id, nombre, apellido1, apellido2, correo, documento, estado, semestre, jornada, pilo_paga, created_at, updated_at) VALUES (20110070, 'Maria Margarita', 'RodrIguez', 'Ortiz', 'maria-rodriguezo@javeriana.edu.co', 1015468353, 'Normal', '3ro', 'Diurna', 'N/A', NOW(), NOW())</v>
      </c>
      <c r="BF686" t="s">
        <v>3811</v>
      </c>
    </row>
    <row r="687" spans="1:58" x14ac:dyDescent="0.25">
      <c r="A687">
        <v>20139868</v>
      </c>
      <c r="B687" t="s">
        <v>1933</v>
      </c>
      <c r="C687" t="s">
        <v>80</v>
      </c>
      <c r="D687" t="s">
        <v>1934</v>
      </c>
      <c r="E687" t="s">
        <v>1935</v>
      </c>
      <c r="F687">
        <v>1018501936</v>
      </c>
      <c r="G687" t="s">
        <v>65</v>
      </c>
      <c r="H687" t="s">
        <v>14</v>
      </c>
      <c r="I687" t="s">
        <v>21</v>
      </c>
      <c r="J687" t="s">
        <v>16</v>
      </c>
      <c r="M687" t="str">
        <f t="shared" si="220"/>
        <v>INSERT INTO estudiante (id, nombre, apellido1, apellido2, correo, documento, estado, semestre, jornada, pilo_paga, created_at, updated_at) VALUES (</v>
      </c>
      <c r="N687">
        <f t="shared" si="221"/>
        <v>20139868</v>
      </c>
      <c r="O687" t="str">
        <f t="shared" si="222"/>
        <v>, '</v>
      </c>
      <c r="P687" t="str">
        <f t="shared" si="223"/>
        <v>Javier Ricardo</v>
      </c>
      <c r="Q687" t="str">
        <f t="shared" si="224"/>
        <v>', '</v>
      </c>
      <c r="R687" t="str">
        <f t="shared" si="225"/>
        <v>Rodriguez</v>
      </c>
      <c r="S687" t="str">
        <f t="shared" si="226"/>
        <v>', '</v>
      </c>
      <c r="T687" t="str">
        <f t="shared" si="227"/>
        <v>Pinto</v>
      </c>
      <c r="U687" t="str">
        <f t="shared" si="228"/>
        <v>', '</v>
      </c>
      <c r="V687" t="str">
        <f t="shared" si="229"/>
        <v>ro.javier@javeriana.edu.co</v>
      </c>
      <c r="W687" t="str">
        <f t="shared" si="230"/>
        <v xml:space="preserve">', </v>
      </c>
      <c r="X687">
        <f t="shared" si="231"/>
        <v>1018501936</v>
      </c>
      <c r="Y687" t="str">
        <f t="shared" si="232"/>
        <v>, '</v>
      </c>
      <c r="Z687" t="str">
        <f t="shared" si="233"/>
        <v>Normal</v>
      </c>
      <c r="AA687" t="str">
        <f t="shared" si="234"/>
        <v>', '</v>
      </c>
      <c r="AB687" t="str">
        <f t="shared" si="235"/>
        <v>3ro</v>
      </c>
      <c r="AC687" t="str">
        <f t="shared" si="236"/>
        <v>', '</v>
      </c>
      <c r="AD687" t="str">
        <f t="shared" si="237"/>
        <v>Diurna</v>
      </c>
      <c r="AE687" t="str">
        <f t="shared" si="238"/>
        <v>', '</v>
      </c>
      <c r="AF687" t="str">
        <f t="shared" si="239"/>
        <v>N/A</v>
      </c>
      <c r="AG687" t="str">
        <f t="shared" si="240"/>
        <v>', NOW(), NOW())</v>
      </c>
      <c r="AI687" t="str">
        <f t="shared" si="241"/>
        <v>INSERT INTO estudiante (id, nombre, apellido1, apellido2, correo, documento, estado, semestre, jornada, pilo_paga, created_at, updated_at) VALUES (20139868, 'Javier Ricardo', 'Rodriguez', 'Pinto', 'ro.javier@javeriana.edu.co', 1018501936, 'Normal', '3ro', 'Diurna', 'N/A', NOW(), NOW())</v>
      </c>
      <c r="BF687" t="s">
        <v>3811</v>
      </c>
    </row>
    <row r="688" spans="1:58" x14ac:dyDescent="0.25">
      <c r="A688">
        <v>20290530</v>
      </c>
      <c r="B688" t="s">
        <v>362</v>
      </c>
      <c r="C688" t="s">
        <v>77</v>
      </c>
      <c r="D688" t="s">
        <v>1316</v>
      </c>
      <c r="E688" t="s">
        <v>1936</v>
      </c>
      <c r="F688">
        <v>1019130909</v>
      </c>
      <c r="G688" t="s">
        <v>65</v>
      </c>
      <c r="H688" t="s">
        <v>14</v>
      </c>
      <c r="I688" t="s">
        <v>21</v>
      </c>
      <c r="J688" t="s">
        <v>16</v>
      </c>
      <c r="M688" t="str">
        <f t="shared" si="220"/>
        <v>INSERT INTO estudiante (id, nombre, apellido1, apellido2, correo, documento, estado, semestre, jornada, pilo_paga, created_at, updated_at) VALUES (</v>
      </c>
      <c r="N688">
        <f t="shared" si="221"/>
        <v>20290530</v>
      </c>
      <c r="O688" t="str">
        <f t="shared" si="222"/>
        <v>, '</v>
      </c>
      <c r="P688" t="str">
        <f t="shared" si="223"/>
        <v>Valentina</v>
      </c>
      <c r="Q688" t="str">
        <f t="shared" si="224"/>
        <v>', '</v>
      </c>
      <c r="R688" t="str">
        <f t="shared" si="225"/>
        <v>Rojas</v>
      </c>
      <c r="S688" t="str">
        <f t="shared" si="226"/>
        <v>', '</v>
      </c>
      <c r="T688" t="str">
        <f t="shared" si="227"/>
        <v>Sierra</v>
      </c>
      <c r="U688" t="str">
        <f t="shared" si="228"/>
        <v>', '</v>
      </c>
      <c r="V688" t="str">
        <f t="shared" si="229"/>
        <v>rovalentina@javeriana.edu.co</v>
      </c>
      <c r="W688" t="str">
        <f t="shared" si="230"/>
        <v xml:space="preserve">', </v>
      </c>
      <c r="X688">
        <f t="shared" si="231"/>
        <v>1019130909</v>
      </c>
      <c r="Y688" t="str">
        <f t="shared" si="232"/>
        <v>, '</v>
      </c>
      <c r="Z688" t="str">
        <f t="shared" si="233"/>
        <v>Normal</v>
      </c>
      <c r="AA688" t="str">
        <f t="shared" si="234"/>
        <v>', '</v>
      </c>
      <c r="AB688" t="str">
        <f t="shared" si="235"/>
        <v>3ro</v>
      </c>
      <c r="AC688" t="str">
        <f t="shared" si="236"/>
        <v>', '</v>
      </c>
      <c r="AD688" t="str">
        <f t="shared" si="237"/>
        <v>Diurna</v>
      </c>
      <c r="AE688" t="str">
        <f t="shared" si="238"/>
        <v>', '</v>
      </c>
      <c r="AF688" t="str">
        <f t="shared" si="239"/>
        <v>N/A</v>
      </c>
      <c r="AG688" t="str">
        <f t="shared" si="240"/>
        <v>', NOW(), NOW())</v>
      </c>
      <c r="AI688" t="str">
        <f t="shared" si="241"/>
        <v>INSERT INTO estudiante (id, nombre, apellido1, apellido2, correo, documento, estado, semestre, jornada, pilo_paga, created_at, updated_at) VALUES (20290530, 'Valentina', 'Rojas', 'Sierra', 'rovalentina@javeriana.edu.co', 1019130909, 'Normal', '3ro', 'Diurna', 'N/A', NOW(), NOW())</v>
      </c>
      <c r="BF688" t="s">
        <v>3811</v>
      </c>
    </row>
    <row r="689" spans="1:58" x14ac:dyDescent="0.25">
      <c r="A689">
        <v>20293746</v>
      </c>
      <c r="B689" t="s">
        <v>354</v>
      </c>
      <c r="C689" t="s">
        <v>1937</v>
      </c>
      <c r="D689" t="s">
        <v>334</v>
      </c>
      <c r="E689" t="s">
        <v>1938</v>
      </c>
      <c r="F689">
        <v>1218714933</v>
      </c>
      <c r="G689" t="s">
        <v>65</v>
      </c>
      <c r="H689" t="s">
        <v>14</v>
      </c>
      <c r="I689" t="s">
        <v>21</v>
      </c>
      <c r="J689" t="s">
        <v>16</v>
      </c>
      <c r="M689" t="str">
        <f t="shared" si="220"/>
        <v>INSERT INTO estudiante (id, nombre, apellido1, apellido2, correo, documento, estado, semestre, jornada, pilo_paga, created_at, updated_at) VALUES (</v>
      </c>
      <c r="N689">
        <f t="shared" si="221"/>
        <v>20293746</v>
      </c>
      <c r="O689" t="str">
        <f t="shared" si="222"/>
        <v>, '</v>
      </c>
      <c r="P689" t="str">
        <f t="shared" si="223"/>
        <v>Juan Pablo</v>
      </c>
      <c r="Q689" t="str">
        <f t="shared" si="224"/>
        <v>', '</v>
      </c>
      <c r="R689" t="str">
        <f t="shared" si="225"/>
        <v>Rubio</v>
      </c>
      <c r="S689" t="str">
        <f t="shared" si="226"/>
        <v>', '</v>
      </c>
      <c r="T689" t="str">
        <f t="shared" si="227"/>
        <v>Torres</v>
      </c>
      <c r="U689" t="str">
        <f t="shared" si="228"/>
        <v>', '</v>
      </c>
      <c r="V689" t="str">
        <f t="shared" si="229"/>
        <v>juan_rubio@javeriana.edu.co</v>
      </c>
      <c r="W689" t="str">
        <f t="shared" si="230"/>
        <v xml:space="preserve">', </v>
      </c>
      <c r="X689">
        <f t="shared" si="231"/>
        <v>1218714933</v>
      </c>
      <c r="Y689" t="str">
        <f t="shared" si="232"/>
        <v>, '</v>
      </c>
      <c r="Z689" t="str">
        <f t="shared" si="233"/>
        <v>Normal</v>
      </c>
      <c r="AA689" t="str">
        <f t="shared" si="234"/>
        <v>', '</v>
      </c>
      <c r="AB689" t="str">
        <f t="shared" si="235"/>
        <v>3ro</v>
      </c>
      <c r="AC689" t="str">
        <f t="shared" si="236"/>
        <v>', '</v>
      </c>
      <c r="AD689" t="str">
        <f t="shared" si="237"/>
        <v>Diurna</v>
      </c>
      <c r="AE689" t="str">
        <f t="shared" si="238"/>
        <v>', '</v>
      </c>
      <c r="AF689" t="str">
        <f t="shared" si="239"/>
        <v>N/A</v>
      </c>
      <c r="AG689" t="str">
        <f t="shared" si="240"/>
        <v>', NOW(), NOW())</v>
      </c>
      <c r="AI689" t="str">
        <f t="shared" si="241"/>
        <v>INSERT INTO estudiante (id, nombre, apellido1, apellido2, correo, documento, estado, semestre, jornada, pilo_paga, created_at, updated_at) VALUES (20293746, 'Juan Pablo', 'Rubio', 'Torres', 'juan_rubio@javeriana.edu.co', 1218714933, 'Normal', '3ro', 'Diurna', 'N/A', NOW(), NOW())</v>
      </c>
      <c r="BF689" t="s">
        <v>3811</v>
      </c>
    </row>
    <row r="690" spans="1:58" x14ac:dyDescent="0.25">
      <c r="A690">
        <v>20288252</v>
      </c>
      <c r="B690" t="s">
        <v>1939</v>
      </c>
      <c r="C690" t="s">
        <v>294</v>
      </c>
      <c r="D690" t="s">
        <v>291</v>
      </c>
      <c r="E690" t="s">
        <v>1940</v>
      </c>
      <c r="F690">
        <v>1136888692</v>
      </c>
      <c r="G690" t="s">
        <v>65</v>
      </c>
      <c r="H690" t="s">
        <v>14</v>
      </c>
      <c r="I690" t="s">
        <v>21</v>
      </c>
      <c r="J690" t="s">
        <v>16</v>
      </c>
      <c r="M690" t="str">
        <f t="shared" si="220"/>
        <v>INSERT INTO estudiante (id, nombre, apellido1, apellido2, correo, documento, estado, semestre, jornada, pilo_paga, created_at, updated_at) VALUES (</v>
      </c>
      <c r="N690">
        <f t="shared" si="221"/>
        <v>20288252</v>
      </c>
      <c r="O690" t="str">
        <f t="shared" si="222"/>
        <v>, '</v>
      </c>
      <c r="P690" t="str">
        <f t="shared" si="223"/>
        <v>Jaime Nicolas</v>
      </c>
      <c r="Q690" t="str">
        <f t="shared" si="224"/>
        <v>', '</v>
      </c>
      <c r="R690" t="str">
        <f t="shared" si="225"/>
        <v>Ruiz</v>
      </c>
      <c r="S690" t="str">
        <f t="shared" si="226"/>
        <v>', '</v>
      </c>
      <c r="T690" t="str">
        <f t="shared" si="227"/>
        <v>Sanchez</v>
      </c>
      <c r="U690" t="str">
        <f t="shared" si="228"/>
        <v>', '</v>
      </c>
      <c r="V690" t="str">
        <f t="shared" si="229"/>
        <v>ruizjaime@javeriana.edu.co</v>
      </c>
      <c r="W690" t="str">
        <f t="shared" si="230"/>
        <v xml:space="preserve">', </v>
      </c>
      <c r="X690">
        <f t="shared" si="231"/>
        <v>1136888692</v>
      </c>
      <c r="Y690" t="str">
        <f t="shared" si="232"/>
        <v>, '</v>
      </c>
      <c r="Z690" t="str">
        <f t="shared" si="233"/>
        <v>Normal</v>
      </c>
      <c r="AA690" t="str">
        <f t="shared" si="234"/>
        <v>', '</v>
      </c>
      <c r="AB690" t="str">
        <f t="shared" si="235"/>
        <v>3ro</v>
      </c>
      <c r="AC690" t="str">
        <f t="shared" si="236"/>
        <v>', '</v>
      </c>
      <c r="AD690" t="str">
        <f t="shared" si="237"/>
        <v>Diurna</v>
      </c>
      <c r="AE690" t="str">
        <f t="shared" si="238"/>
        <v>', '</v>
      </c>
      <c r="AF690" t="str">
        <f t="shared" si="239"/>
        <v>N/A</v>
      </c>
      <c r="AG690" t="str">
        <f t="shared" si="240"/>
        <v>', NOW(), NOW())</v>
      </c>
      <c r="AI690" t="str">
        <f t="shared" si="241"/>
        <v>INSERT INTO estudiante (id, nombre, apellido1, apellido2, correo, documento, estado, semestre, jornada, pilo_paga, created_at, updated_at) VALUES (20288252, 'Jaime Nicolas', 'Ruiz', 'Sanchez', 'ruizjaime@javeriana.edu.co', 1136888692, 'Normal', '3ro', 'Diurna', 'N/A', NOW(), NOW())</v>
      </c>
      <c r="BF690" t="s">
        <v>3811</v>
      </c>
    </row>
    <row r="691" spans="1:58" x14ac:dyDescent="0.25">
      <c r="A691">
        <v>20118319</v>
      </c>
      <c r="B691" t="s">
        <v>484</v>
      </c>
      <c r="C691" t="s">
        <v>1941</v>
      </c>
      <c r="D691" t="s">
        <v>77</v>
      </c>
      <c r="E691" t="s">
        <v>1942</v>
      </c>
      <c r="F691">
        <v>1020820666</v>
      </c>
      <c r="G691" t="s">
        <v>65</v>
      </c>
      <c r="H691" t="s">
        <v>14</v>
      </c>
      <c r="I691" t="s">
        <v>21</v>
      </c>
      <c r="J691" t="s">
        <v>16</v>
      </c>
      <c r="M691" t="str">
        <f t="shared" si="220"/>
        <v>INSERT INTO estudiante (id, nombre, apellido1, apellido2, correo, documento, estado, semestre, jornada, pilo_paga, created_at, updated_at) VALUES (</v>
      </c>
      <c r="N691">
        <f t="shared" si="221"/>
        <v>20118319</v>
      </c>
      <c r="O691" t="str">
        <f t="shared" si="222"/>
        <v>, '</v>
      </c>
      <c r="P691" t="str">
        <f t="shared" si="223"/>
        <v>Nicolas</v>
      </c>
      <c r="Q691" t="str">
        <f t="shared" si="224"/>
        <v>', '</v>
      </c>
      <c r="R691" t="str">
        <f t="shared" si="225"/>
        <v>Aleman</v>
      </c>
      <c r="S691" t="str">
        <f t="shared" si="226"/>
        <v>', '</v>
      </c>
      <c r="T691" t="str">
        <f t="shared" si="227"/>
        <v>Rojas</v>
      </c>
      <c r="U691" t="str">
        <f t="shared" si="228"/>
        <v>', '</v>
      </c>
      <c r="V691" t="str">
        <f t="shared" si="229"/>
        <v>nicolasaleman@javeriana.edu.co</v>
      </c>
      <c r="W691" t="str">
        <f t="shared" si="230"/>
        <v xml:space="preserve">', </v>
      </c>
      <c r="X691">
        <f t="shared" si="231"/>
        <v>1020820666</v>
      </c>
      <c r="Y691" t="str">
        <f t="shared" si="232"/>
        <v>, '</v>
      </c>
      <c r="Z691" t="str">
        <f t="shared" si="233"/>
        <v>Normal</v>
      </c>
      <c r="AA691" t="str">
        <f t="shared" si="234"/>
        <v>', '</v>
      </c>
      <c r="AB691" t="str">
        <f t="shared" si="235"/>
        <v>3ro</v>
      </c>
      <c r="AC691" t="str">
        <f t="shared" si="236"/>
        <v>', '</v>
      </c>
      <c r="AD691" t="str">
        <f t="shared" si="237"/>
        <v>Diurna</v>
      </c>
      <c r="AE691" t="str">
        <f t="shared" si="238"/>
        <v>', '</v>
      </c>
      <c r="AF691" t="str">
        <f t="shared" si="239"/>
        <v>N/A</v>
      </c>
      <c r="AG691" t="str">
        <f t="shared" si="240"/>
        <v>', NOW(), NOW())</v>
      </c>
      <c r="AI691" t="str">
        <f t="shared" si="241"/>
        <v>INSERT INTO estudiante (id, nombre, apellido1, apellido2, correo, documento, estado, semestre, jornada, pilo_paga, created_at, updated_at) VALUES (20118319, 'Nicolas', 'Aleman', 'Rojas', 'nicolasaleman@javeriana.edu.co', 1020820666, 'Normal', '3ro', 'Diurna', 'N/A', NOW(), NOW())</v>
      </c>
      <c r="BF691" t="s">
        <v>3811</v>
      </c>
    </row>
    <row r="692" spans="1:58" x14ac:dyDescent="0.25">
      <c r="A692">
        <v>20112460</v>
      </c>
      <c r="B692" t="s">
        <v>287</v>
      </c>
      <c r="C692" t="s">
        <v>1718</v>
      </c>
      <c r="D692" t="s">
        <v>1011</v>
      </c>
      <c r="E692" t="s">
        <v>1943</v>
      </c>
      <c r="F692">
        <v>1018492663</v>
      </c>
      <c r="G692" t="s">
        <v>65</v>
      </c>
      <c r="H692" t="s">
        <v>14</v>
      </c>
      <c r="I692" t="s">
        <v>21</v>
      </c>
      <c r="J692" t="s">
        <v>16</v>
      </c>
      <c r="M692" t="str">
        <f t="shared" si="220"/>
        <v>INSERT INTO estudiante (id, nombre, apellido1, apellido2, correo, documento, estado, semestre, jornada, pilo_paga, created_at, updated_at) VALUES (</v>
      </c>
      <c r="N692">
        <f t="shared" si="221"/>
        <v>20112460</v>
      </c>
      <c r="O692" t="str">
        <f t="shared" si="222"/>
        <v>, '</v>
      </c>
      <c r="P692" t="str">
        <f t="shared" si="223"/>
        <v>Daniel</v>
      </c>
      <c r="Q692" t="str">
        <f t="shared" si="224"/>
        <v>', '</v>
      </c>
      <c r="R692" t="str">
        <f t="shared" si="225"/>
        <v>Zuluaga</v>
      </c>
      <c r="S692" t="str">
        <f t="shared" si="226"/>
        <v>', '</v>
      </c>
      <c r="T692" t="str">
        <f t="shared" si="227"/>
        <v>Rico</v>
      </c>
      <c r="U692" t="str">
        <f t="shared" si="228"/>
        <v>', '</v>
      </c>
      <c r="V692" t="str">
        <f t="shared" si="229"/>
        <v>zuluaga_daniel@javeriana.edu.co</v>
      </c>
      <c r="W692" t="str">
        <f t="shared" si="230"/>
        <v xml:space="preserve">', </v>
      </c>
      <c r="X692">
        <f t="shared" si="231"/>
        <v>1018492663</v>
      </c>
      <c r="Y692" t="str">
        <f t="shared" si="232"/>
        <v>, '</v>
      </c>
      <c r="Z692" t="str">
        <f t="shared" si="233"/>
        <v>Normal</v>
      </c>
      <c r="AA692" t="str">
        <f t="shared" si="234"/>
        <v>', '</v>
      </c>
      <c r="AB692" t="str">
        <f t="shared" si="235"/>
        <v>3ro</v>
      </c>
      <c r="AC692" t="str">
        <f t="shared" si="236"/>
        <v>', '</v>
      </c>
      <c r="AD692" t="str">
        <f t="shared" si="237"/>
        <v>Diurna</v>
      </c>
      <c r="AE692" t="str">
        <f t="shared" si="238"/>
        <v>', '</v>
      </c>
      <c r="AF692" t="str">
        <f t="shared" si="239"/>
        <v>N/A</v>
      </c>
      <c r="AG692" t="str">
        <f t="shared" si="240"/>
        <v>', NOW(), NOW())</v>
      </c>
      <c r="AI692" t="str">
        <f t="shared" si="241"/>
        <v>INSERT INTO estudiante (id, nombre, apellido1, apellido2, correo, documento, estado, semestre, jornada, pilo_paga, created_at, updated_at) VALUES (20112460, 'Daniel', 'Zuluaga', 'Rico', 'zuluaga_daniel@javeriana.edu.co', 1018492663, 'Normal', '3ro', 'Diurna', 'N/A', NOW(), NOW())</v>
      </c>
      <c r="BF692" t="s">
        <v>3811</v>
      </c>
    </row>
    <row r="693" spans="1:58" x14ac:dyDescent="0.25">
      <c r="A693">
        <v>20255932</v>
      </c>
      <c r="B693" t="s">
        <v>1098</v>
      </c>
      <c r="C693" t="s">
        <v>1944</v>
      </c>
      <c r="D693" t="s">
        <v>601</v>
      </c>
      <c r="E693" t="s">
        <v>1945</v>
      </c>
      <c r="F693">
        <v>1018507270</v>
      </c>
      <c r="G693" t="s">
        <v>65</v>
      </c>
      <c r="H693" t="s">
        <v>14</v>
      </c>
      <c r="I693" t="s">
        <v>21</v>
      </c>
      <c r="J693" t="s">
        <v>16</v>
      </c>
      <c r="M693" t="str">
        <f t="shared" si="220"/>
        <v>INSERT INTO estudiante (id, nombre, apellido1, apellido2, correo, documento, estado, semestre, jornada, pilo_paga, created_at, updated_at) VALUES (</v>
      </c>
      <c r="N693">
        <f t="shared" si="221"/>
        <v>20255932</v>
      </c>
      <c r="O693" t="str">
        <f t="shared" si="222"/>
        <v>, '</v>
      </c>
      <c r="P693" t="str">
        <f t="shared" si="223"/>
        <v>Valeria</v>
      </c>
      <c r="Q693" t="str">
        <f t="shared" si="224"/>
        <v>', '</v>
      </c>
      <c r="R693" t="str">
        <f t="shared" si="225"/>
        <v>Arturo</v>
      </c>
      <c r="S693" t="str">
        <f t="shared" si="226"/>
        <v>', '</v>
      </c>
      <c r="T693" t="str">
        <f t="shared" si="227"/>
        <v>Lopez</v>
      </c>
      <c r="U693" t="str">
        <f t="shared" si="228"/>
        <v>', '</v>
      </c>
      <c r="V693" t="str">
        <f t="shared" si="229"/>
        <v>valeria_arturo@javeriana.edu.co</v>
      </c>
      <c r="W693" t="str">
        <f t="shared" si="230"/>
        <v xml:space="preserve">', </v>
      </c>
      <c r="X693">
        <f t="shared" si="231"/>
        <v>1018507270</v>
      </c>
      <c r="Y693" t="str">
        <f t="shared" si="232"/>
        <v>, '</v>
      </c>
      <c r="Z693" t="str">
        <f t="shared" si="233"/>
        <v>Normal</v>
      </c>
      <c r="AA693" t="str">
        <f t="shared" si="234"/>
        <v>', '</v>
      </c>
      <c r="AB693" t="str">
        <f t="shared" si="235"/>
        <v>3ro</v>
      </c>
      <c r="AC693" t="str">
        <f t="shared" si="236"/>
        <v>', '</v>
      </c>
      <c r="AD693" t="str">
        <f t="shared" si="237"/>
        <v>Diurna</v>
      </c>
      <c r="AE693" t="str">
        <f t="shared" si="238"/>
        <v>', '</v>
      </c>
      <c r="AF693" t="str">
        <f t="shared" si="239"/>
        <v>N/A</v>
      </c>
      <c r="AG693" t="str">
        <f t="shared" si="240"/>
        <v>', NOW(), NOW())</v>
      </c>
      <c r="AI693" t="str">
        <f t="shared" si="241"/>
        <v>INSERT INTO estudiante (id, nombre, apellido1, apellido2, correo, documento, estado, semestre, jornada, pilo_paga, created_at, updated_at) VALUES (20255932, 'Valeria', 'Arturo', 'Lopez', 'valeria_arturo@javeriana.edu.co', 1018507270, 'Normal', '3ro', 'Diurna', 'N/A', NOW(), NOW())</v>
      </c>
      <c r="BF693" t="s">
        <v>3811</v>
      </c>
    </row>
    <row r="694" spans="1:58" x14ac:dyDescent="0.25">
      <c r="A694">
        <v>20246475</v>
      </c>
      <c r="B694" t="s">
        <v>1500</v>
      </c>
      <c r="C694" t="s">
        <v>1890</v>
      </c>
      <c r="D694" t="s">
        <v>343</v>
      </c>
      <c r="E694" t="s">
        <v>1946</v>
      </c>
      <c r="F694">
        <v>1010227816</v>
      </c>
      <c r="G694" t="s">
        <v>65</v>
      </c>
      <c r="H694" t="s">
        <v>14</v>
      </c>
      <c r="I694" t="s">
        <v>21</v>
      </c>
      <c r="J694" t="s">
        <v>16</v>
      </c>
      <c r="M694" t="str">
        <f t="shared" si="220"/>
        <v>INSERT INTO estudiante (id, nombre, apellido1, apellido2, correo, documento, estado, semestre, jornada, pilo_paga, created_at, updated_at) VALUES (</v>
      </c>
      <c r="N694">
        <f t="shared" si="221"/>
        <v>20246475</v>
      </c>
      <c r="O694" t="str">
        <f t="shared" si="222"/>
        <v>, '</v>
      </c>
      <c r="P694" t="str">
        <f t="shared" si="223"/>
        <v>Francisco Javier</v>
      </c>
      <c r="Q694" t="str">
        <f t="shared" si="224"/>
        <v>', '</v>
      </c>
      <c r="R694" t="str">
        <f t="shared" si="225"/>
        <v>Orrego</v>
      </c>
      <c r="S694" t="str">
        <f t="shared" si="226"/>
        <v>', '</v>
      </c>
      <c r="T694" t="str">
        <f t="shared" si="227"/>
        <v>Castro</v>
      </c>
      <c r="U694" t="str">
        <f t="shared" si="228"/>
        <v>', '</v>
      </c>
      <c r="V694" t="str">
        <f t="shared" si="229"/>
        <v>orregof@javeriana.edu.co</v>
      </c>
      <c r="W694" t="str">
        <f t="shared" si="230"/>
        <v xml:space="preserve">', </v>
      </c>
      <c r="X694">
        <f t="shared" si="231"/>
        <v>1010227816</v>
      </c>
      <c r="Y694" t="str">
        <f t="shared" si="232"/>
        <v>, '</v>
      </c>
      <c r="Z694" t="str">
        <f t="shared" si="233"/>
        <v>Normal</v>
      </c>
      <c r="AA694" t="str">
        <f t="shared" si="234"/>
        <v>', '</v>
      </c>
      <c r="AB694" t="str">
        <f t="shared" si="235"/>
        <v>3ro</v>
      </c>
      <c r="AC694" t="str">
        <f t="shared" si="236"/>
        <v>', '</v>
      </c>
      <c r="AD694" t="str">
        <f t="shared" si="237"/>
        <v>Diurna</v>
      </c>
      <c r="AE694" t="str">
        <f t="shared" si="238"/>
        <v>', '</v>
      </c>
      <c r="AF694" t="str">
        <f t="shared" si="239"/>
        <v>N/A</v>
      </c>
      <c r="AG694" t="str">
        <f t="shared" si="240"/>
        <v>', NOW(), NOW())</v>
      </c>
      <c r="AI694" t="str">
        <f t="shared" si="241"/>
        <v>INSERT INTO estudiante (id, nombre, apellido1, apellido2, correo, documento, estado, semestre, jornada, pilo_paga, created_at, updated_at) VALUES (20246475, 'Francisco Javier', 'Orrego', 'Castro', 'orregof@javeriana.edu.co', 1010227816, 'Normal', '3ro', 'Diurna', 'N/A', NOW(), NOW())</v>
      </c>
      <c r="BF694" t="s">
        <v>3811</v>
      </c>
    </row>
    <row r="695" spans="1:58" x14ac:dyDescent="0.25">
      <c r="A695">
        <v>20289658</v>
      </c>
      <c r="B695" t="s">
        <v>1541</v>
      </c>
      <c r="C695" t="s">
        <v>657</v>
      </c>
      <c r="D695" t="s">
        <v>100</v>
      </c>
      <c r="E695" t="s">
        <v>1947</v>
      </c>
      <c r="F695">
        <v>1019145261</v>
      </c>
      <c r="G695" t="s">
        <v>65</v>
      </c>
      <c r="H695" t="s">
        <v>14</v>
      </c>
      <c r="I695" t="s">
        <v>21</v>
      </c>
      <c r="J695" t="s">
        <v>16</v>
      </c>
      <c r="M695" t="str">
        <f t="shared" si="220"/>
        <v>INSERT INTO estudiante (id, nombre, apellido1, apellido2, correo, documento, estado, semestre, jornada, pilo_paga, created_at, updated_at) VALUES (</v>
      </c>
      <c r="N695">
        <f t="shared" si="221"/>
        <v>20289658</v>
      </c>
      <c r="O695" t="str">
        <f t="shared" si="222"/>
        <v>, '</v>
      </c>
      <c r="P695" t="str">
        <f t="shared" si="223"/>
        <v>Paola Andrea</v>
      </c>
      <c r="Q695" t="str">
        <f t="shared" si="224"/>
        <v>', '</v>
      </c>
      <c r="R695" t="str">
        <f t="shared" si="225"/>
        <v>Pacheco</v>
      </c>
      <c r="S695" t="str">
        <f t="shared" si="226"/>
        <v>', '</v>
      </c>
      <c r="T695" t="str">
        <f t="shared" si="227"/>
        <v>Barragan</v>
      </c>
      <c r="U695" t="str">
        <f t="shared" si="228"/>
        <v>', '</v>
      </c>
      <c r="V695" t="str">
        <f t="shared" si="229"/>
        <v>paola_pacheco@javeriana.edu.co</v>
      </c>
      <c r="W695" t="str">
        <f t="shared" si="230"/>
        <v xml:space="preserve">', </v>
      </c>
      <c r="X695">
        <f t="shared" si="231"/>
        <v>1019145261</v>
      </c>
      <c r="Y695" t="str">
        <f t="shared" si="232"/>
        <v>, '</v>
      </c>
      <c r="Z695" t="str">
        <f t="shared" si="233"/>
        <v>Normal</v>
      </c>
      <c r="AA695" t="str">
        <f t="shared" si="234"/>
        <v>', '</v>
      </c>
      <c r="AB695" t="str">
        <f t="shared" si="235"/>
        <v>3ro</v>
      </c>
      <c r="AC695" t="str">
        <f t="shared" si="236"/>
        <v>', '</v>
      </c>
      <c r="AD695" t="str">
        <f t="shared" si="237"/>
        <v>Diurna</v>
      </c>
      <c r="AE695" t="str">
        <f t="shared" si="238"/>
        <v>', '</v>
      </c>
      <c r="AF695" t="str">
        <f t="shared" si="239"/>
        <v>N/A</v>
      </c>
      <c r="AG695" t="str">
        <f t="shared" si="240"/>
        <v>', NOW(), NOW())</v>
      </c>
      <c r="AI695" t="str">
        <f t="shared" si="241"/>
        <v>INSERT INTO estudiante (id, nombre, apellido1, apellido2, correo, documento, estado, semestre, jornada, pilo_paga, created_at, updated_at) VALUES (20289658, 'Paola Andrea', 'Pacheco', 'Barragan', 'paola_pacheco@javeriana.edu.co', 1019145261, 'Normal', '3ro', 'Diurna', 'N/A', NOW(), NOW())</v>
      </c>
      <c r="BF695" t="s">
        <v>3811</v>
      </c>
    </row>
    <row r="696" spans="1:58" x14ac:dyDescent="0.25">
      <c r="A696">
        <v>20287047</v>
      </c>
      <c r="B696" t="s">
        <v>362</v>
      </c>
      <c r="C696" t="s">
        <v>88</v>
      </c>
      <c r="D696" t="s">
        <v>1948</v>
      </c>
      <c r="E696" t="s">
        <v>1949</v>
      </c>
      <c r="F696">
        <v>1019149783</v>
      </c>
      <c r="G696" t="s">
        <v>65</v>
      </c>
      <c r="H696" t="s">
        <v>14</v>
      </c>
      <c r="I696" t="s">
        <v>21</v>
      </c>
      <c r="J696" t="s">
        <v>16</v>
      </c>
      <c r="M696" t="str">
        <f t="shared" si="220"/>
        <v>INSERT INTO estudiante (id, nombre, apellido1, apellido2, correo, documento, estado, semestre, jornada, pilo_paga, created_at, updated_at) VALUES (</v>
      </c>
      <c r="N696">
        <f t="shared" si="221"/>
        <v>20287047</v>
      </c>
      <c r="O696" t="str">
        <f t="shared" si="222"/>
        <v>, '</v>
      </c>
      <c r="P696" t="str">
        <f t="shared" si="223"/>
        <v>Valentina</v>
      </c>
      <c r="Q696" t="str">
        <f t="shared" si="224"/>
        <v>', '</v>
      </c>
      <c r="R696" t="str">
        <f t="shared" si="225"/>
        <v>PeNa</v>
      </c>
      <c r="S696" t="str">
        <f t="shared" si="226"/>
        <v>', '</v>
      </c>
      <c r="T696" t="str">
        <f t="shared" si="227"/>
        <v>Beltran</v>
      </c>
      <c r="U696" t="str">
        <f t="shared" si="228"/>
        <v>', '</v>
      </c>
      <c r="V696" t="str">
        <f t="shared" si="229"/>
        <v>v-pena@javeriana.edu.co</v>
      </c>
      <c r="W696" t="str">
        <f t="shared" si="230"/>
        <v xml:space="preserve">', </v>
      </c>
      <c r="X696">
        <f t="shared" si="231"/>
        <v>1019149783</v>
      </c>
      <c r="Y696" t="str">
        <f t="shared" si="232"/>
        <v>, '</v>
      </c>
      <c r="Z696" t="str">
        <f t="shared" si="233"/>
        <v>Normal</v>
      </c>
      <c r="AA696" t="str">
        <f t="shared" si="234"/>
        <v>', '</v>
      </c>
      <c r="AB696" t="str">
        <f t="shared" si="235"/>
        <v>3ro</v>
      </c>
      <c r="AC696" t="str">
        <f t="shared" si="236"/>
        <v>', '</v>
      </c>
      <c r="AD696" t="str">
        <f t="shared" si="237"/>
        <v>Diurna</v>
      </c>
      <c r="AE696" t="str">
        <f t="shared" si="238"/>
        <v>', '</v>
      </c>
      <c r="AF696" t="str">
        <f t="shared" si="239"/>
        <v>N/A</v>
      </c>
      <c r="AG696" t="str">
        <f t="shared" si="240"/>
        <v>', NOW(), NOW())</v>
      </c>
      <c r="AI696" t="str">
        <f t="shared" si="241"/>
        <v>INSERT INTO estudiante (id, nombre, apellido1, apellido2, correo, documento, estado, semestre, jornada, pilo_paga, created_at, updated_at) VALUES (20287047, 'Valentina', 'PeNa', 'Beltran', 'v-pena@javeriana.edu.co', 1019149783, 'Normal', '3ro', 'Diurna', 'N/A', NOW(), NOW())</v>
      </c>
      <c r="BF696" t="s">
        <v>3811</v>
      </c>
    </row>
    <row r="697" spans="1:58" x14ac:dyDescent="0.25">
      <c r="A697">
        <v>20286911</v>
      </c>
      <c r="B697" t="s">
        <v>1950</v>
      </c>
      <c r="C697" t="s">
        <v>661</v>
      </c>
      <c r="D697" t="s">
        <v>77</v>
      </c>
      <c r="E697" t="s">
        <v>1951</v>
      </c>
      <c r="F697">
        <v>1032505157</v>
      </c>
      <c r="G697" t="s">
        <v>65</v>
      </c>
      <c r="H697" t="s">
        <v>14</v>
      </c>
      <c r="I697" t="s">
        <v>21</v>
      </c>
      <c r="J697" t="s">
        <v>16</v>
      </c>
      <c r="M697" t="str">
        <f t="shared" si="220"/>
        <v>INSERT INTO estudiante (id, nombre, apellido1, apellido2, correo, documento, estado, semestre, jornada, pilo_paga, created_at, updated_at) VALUES (</v>
      </c>
      <c r="N697">
        <f t="shared" si="221"/>
        <v>20286911</v>
      </c>
      <c r="O697" t="str">
        <f t="shared" si="222"/>
        <v>, '</v>
      </c>
      <c r="P697" t="str">
        <f t="shared" si="223"/>
        <v>Juliana Marcela</v>
      </c>
      <c r="Q697" t="str">
        <f t="shared" si="224"/>
        <v>', '</v>
      </c>
      <c r="R697" t="str">
        <f t="shared" si="225"/>
        <v>Pinzon</v>
      </c>
      <c r="S697" t="str">
        <f t="shared" si="226"/>
        <v>', '</v>
      </c>
      <c r="T697" t="str">
        <f t="shared" si="227"/>
        <v>Rojas</v>
      </c>
      <c r="U697" t="str">
        <f t="shared" si="228"/>
        <v>', '</v>
      </c>
      <c r="V697" t="str">
        <f t="shared" si="229"/>
        <v>julianapinzon@javeriana.edu.co</v>
      </c>
      <c r="W697" t="str">
        <f t="shared" si="230"/>
        <v xml:space="preserve">', </v>
      </c>
      <c r="X697">
        <f t="shared" si="231"/>
        <v>1032505157</v>
      </c>
      <c r="Y697" t="str">
        <f t="shared" si="232"/>
        <v>, '</v>
      </c>
      <c r="Z697" t="str">
        <f t="shared" si="233"/>
        <v>Normal</v>
      </c>
      <c r="AA697" t="str">
        <f t="shared" si="234"/>
        <v>', '</v>
      </c>
      <c r="AB697" t="str">
        <f t="shared" si="235"/>
        <v>3ro</v>
      </c>
      <c r="AC697" t="str">
        <f t="shared" si="236"/>
        <v>', '</v>
      </c>
      <c r="AD697" t="str">
        <f t="shared" si="237"/>
        <v>Diurna</v>
      </c>
      <c r="AE697" t="str">
        <f t="shared" si="238"/>
        <v>', '</v>
      </c>
      <c r="AF697" t="str">
        <f t="shared" si="239"/>
        <v>N/A</v>
      </c>
      <c r="AG697" t="str">
        <f t="shared" si="240"/>
        <v>', NOW(), NOW())</v>
      </c>
      <c r="AI697" t="str">
        <f t="shared" si="241"/>
        <v>INSERT INTO estudiante (id, nombre, apellido1, apellido2, correo, documento, estado, semestre, jornada, pilo_paga, created_at, updated_at) VALUES (20286911, 'Juliana Marcela', 'Pinzon', 'Rojas', 'julianapinzon@javeriana.edu.co', 1032505157, 'Normal', '3ro', 'Diurna', 'N/A', NOW(), NOW())</v>
      </c>
      <c r="BF697" t="s">
        <v>3811</v>
      </c>
    </row>
    <row r="698" spans="1:58" x14ac:dyDescent="0.25">
      <c r="A698">
        <v>20290733</v>
      </c>
      <c r="B698" t="s">
        <v>1098</v>
      </c>
      <c r="C698" t="s">
        <v>1952</v>
      </c>
      <c r="D698" t="s">
        <v>272</v>
      </c>
      <c r="E698" t="s">
        <v>1953</v>
      </c>
      <c r="F698">
        <v>1032502863</v>
      </c>
      <c r="G698" t="s">
        <v>65</v>
      </c>
      <c r="H698" t="s">
        <v>14</v>
      </c>
      <c r="I698" t="s">
        <v>21</v>
      </c>
      <c r="J698" t="s">
        <v>16</v>
      </c>
      <c r="M698" t="str">
        <f t="shared" si="220"/>
        <v>INSERT INTO estudiante (id, nombre, apellido1, apellido2, correo, documento, estado, semestre, jornada, pilo_paga, created_at, updated_at) VALUES (</v>
      </c>
      <c r="N698">
        <f t="shared" si="221"/>
        <v>20290733</v>
      </c>
      <c r="O698" t="str">
        <f t="shared" si="222"/>
        <v>, '</v>
      </c>
      <c r="P698" t="str">
        <f t="shared" si="223"/>
        <v>Valeria</v>
      </c>
      <c r="Q698" t="str">
        <f t="shared" si="224"/>
        <v>', '</v>
      </c>
      <c r="R698" t="str">
        <f t="shared" si="225"/>
        <v>Polanco</v>
      </c>
      <c r="S698" t="str">
        <f t="shared" si="226"/>
        <v>', '</v>
      </c>
      <c r="T698" t="str">
        <f t="shared" si="227"/>
        <v>Cardozo</v>
      </c>
      <c r="U698" t="str">
        <f t="shared" si="228"/>
        <v>', '</v>
      </c>
      <c r="V698" t="str">
        <f t="shared" si="229"/>
        <v>polanco.v@javeriana.edu.co</v>
      </c>
      <c r="W698" t="str">
        <f t="shared" si="230"/>
        <v xml:space="preserve">', </v>
      </c>
      <c r="X698">
        <f t="shared" si="231"/>
        <v>1032502863</v>
      </c>
      <c r="Y698" t="str">
        <f t="shared" si="232"/>
        <v>, '</v>
      </c>
      <c r="Z698" t="str">
        <f t="shared" si="233"/>
        <v>Normal</v>
      </c>
      <c r="AA698" t="str">
        <f t="shared" si="234"/>
        <v>', '</v>
      </c>
      <c r="AB698" t="str">
        <f t="shared" si="235"/>
        <v>3ro</v>
      </c>
      <c r="AC698" t="str">
        <f t="shared" si="236"/>
        <v>', '</v>
      </c>
      <c r="AD698" t="str">
        <f t="shared" si="237"/>
        <v>Diurna</v>
      </c>
      <c r="AE698" t="str">
        <f t="shared" si="238"/>
        <v>', '</v>
      </c>
      <c r="AF698" t="str">
        <f t="shared" si="239"/>
        <v>N/A</v>
      </c>
      <c r="AG698" t="str">
        <f t="shared" si="240"/>
        <v>', NOW(), NOW())</v>
      </c>
      <c r="AI698" t="str">
        <f t="shared" si="241"/>
        <v>INSERT INTO estudiante (id, nombre, apellido1, apellido2, correo, documento, estado, semestre, jornada, pilo_paga, created_at, updated_at) VALUES (20290733, 'Valeria', 'Polanco', 'Cardozo', 'polanco.v@javeriana.edu.co', 1032502863, 'Normal', '3ro', 'Diurna', 'N/A', NOW(), NOW())</v>
      </c>
      <c r="BF698" t="s">
        <v>3811</v>
      </c>
    </row>
    <row r="699" spans="1:58" x14ac:dyDescent="0.25">
      <c r="A699">
        <v>20287230</v>
      </c>
      <c r="B699" t="s">
        <v>1954</v>
      </c>
      <c r="C699" t="s">
        <v>1118</v>
      </c>
      <c r="D699" t="s">
        <v>81</v>
      </c>
      <c r="E699" t="s">
        <v>1955</v>
      </c>
      <c r="F699">
        <v>1032506273</v>
      </c>
      <c r="G699" t="s">
        <v>65</v>
      </c>
      <c r="H699" t="s">
        <v>14</v>
      </c>
      <c r="I699" t="s">
        <v>21</v>
      </c>
      <c r="J699" t="s">
        <v>16</v>
      </c>
      <c r="M699" t="str">
        <f t="shared" si="220"/>
        <v>INSERT INTO estudiante (id, nombre, apellido1, apellido2, correo, documento, estado, semestre, jornada, pilo_paga, created_at, updated_at) VALUES (</v>
      </c>
      <c r="N699">
        <f t="shared" si="221"/>
        <v>20287230</v>
      </c>
      <c r="O699" t="str">
        <f t="shared" si="222"/>
        <v>, '</v>
      </c>
      <c r="P699" t="str">
        <f t="shared" si="223"/>
        <v>Maria JosE</v>
      </c>
      <c r="Q699" t="str">
        <f t="shared" si="224"/>
        <v>', '</v>
      </c>
      <c r="R699" t="str">
        <f t="shared" si="225"/>
        <v>Ramos</v>
      </c>
      <c r="S699" t="str">
        <f t="shared" si="226"/>
        <v>', '</v>
      </c>
      <c r="T699" t="str">
        <f t="shared" si="227"/>
        <v>Marin</v>
      </c>
      <c r="U699" t="str">
        <f t="shared" si="228"/>
        <v>', '</v>
      </c>
      <c r="V699" t="str">
        <f t="shared" si="229"/>
        <v>ramosmaria@javeriana.edu.co</v>
      </c>
      <c r="W699" t="str">
        <f t="shared" si="230"/>
        <v xml:space="preserve">', </v>
      </c>
      <c r="X699">
        <f t="shared" si="231"/>
        <v>1032506273</v>
      </c>
      <c r="Y699" t="str">
        <f t="shared" si="232"/>
        <v>, '</v>
      </c>
      <c r="Z699" t="str">
        <f t="shared" si="233"/>
        <v>Normal</v>
      </c>
      <c r="AA699" t="str">
        <f t="shared" si="234"/>
        <v>', '</v>
      </c>
      <c r="AB699" t="str">
        <f t="shared" si="235"/>
        <v>3ro</v>
      </c>
      <c r="AC699" t="str">
        <f t="shared" si="236"/>
        <v>', '</v>
      </c>
      <c r="AD699" t="str">
        <f t="shared" si="237"/>
        <v>Diurna</v>
      </c>
      <c r="AE699" t="str">
        <f t="shared" si="238"/>
        <v>', '</v>
      </c>
      <c r="AF699" t="str">
        <f t="shared" si="239"/>
        <v>N/A</v>
      </c>
      <c r="AG699" t="str">
        <f t="shared" si="240"/>
        <v>', NOW(), NOW())</v>
      </c>
      <c r="AI699" t="str">
        <f t="shared" si="241"/>
        <v>INSERT INTO estudiante (id, nombre, apellido1, apellido2, correo, documento, estado, semestre, jornada, pilo_paga, created_at, updated_at) VALUES (20287230, 'Maria JosE', 'Ramos', 'Marin', 'ramosmaria@javeriana.edu.co', 1032506273, 'Normal', '3ro', 'Diurna', 'N/A', NOW(), NOW())</v>
      </c>
      <c r="BF699" t="s">
        <v>3811</v>
      </c>
    </row>
    <row r="700" spans="1:58" x14ac:dyDescent="0.25">
      <c r="A700">
        <v>20288137</v>
      </c>
      <c r="B700" t="s">
        <v>311</v>
      </c>
      <c r="C700" t="s">
        <v>1294</v>
      </c>
      <c r="D700" t="s">
        <v>750</v>
      </c>
      <c r="E700" t="s">
        <v>1956</v>
      </c>
      <c r="F700">
        <v>1032504987</v>
      </c>
      <c r="G700" t="s">
        <v>65</v>
      </c>
      <c r="H700" t="s">
        <v>14</v>
      </c>
      <c r="I700" t="s">
        <v>21</v>
      </c>
      <c r="J700" t="s">
        <v>16</v>
      </c>
      <c r="M700" t="str">
        <f t="shared" si="220"/>
        <v>INSERT INTO estudiante (id, nombre, apellido1, apellido2, correo, documento, estado, semestre, jornada, pilo_paga, created_at, updated_at) VALUES (</v>
      </c>
      <c r="N700">
        <f t="shared" si="221"/>
        <v>20288137</v>
      </c>
      <c r="O700" t="str">
        <f t="shared" si="222"/>
        <v>, '</v>
      </c>
      <c r="P700" t="str">
        <f t="shared" si="223"/>
        <v>Maria Alejandra</v>
      </c>
      <c r="Q700" t="str">
        <f t="shared" si="224"/>
        <v>', '</v>
      </c>
      <c r="R700" t="str">
        <f t="shared" si="225"/>
        <v>Reyes</v>
      </c>
      <c r="S700" t="str">
        <f t="shared" si="226"/>
        <v>', '</v>
      </c>
      <c r="T700" t="str">
        <f t="shared" si="227"/>
        <v>Velandia</v>
      </c>
      <c r="U700" t="str">
        <f t="shared" si="228"/>
        <v>', '</v>
      </c>
      <c r="V700" t="str">
        <f t="shared" si="229"/>
        <v>ma-reyes@javeriana.edu.co</v>
      </c>
      <c r="W700" t="str">
        <f t="shared" si="230"/>
        <v xml:space="preserve">', </v>
      </c>
      <c r="X700">
        <f t="shared" si="231"/>
        <v>1032504987</v>
      </c>
      <c r="Y700" t="str">
        <f t="shared" si="232"/>
        <v>, '</v>
      </c>
      <c r="Z700" t="str">
        <f t="shared" si="233"/>
        <v>Normal</v>
      </c>
      <c r="AA700" t="str">
        <f t="shared" si="234"/>
        <v>', '</v>
      </c>
      <c r="AB700" t="str">
        <f t="shared" si="235"/>
        <v>3ro</v>
      </c>
      <c r="AC700" t="str">
        <f t="shared" si="236"/>
        <v>', '</v>
      </c>
      <c r="AD700" t="str">
        <f t="shared" si="237"/>
        <v>Diurna</v>
      </c>
      <c r="AE700" t="str">
        <f t="shared" si="238"/>
        <v>', '</v>
      </c>
      <c r="AF700" t="str">
        <f t="shared" si="239"/>
        <v>N/A</v>
      </c>
      <c r="AG700" t="str">
        <f t="shared" si="240"/>
        <v>', NOW(), NOW())</v>
      </c>
      <c r="AI700" t="str">
        <f t="shared" si="241"/>
        <v>INSERT INTO estudiante (id, nombre, apellido1, apellido2, correo, documento, estado, semestre, jornada, pilo_paga, created_at, updated_at) VALUES (20288137, 'Maria Alejandra', 'Reyes', 'Velandia', 'ma-reyes@javeriana.edu.co', 1032504987, 'Normal', '3ro', 'Diurna', 'N/A', NOW(), NOW())</v>
      </c>
      <c r="BF700" t="s">
        <v>3811</v>
      </c>
    </row>
    <row r="701" spans="1:58" x14ac:dyDescent="0.25">
      <c r="A701">
        <v>20099969</v>
      </c>
      <c r="B701" t="s">
        <v>1957</v>
      </c>
      <c r="C701" t="s">
        <v>1958</v>
      </c>
      <c r="D701" t="s">
        <v>1959</v>
      </c>
      <c r="E701" t="s">
        <v>1960</v>
      </c>
      <c r="F701">
        <v>1047473800</v>
      </c>
      <c r="G701" t="s">
        <v>65</v>
      </c>
      <c r="H701" t="s">
        <v>26</v>
      </c>
      <c r="I701" t="s">
        <v>21</v>
      </c>
      <c r="J701" t="s">
        <v>16</v>
      </c>
      <c r="M701" t="str">
        <f t="shared" si="220"/>
        <v>INSERT INTO estudiante (id, nombre, apellido1, apellido2, correo, documento, estado, semestre, jornada, pilo_paga, created_at, updated_at) VALUES (</v>
      </c>
      <c r="N701">
        <f t="shared" si="221"/>
        <v>20099969</v>
      </c>
      <c r="O701" t="str">
        <f t="shared" si="222"/>
        <v>, '</v>
      </c>
      <c r="P701" t="str">
        <f t="shared" si="223"/>
        <v>Juan Miguel</v>
      </c>
      <c r="Q701" t="str">
        <f t="shared" si="224"/>
        <v>', '</v>
      </c>
      <c r="R701" t="str">
        <f t="shared" si="225"/>
        <v>PiNeres</v>
      </c>
      <c r="S701" t="str">
        <f t="shared" si="226"/>
        <v>', '</v>
      </c>
      <c r="T701" t="str">
        <f t="shared" si="227"/>
        <v>Henriquez</v>
      </c>
      <c r="U701" t="str">
        <f t="shared" si="228"/>
        <v>', '</v>
      </c>
      <c r="V701" t="str">
        <f t="shared" si="229"/>
        <v>juanpineres@javeriana.edu.co</v>
      </c>
      <c r="W701" t="str">
        <f t="shared" si="230"/>
        <v xml:space="preserve">', </v>
      </c>
      <c r="X701">
        <f t="shared" si="231"/>
        <v>1047473800</v>
      </c>
      <c r="Y701" t="str">
        <f t="shared" si="232"/>
        <v>, '</v>
      </c>
      <c r="Z701" t="str">
        <f t="shared" si="233"/>
        <v>Normal</v>
      </c>
      <c r="AA701" t="str">
        <f t="shared" si="234"/>
        <v>', '</v>
      </c>
      <c r="AB701" t="str">
        <f t="shared" si="235"/>
        <v>resto de estudiantes</v>
      </c>
      <c r="AC701" t="str">
        <f t="shared" si="236"/>
        <v>', '</v>
      </c>
      <c r="AD701" t="str">
        <f t="shared" si="237"/>
        <v>Diurna</v>
      </c>
      <c r="AE701" t="str">
        <f t="shared" si="238"/>
        <v>', '</v>
      </c>
      <c r="AF701" t="str">
        <f t="shared" si="239"/>
        <v>N/A</v>
      </c>
      <c r="AG701" t="str">
        <f t="shared" si="240"/>
        <v>', NOW(), NOW())</v>
      </c>
      <c r="AI701" t="str">
        <f t="shared" si="241"/>
        <v>INSERT INTO estudiante (id, nombre, apellido1, apellido2, correo, documento, estado, semestre, jornada, pilo_paga, created_at, updated_at) VALUES (20099969, 'Juan Miguel', 'PiNeres', 'Henriquez', 'juanpineres@javeriana.edu.co', 1047473800, 'Normal', 'resto de estudiantes', 'Diurna', 'N/A', NOW(), NOW())</v>
      </c>
      <c r="BF701" t="s">
        <v>3811</v>
      </c>
    </row>
    <row r="702" spans="1:58" x14ac:dyDescent="0.25">
      <c r="A702">
        <v>20278685</v>
      </c>
      <c r="B702" t="s">
        <v>1961</v>
      </c>
      <c r="C702" t="s">
        <v>1962</v>
      </c>
      <c r="D702" t="s">
        <v>1963</v>
      </c>
      <c r="E702" t="s">
        <v>1964</v>
      </c>
      <c r="F702">
        <v>1020767688</v>
      </c>
      <c r="G702" t="s">
        <v>65</v>
      </c>
      <c r="H702" t="s">
        <v>173</v>
      </c>
      <c r="I702" t="s">
        <v>21</v>
      </c>
      <c r="J702" t="s">
        <v>16</v>
      </c>
      <c r="M702" t="str">
        <f t="shared" si="220"/>
        <v>INSERT INTO estudiante (id, nombre, apellido1, apellido2, correo, documento, estado, semestre, jornada, pilo_paga, created_at, updated_at) VALUES (</v>
      </c>
      <c r="N702">
        <f t="shared" si="221"/>
        <v>20278685</v>
      </c>
      <c r="O702" t="str">
        <f t="shared" si="222"/>
        <v>, '</v>
      </c>
      <c r="P702" t="str">
        <f t="shared" si="223"/>
        <v>SIMON</v>
      </c>
      <c r="Q702" t="str">
        <f t="shared" si="224"/>
        <v>', '</v>
      </c>
      <c r="R702" t="str">
        <f t="shared" si="225"/>
        <v>OCHOA</v>
      </c>
      <c r="S702" t="str">
        <f t="shared" si="226"/>
        <v>', '</v>
      </c>
      <c r="T702" t="str">
        <f t="shared" si="227"/>
        <v>VALDIRI</v>
      </c>
      <c r="U702" t="str">
        <f t="shared" si="228"/>
        <v>', '</v>
      </c>
      <c r="V702" t="str">
        <f t="shared" si="229"/>
        <v>ochoasimon@javeriana.edu.co</v>
      </c>
      <c r="W702" t="str">
        <f t="shared" si="230"/>
        <v xml:space="preserve">', </v>
      </c>
      <c r="X702">
        <f t="shared" si="231"/>
        <v>1020767688</v>
      </c>
      <c r="Y702" t="str">
        <f t="shared" si="232"/>
        <v>, '</v>
      </c>
      <c r="Z702" t="str">
        <f t="shared" si="233"/>
        <v>Normal</v>
      </c>
      <c r="AA702" t="str">
        <f t="shared" si="234"/>
        <v>', '</v>
      </c>
      <c r="AB702" t="str">
        <f t="shared" si="235"/>
        <v>Resto de Estudiantes</v>
      </c>
      <c r="AC702" t="str">
        <f t="shared" si="236"/>
        <v>', '</v>
      </c>
      <c r="AD702" t="str">
        <f t="shared" si="237"/>
        <v>Diurna</v>
      </c>
      <c r="AE702" t="str">
        <f t="shared" si="238"/>
        <v>', '</v>
      </c>
      <c r="AF702" t="str">
        <f t="shared" si="239"/>
        <v>N/A</v>
      </c>
      <c r="AG702" t="str">
        <f t="shared" si="240"/>
        <v>', NOW(), NOW())</v>
      </c>
      <c r="AI702" t="str">
        <f t="shared" si="241"/>
        <v>INSERT INTO estudiante (id, nombre, apellido1, apellido2, correo, documento, estado, semestre, jornada, pilo_paga, created_at, updated_at) VALUES (20278685, 'SIMON', 'OCHOA', 'VALDIRI', 'ochoasimon@javeriana.edu.co', 1020767688, 'Normal', 'Resto de Estudiantes', 'Diurna', 'N/A', NOW(), NOW())</v>
      </c>
      <c r="BF702" t="s">
        <v>3811</v>
      </c>
    </row>
    <row r="703" spans="1:58" x14ac:dyDescent="0.25">
      <c r="A703">
        <v>20273773</v>
      </c>
      <c r="B703" t="s">
        <v>133</v>
      </c>
      <c r="C703" t="s">
        <v>1965</v>
      </c>
      <c r="D703" t="s">
        <v>116</v>
      </c>
      <c r="E703" t="s">
        <v>1966</v>
      </c>
      <c r="F703">
        <v>1019140493</v>
      </c>
      <c r="G703" t="s">
        <v>65</v>
      </c>
      <c r="H703" t="s">
        <v>173</v>
      </c>
      <c r="I703" t="s">
        <v>21</v>
      </c>
      <c r="J703" t="s">
        <v>16</v>
      </c>
      <c r="M703" t="str">
        <f t="shared" si="220"/>
        <v>INSERT INTO estudiante (id, nombre, apellido1, apellido2, correo, documento, estado, semestre, jornada, pilo_paga, created_at, updated_at) VALUES (</v>
      </c>
      <c r="N703">
        <f t="shared" si="221"/>
        <v>20273773</v>
      </c>
      <c r="O703" t="str">
        <f t="shared" si="222"/>
        <v>, '</v>
      </c>
      <c r="P703" t="str">
        <f t="shared" si="223"/>
        <v>DANIELA</v>
      </c>
      <c r="Q703" t="str">
        <f t="shared" si="224"/>
        <v>', '</v>
      </c>
      <c r="R703" t="str">
        <f t="shared" si="225"/>
        <v>RAMOS</v>
      </c>
      <c r="S703" t="str">
        <f t="shared" si="226"/>
        <v>', '</v>
      </c>
      <c r="T703" t="str">
        <f t="shared" si="227"/>
        <v>DIMATE</v>
      </c>
      <c r="U703" t="str">
        <f t="shared" si="228"/>
        <v>', '</v>
      </c>
      <c r="V703" t="str">
        <f t="shared" si="229"/>
        <v>daniela.ramos@javeriana.edu.co</v>
      </c>
      <c r="W703" t="str">
        <f t="shared" si="230"/>
        <v xml:space="preserve">', </v>
      </c>
      <c r="X703">
        <f t="shared" si="231"/>
        <v>1019140493</v>
      </c>
      <c r="Y703" t="str">
        <f t="shared" si="232"/>
        <v>, '</v>
      </c>
      <c r="Z703" t="str">
        <f t="shared" si="233"/>
        <v>Normal</v>
      </c>
      <c r="AA703" t="str">
        <f t="shared" si="234"/>
        <v>', '</v>
      </c>
      <c r="AB703" t="str">
        <f t="shared" si="235"/>
        <v>Resto de Estudiantes</v>
      </c>
      <c r="AC703" t="str">
        <f t="shared" si="236"/>
        <v>', '</v>
      </c>
      <c r="AD703" t="str">
        <f t="shared" si="237"/>
        <v>Diurna</v>
      </c>
      <c r="AE703" t="str">
        <f t="shared" si="238"/>
        <v>', '</v>
      </c>
      <c r="AF703" t="str">
        <f t="shared" si="239"/>
        <v>N/A</v>
      </c>
      <c r="AG703" t="str">
        <f t="shared" si="240"/>
        <v>', NOW(), NOW())</v>
      </c>
      <c r="AI703" t="str">
        <f t="shared" si="241"/>
        <v>INSERT INTO estudiante (id, nombre, apellido1, apellido2, correo, documento, estado, semestre, jornada, pilo_paga, created_at, updated_at) VALUES (20273773, 'DANIELA', 'RAMOS', 'DIMATE', 'daniela.ramos@javeriana.edu.co', 1019140493, 'Normal', 'Resto de Estudiantes', 'Diurna', 'N/A', NOW(), NOW())</v>
      </c>
      <c r="BF703" t="s">
        <v>3811</v>
      </c>
    </row>
    <row r="704" spans="1:58" x14ac:dyDescent="0.25">
      <c r="A704">
        <v>10069269</v>
      </c>
      <c r="B704" t="s">
        <v>1550</v>
      </c>
      <c r="C704" t="s">
        <v>798</v>
      </c>
      <c r="D704" t="s">
        <v>313</v>
      </c>
      <c r="E704" t="s">
        <v>1967</v>
      </c>
      <c r="F704">
        <v>1020725101</v>
      </c>
      <c r="G704" t="s">
        <v>65</v>
      </c>
      <c r="H704" t="s">
        <v>173</v>
      </c>
      <c r="I704" t="s">
        <v>21</v>
      </c>
      <c r="J704" t="s">
        <v>16</v>
      </c>
      <c r="M704" t="str">
        <f t="shared" si="220"/>
        <v>INSERT INTO estudiante (id, nombre, apellido1, apellido2, correo, documento, estado, semestre, jornada, pilo_paga, created_at, updated_at) VALUES (</v>
      </c>
      <c r="N704">
        <f t="shared" si="221"/>
        <v>10069269</v>
      </c>
      <c r="O704" t="str">
        <f t="shared" si="222"/>
        <v>, '</v>
      </c>
      <c r="P704" t="str">
        <f t="shared" si="223"/>
        <v>MarIa Camila</v>
      </c>
      <c r="Q704" t="str">
        <f t="shared" si="224"/>
        <v>', '</v>
      </c>
      <c r="R704" t="str">
        <f t="shared" si="225"/>
        <v>SAnchez</v>
      </c>
      <c r="S704" t="str">
        <f t="shared" si="226"/>
        <v>', '</v>
      </c>
      <c r="T704" t="str">
        <f t="shared" si="227"/>
        <v>Contreras</v>
      </c>
      <c r="U704" t="str">
        <f t="shared" si="228"/>
        <v>', '</v>
      </c>
      <c r="V704" t="str">
        <f t="shared" si="229"/>
        <v>msanchez-c@javeriana.edu.co</v>
      </c>
      <c r="W704" t="str">
        <f t="shared" si="230"/>
        <v xml:space="preserve">', </v>
      </c>
      <c r="X704">
        <f t="shared" si="231"/>
        <v>1020725101</v>
      </c>
      <c r="Y704" t="str">
        <f t="shared" si="232"/>
        <v>, '</v>
      </c>
      <c r="Z704" t="str">
        <f t="shared" si="233"/>
        <v>Normal</v>
      </c>
      <c r="AA704" t="str">
        <f t="shared" si="234"/>
        <v>', '</v>
      </c>
      <c r="AB704" t="str">
        <f t="shared" si="235"/>
        <v>Resto de Estudiantes</v>
      </c>
      <c r="AC704" t="str">
        <f t="shared" si="236"/>
        <v>', '</v>
      </c>
      <c r="AD704" t="str">
        <f t="shared" si="237"/>
        <v>Diurna</v>
      </c>
      <c r="AE704" t="str">
        <f t="shared" si="238"/>
        <v>', '</v>
      </c>
      <c r="AF704" t="str">
        <f t="shared" si="239"/>
        <v>N/A</v>
      </c>
      <c r="AG704" t="str">
        <f t="shared" si="240"/>
        <v>', NOW(), NOW())</v>
      </c>
      <c r="AI704" t="str">
        <f t="shared" si="241"/>
        <v>INSERT INTO estudiante (id, nombre, apellido1, apellido2, correo, documento, estado, semestre, jornada, pilo_paga, created_at, updated_at) VALUES (10069269, 'MarIa Camila', 'SAnchez', 'Contreras', 'msanchez-c@javeriana.edu.co', 1020725101, 'Normal', 'Resto de Estudiantes', 'Diurna', 'N/A', NOW(), NOW())</v>
      </c>
      <c r="BF704" t="s">
        <v>3811</v>
      </c>
    </row>
    <row r="705" spans="1:58" x14ac:dyDescent="0.25">
      <c r="A705">
        <v>20041867</v>
      </c>
      <c r="B705" t="s">
        <v>1968</v>
      </c>
      <c r="C705" t="s">
        <v>357</v>
      </c>
      <c r="D705" t="s">
        <v>80</v>
      </c>
      <c r="E705" t="s">
        <v>1969</v>
      </c>
      <c r="F705">
        <v>1073242367</v>
      </c>
      <c r="G705" t="s">
        <v>65</v>
      </c>
      <c r="H705" t="s">
        <v>173</v>
      </c>
      <c r="I705" t="s">
        <v>15</v>
      </c>
      <c r="J705" t="s">
        <v>16</v>
      </c>
      <c r="M705" t="str">
        <f t="shared" si="220"/>
        <v>INSERT INTO estudiante (id, nombre, apellido1, apellido2, correo, documento, estado, semestre, jornada, pilo_paga, created_at, updated_at) VALUES (</v>
      </c>
      <c r="N705">
        <f t="shared" si="221"/>
        <v>20041867</v>
      </c>
      <c r="O705" t="str">
        <f t="shared" si="222"/>
        <v>, '</v>
      </c>
      <c r="P705" t="str">
        <f t="shared" si="223"/>
        <v>Carlos Eduardo</v>
      </c>
      <c r="Q705" t="str">
        <f t="shared" si="224"/>
        <v>', '</v>
      </c>
      <c r="R705" t="str">
        <f t="shared" si="225"/>
        <v>Martinez</v>
      </c>
      <c r="S705" t="str">
        <f t="shared" si="226"/>
        <v>', '</v>
      </c>
      <c r="T705" t="str">
        <f t="shared" si="227"/>
        <v>Rodriguez</v>
      </c>
      <c r="U705" t="str">
        <f t="shared" si="228"/>
        <v>', '</v>
      </c>
      <c r="V705" t="str">
        <f t="shared" si="229"/>
        <v>c.martinezr@javeriana.edu.co</v>
      </c>
      <c r="W705" t="str">
        <f t="shared" si="230"/>
        <v xml:space="preserve">', </v>
      </c>
      <c r="X705">
        <f t="shared" si="231"/>
        <v>1073242367</v>
      </c>
      <c r="Y705" t="str">
        <f t="shared" si="232"/>
        <v>, '</v>
      </c>
      <c r="Z705" t="str">
        <f t="shared" si="233"/>
        <v>Normal</v>
      </c>
      <c r="AA705" t="str">
        <f t="shared" si="234"/>
        <v>', '</v>
      </c>
      <c r="AB705" t="str">
        <f t="shared" si="235"/>
        <v>Resto de Estudiantes</v>
      </c>
      <c r="AC705" t="str">
        <f t="shared" si="236"/>
        <v>', '</v>
      </c>
      <c r="AD705" t="str">
        <f t="shared" si="237"/>
        <v>Nocturna</v>
      </c>
      <c r="AE705" t="str">
        <f t="shared" si="238"/>
        <v>', '</v>
      </c>
      <c r="AF705" t="str">
        <f t="shared" si="239"/>
        <v>N/A</v>
      </c>
      <c r="AG705" t="str">
        <f t="shared" si="240"/>
        <v>', NOW(), NOW())</v>
      </c>
      <c r="AI705" t="str">
        <f t="shared" si="241"/>
        <v>INSERT INTO estudiante (id, nombre, apellido1, apellido2, correo, documento, estado, semestre, jornada, pilo_paga, created_at, updated_at) VALUES (20041867, 'Carlos Eduardo', 'Martinez', 'Rodriguez', 'c.martinezr@javeriana.edu.co', 1073242367, 'Normal', 'Resto de Estudiantes', 'Nocturna', 'N/A', NOW(), NOW())</v>
      </c>
      <c r="BF705" t="s">
        <v>3811</v>
      </c>
    </row>
    <row r="706" spans="1:58" x14ac:dyDescent="0.25">
      <c r="A706">
        <v>20124034</v>
      </c>
      <c r="B706" t="s">
        <v>1970</v>
      </c>
      <c r="C706" t="s">
        <v>1971</v>
      </c>
      <c r="D706" t="s">
        <v>1972</v>
      </c>
      <c r="E706" t="s">
        <v>1973</v>
      </c>
      <c r="F706">
        <v>1045739330</v>
      </c>
      <c r="G706" t="s">
        <v>65</v>
      </c>
      <c r="H706" t="s">
        <v>173</v>
      </c>
      <c r="I706" t="s">
        <v>21</v>
      </c>
      <c r="J706" t="s">
        <v>16</v>
      </c>
      <c r="M706" t="str">
        <f t="shared" si="220"/>
        <v>INSERT INTO estudiante (id, nombre, apellido1, apellido2, correo, documento, estado, semestre, jornada, pilo_paga, created_at, updated_at) VALUES (</v>
      </c>
      <c r="N706">
        <f t="shared" si="221"/>
        <v>20124034</v>
      </c>
      <c r="O706" t="str">
        <f t="shared" si="222"/>
        <v>, '</v>
      </c>
      <c r="P706" t="str">
        <f t="shared" si="223"/>
        <v>MICHAEL</v>
      </c>
      <c r="Q706" t="str">
        <f t="shared" si="224"/>
        <v>', '</v>
      </c>
      <c r="R706" t="str">
        <f t="shared" si="225"/>
        <v>MORON</v>
      </c>
      <c r="S706" t="str">
        <f t="shared" si="226"/>
        <v>', '</v>
      </c>
      <c r="T706" t="str">
        <f t="shared" si="227"/>
        <v>MORALES</v>
      </c>
      <c r="U706" t="str">
        <f t="shared" si="228"/>
        <v>', '</v>
      </c>
      <c r="V706" t="str">
        <f t="shared" si="229"/>
        <v>moronmichael@javeriana.edu.co</v>
      </c>
      <c r="W706" t="str">
        <f t="shared" si="230"/>
        <v xml:space="preserve">', </v>
      </c>
      <c r="X706">
        <f t="shared" si="231"/>
        <v>1045739330</v>
      </c>
      <c r="Y706" t="str">
        <f t="shared" si="232"/>
        <v>, '</v>
      </c>
      <c r="Z706" t="str">
        <f t="shared" si="233"/>
        <v>Normal</v>
      </c>
      <c r="AA706" t="str">
        <f t="shared" si="234"/>
        <v>', '</v>
      </c>
      <c r="AB706" t="str">
        <f t="shared" si="235"/>
        <v>Resto de Estudiantes</v>
      </c>
      <c r="AC706" t="str">
        <f t="shared" si="236"/>
        <v>', '</v>
      </c>
      <c r="AD706" t="str">
        <f t="shared" si="237"/>
        <v>Diurna</v>
      </c>
      <c r="AE706" t="str">
        <f t="shared" si="238"/>
        <v>', '</v>
      </c>
      <c r="AF706" t="str">
        <f t="shared" si="239"/>
        <v>N/A</v>
      </c>
      <c r="AG706" t="str">
        <f t="shared" si="240"/>
        <v>', NOW(), NOW())</v>
      </c>
      <c r="AI706" t="str">
        <f t="shared" si="241"/>
        <v>INSERT INTO estudiante (id, nombre, apellido1, apellido2, correo, documento, estado, semestre, jornada, pilo_paga, created_at, updated_at) VALUES (20124034, 'MICHAEL', 'MORON', 'MORALES', 'moronmichael@javeriana.edu.co', 1045739330, 'Normal', 'Resto de Estudiantes', 'Diurna', 'N/A', NOW(), NOW())</v>
      </c>
      <c r="BF706" t="s">
        <v>3811</v>
      </c>
    </row>
    <row r="707" spans="1:58" x14ac:dyDescent="0.25">
      <c r="A707">
        <v>20269603</v>
      </c>
      <c r="B707" t="s">
        <v>1974</v>
      </c>
      <c r="C707" t="s">
        <v>1975</v>
      </c>
      <c r="D707" t="s">
        <v>121</v>
      </c>
      <c r="E707" t="s">
        <v>1976</v>
      </c>
      <c r="F707">
        <v>1018487843</v>
      </c>
      <c r="G707" t="s">
        <v>65</v>
      </c>
      <c r="H707" t="s">
        <v>173</v>
      </c>
      <c r="I707" t="s">
        <v>21</v>
      </c>
      <c r="J707" t="s">
        <v>16</v>
      </c>
      <c r="M707" t="str">
        <f t="shared" ref="M707:M770" si="242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707">
        <f t="shared" ref="N707:N770" si="243">A707</f>
        <v>20269603</v>
      </c>
      <c r="O707" t="str">
        <f t="shared" ref="O707:O770" si="244">CONCATENATE(", '")</f>
        <v>, '</v>
      </c>
      <c r="P707" t="str">
        <f t="shared" ref="P707:P770" si="245">B707</f>
        <v>GABRIELA</v>
      </c>
      <c r="Q707" t="str">
        <f t="shared" ref="Q707:Q770" si="246">CONCATENATE("', '")</f>
        <v>', '</v>
      </c>
      <c r="R707" t="str">
        <f t="shared" ref="R707:R770" si="247">C707</f>
        <v>MUNOZ</v>
      </c>
      <c r="S707" t="str">
        <f t="shared" ref="S707:S770" si="248">CONCATENATE("', '")</f>
        <v>', '</v>
      </c>
      <c r="T707" t="str">
        <f t="shared" ref="T707:T770" si="249">D707</f>
        <v>DIAZ</v>
      </c>
      <c r="U707" t="str">
        <f t="shared" ref="U707:U770" si="250">CONCATENATE("', '")</f>
        <v>', '</v>
      </c>
      <c r="V707" t="str">
        <f t="shared" ref="V707:V770" si="251">E707</f>
        <v>g_munoz@javeriana.edu.co</v>
      </c>
      <c r="W707" t="str">
        <f t="shared" ref="W707:W770" si="252">CONCATENATE("', ")</f>
        <v xml:space="preserve">', </v>
      </c>
      <c r="X707">
        <f t="shared" ref="X707:X770" si="253">F707</f>
        <v>1018487843</v>
      </c>
      <c r="Y707" t="str">
        <f t="shared" ref="Y707:Y770" si="254">CONCATENATE(", '")</f>
        <v>, '</v>
      </c>
      <c r="Z707" t="str">
        <f t="shared" ref="Z707:Z770" si="255">G707</f>
        <v>Normal</v>
      </c>
      <c r="AA707" t="str">
        <f t="shared" ref="AA707:AA770" si="256">CONCATENATE("', '")</f>
        <v>', '</v>
      </c>
      <c r="AB707" t="str">
        <f t="shared" ref="AB707:AB770" si="257">H707</f>
        <v>Resto de Estudiantes</v>
      </c>
      <c r="AC707" t="str">
        <f t="shared" ref="AC707:AC770" si="258">CONCATENATE("', '")</f>
        <v>', '</v>
      </c>
      <c r="AD707" t="str">
        <f t="shared" ref="AD707:AD770" si="259">I707</f>
        <v>Diurna</v>
      </c>
      <c r="AE707" t="str">
        <f t="shared" ref="AE707:AE770" si="260">CONCATENATE("', '")</f>
        <v>', '</v>
      </c>
      <c r="AF707" t="str">
        <f t="shared" ref="AF707:AF770" si="261">J707</f>
        <v>N/A</v>
      </c>
      <c r="AG707" t="str">
        <f t="shared" ref="AG707:AG770" si="262">CONCATENATE("', NOW(), NOW())")</f>
        <v>', NOW(), NOW())</v>
      </c>
      <c r="AI707" t="str">
        <f t="shared" ref="AI707:AI770" si="263">CONCATENATE(M707,N707,O707,P707,Q707,R707,S707,T707,U707,V707,W707,X707,Y707,Z707,AA707,AB707,AC707,AD707,AE707,AF707,AG707)</f>
        <v>INSERT INTO estudiante (id, nombre, apellido1, apellido2, correo, documento, estado, semestre, jornada, pilo_paga, created_at, updated_at) VALUES (20269603, 'GABRIELA', 'MUNOZ', 'DIAZ', 'g_munoz@javeriana.edu.co', 1018487843, 'Normal', 'Resto de Estudiantes', 'Diurna', 'N/A', NOW(), NOW())</v>
      </c>
      <c r="BF707" t="s">
        <v>3811</v>
      </c>
    </row>
    <row r="708" spans="1:58" x14ac:dyDescent="0.25">
      <c r="A708">
        <v>20135942</v>
      </c>
      <c r="B708" t="s">
        <v>1977</v>
      </c>
      <c r="C708" t="s">
        <v>1978</v>
      </c>
      <c r="D708" t="s">
        <v>1979</v>
      </c>
      <c r="E708" t="s">
        <v>1980</v>
      </c>
      <c r="F708">
        <v>1110564284</v>
      </c>
      <c r="G708" t="s">
        <v>65</v>
      </c>
      <c r="H708" t="s">
        <v>173</v>
      </c>
      <c r="I708" t="s">
        <v>21</v>
      </c>
      <c r="J708" t="s">
        <v>16</v>
      </c>
      <c r="M708" t="str">
        <f t="shared" si="242"/>
        <v>INSERT INTO estudiante (id, nombre, apellido1, apellido2, correo, documento, estado, semestre, jornada, pilo_paga, created_at, updated_at) VALUES (</v>
      </c>
      <c r="N708">
        <f t="shared" si="243"/>
        <v>20135942</v>
      </c>
      <c r="O708" t="str">
        <f t="shared" si="244"/>
        <v>, '</v>
      </c>
      <c r="P708" t="str">
        <f t="shared" si="245"/>
        <v>NATALIA MARIA</v>
      </c>
      <c r="Q708" t="str">
        <f t="shared" si="246"/>
        <v>', '</v>
      </c>
      <c r="R708" t="str">
        <f t="shared" si="247"/>
        <v>NIETO</v>
      </c>
      <c r="S708" t="str">
        <f t="shared" si="248"/>
        <v>', '</v>
      </c>
      <c r="T708" t="str">
        <f t="shared" si="249"/>
        <v>NAIZIR</v>
      </c>
      <c r="U708" t="str">
        <f t="shared" si="250"/>
        <v>', '</v>
      </c>
      <c r="V708" t="str">
        <f t="shared" si="251"/>
        <v>natalia.nieto@javeriana.edu.co</v>
      </c>
      <c r="W708" t="str">
        <f t="shared" si="252"/>
        <v xml:space="preserve">', </v>
      </c>
      <c r="X708">
        <f t="shared" si="253"/>
        <v>1110564284</v>
      </c>
      <c r="Y708" t="str">
        <f t="shared" si="254"/>
        <v>, '</v>
      </c>
      <c r="Z708" t="str">
        <f t="shared" si="255"/>
        <v>Normal</v>
      </c>
      <c r="AA708" t="str">
        <f t="shared" si="256"/>
        <v>', '</v>
      </c>
      <c r="AB708" t="str">
        <f t="shared" si="257"/>
        <v>Resto de Estudiantes</v>
      </c>
      <c r="AC708" t="str">
        <f t="shared" si="258"/>
        <v>', '</v>
      </c>
      <c r="AD708" t="str">
        <f t="shared" si="259"/>
        <v>Diurna</v>
      </c>
      <c r="AE708" t="str">
        <f t="shared" si="260"/>
        <v>', '</v>
      </c>
      <c r="AF708" t="str">
        <f t="shared" si="261"/>
        <v>N/A</v>
      </c>
      <c r="AG708" t="str">
        <f t="shared" si="262"/>
        <v>', NOW(), NOW())</v>
      </c>
      <c r="AI708" t="str">
        <f t="shared" si="263"/>
        <v>INSERT INTO estudiante (id, nombre, apellido1, apellido2, correo, documento, estado, semestre, jornada, pilo_paga, created_at, updated_at) VALUES (20135942, 'NATALIA MARIA', 'NIETO', 'NAIZIR', 'natalia.nieto@javeriana.edu.co', 1110564284, 'Normal', 'Resto de Estudiantes', 'Diurna', 'N/A', NOW(), NOW())</v>
      </c>
      <c r="BF708" t="s">
        <v>3811</v>
      </c>
    </row>
    <row r="709" spans="1:58" x14ac:dyDescent="0.25">
      <c r="A709">
        <v>20135479</v>
      </c>
      <c r="B709" t="s">
        <v>1981</v>
      </c>
      <c r="C709" t="s">
        <v>408</v>
      </c>
      <c r="D709" t="s">
        <v>431</v>
      </c>
      <c r="E709" t="s">
        <v>1982</v>
      </c>
      <c r="F709">
        <v>1020829796</v>
      </c>
      <c r="G709" t="s">
        <v>65</v>
      </c>
      <c r="H709" t="s">
        <v>173</v>
      </c>
      <c r="I709" t="s">
        <v>21</v>
      </c>
      <c r="J709" t="s">
        <v>16</v>
      </c>
      <c r="M709" t="str">
        <f t="shared" si="242"/>
        <v>INSERT INTO estudiante (id, nombre, apellido1, apellido2, correo, documento, estado, semestre, jornada, pilo_paga, created_at, updated_at) VALUES (</v>
      </c>
      <c r="N709">
        <f t="shared" si="243"/>
        <v>20135479</v>
      </c>
      <c r="O709" t="str">
        <f t="shared" si="244"/>
        <v>, '</v>
      </c>
      <c r="P709" t="str">
        <f t="shared" si="245"/>
        <v>Lina MarIa</v>
      </c>
      <c r="Q709" t="str">
        <f t="shared" si="246"/>
        <v>', '</v>
      </c>
      <c r="R709" t="str">
        <f t="shared" si="247"/>
        <v>Olarte</v>
      </c>
      <c r="S709" t="str">
        <f t="shared" si="248"/>
        <v>', '</v>
      </c>
      <c r="T709" t="str">
        <f t="shared" si="249"/>
        <v>Lozano</v>
      </c>
      <c r="U709" t="str">
        <f t="shared" si="250"/>
        <v>', '</v>
      </c>
      <c r="V709" t="str">
        <f t="shared" si="251"/>
        <v>lina_olarte@javeriana.edu.co</v>
      </c>
      <c r="W709" t="str">
        <f t="shared" si="252"/>
        <v xml:space="preserve">', </v>
      </c>
      <c r="X709">
        <f t="shared" si="253"/>
        <v>1020829796</v>
      </c>
      <c r="Y709" t="str">
        <f t="shared" si="254"/>
        <v>, '</v>
      </c>
      <c r="Z709" t="str">
        <f t="shared" si="255"/>
        <v>Normal</v>
      </c>
      <c r="AA709" t="str">
        <f t="shared" si="256"/>
        <v>', '</v>
      </c>
      <c r="AB709" t="str">
        <f t="shared" si="257"/>
        <v>Resto de Estudiantes</v>
      </c>
      <c r="AC709" t="str">
        <f t="shared" si="258"/>
        <v>', '</v>
      </c>
      <c r="AD709" t="str">
        <f t="shared" si="259"/>
        <v>Diurna</v>
      </c>
      <c r="AE709" t="str">
        <f t="shared" si="260"/>
        <v>', '</v>
      </c>
      <c r="AF709" t="str">
        <f t="shared" si="261"/>
        <v>N/A</v>
      </c>
      <c r="AG709" t="str">
        <f t="shared" si="262"/>
        <v>', NOW(), NOW())</v>
      </c>
      <c r="AI709" t="str">
        <f t="shared" si="263"/>
        <v>INSERT INTO estudiante (id, nombre, apellido1, apellido2, correo, documento, estado, semestre, jornada, pilo_paga, created_at, updated_at) VALUES (20135479, 'Lina MarIa', 'Olarte', 'Lozano', 'lina_olarte@javeriana.edu.co', 1020829796, 'Normal', 'Resto de Estudiantes', 'Diurna', 'N/A', NOW(), NOW())</v>
      </c>
      <c r="BF709" t="s">
        <v>3811</v>
      </c>
    </row>
    <row r="710" spans="1:58" x14ac:dyDescent="0.25">
      <c r="A710">
        <v>20073098</v>
      </c>
      <c r="B710" t="s">
        <v>1983</v>
      </c>
      <c r="C710" t="s">
        <v>1984</v>
      </c>
      <c r="D710" t="s">
        <v>537</v>
      </c>
      <c r="E710" t="s">
        <v>1985</v>
      </c>
      <c r="F710">
        <v>1032483017</v>
      </c>
      <c r="G710" t="s">
        <v>65</v>
      </c>
      <c r="H710" t="s">
        <v>173</v>
      </c>
      <c r="I710" t="s">
        <v>21</v>
      </c>
      <c r="J710" t="s">
        <v>16</v>
      </c>
      <c r="M710" t="str">
        <f t="shared" si="242"/>
        <v>INSERT INTO estudiante (id, nombre, apellido1, apellido2, correo, documento, estado, semestre, jornada, pilo_paga, created_at, updated_at) VALUES (</v>
      </c>
      <c r="N710">
        <f t="shared" si="243"/>
        <v>20073098</v>
      </c>
      <c r="O710" t="str">
        <f t="shared" si="244"/>
        <v>, '</v>
      </c>
      <c r="P710" t="str">
        <f t="shared" si="245"/>
        <v>Jorge Daniel</v>
      </c>
      <c r="Q710" t="str">
        <f t="shared" si="246"/>
        <v>', '</v>
      </c>
      <c r="R710" t="str">
        <f t="shared" si="247"/>
        <v>Palomino</v>
      </c>
      <c r="S710" t="str">
        <f t="shared" si="248"/>
        <v>', '</v>
      </c>
      <c r="T710" t="str">
        <f t="shared" si="249"/>
        <v>Mendez</v>
      </c>
      <c r="U710" t="str">
        <f t="shared" si="250"/>
        <v>', '</v>
      </c>
      <c r="V710" t="str">
        <f t="shared" si="251"/>
        <v>palominoj@javeriana.edu.co</v>
      </c>
      <c r="W710" t="str">
        <f t="shared" si="252"/>
        <v xml:space="preserve">', </v>
      </c>
      <c r="X710">
        <f t="shared" si="253"/>
        <v>1032483017</v>
      </c>
      <c r="Y710" t="str">
        <f t="shared" si="254"/>
        <v>, '</v>
      </c>
      <c r="Z710" t="str">
        <f t="shared" si="255"/>
        <v>Normal</v>
      </c>
      <c r="AA710" t="str">
        <f t="shared" si="256"/>
        <v>', '</v>
      </c>
      <c r="AB710" t="str">
        <f t="shared" si="257"/>
        <v>Resto de Estudiantes</v>
      </c>
      <c r="AC710" t="str">
        <f t="shared" si="258"/>
        <v>', '</v>
      </c>
      <c r="AD710" t="str">
        <f t="shared" si="259"/>
        <v>Diurna</v>
      </c>
      <c r="AE710" t="str">
        <f t="shared" si="260"/>
        <v>', '</v>
      </c>
      <c r="AF710" t="str">
        <f t="shared" si="261"/>
        <v>N/A</v>
      </c>
      <c r="AG710" t="str">
        <f t="shared" si="262"/>
        <v>', NOW(), NOW())</v>
      </c>
      <c r="AI710" t="str">
        <f t="shared" si="263"/>
        <v>INSERT INTO estudiante (id, nombre, apellido1, apellido2, correo, documento, estado, semestre, jornada, pilo_paga, created_at, updated_at) VALUES (20073098, 'Jorge Daniel', 'Palomino', 'Mendez', 'palominoj@javeriana.edu.co', 1032483017, 'Normal', 'Resto de Estudiantes', 'Diurna', 'N/A', NOW(), NOW())</v>
      </c>
      <c r="BF710" t="s">
        <v>3811</v>
      </c>
    </row>
    <row r="711" spans="1:58" x14ac:dyDescent="0.25">
      <c r="A711">
        <v>20126964</v>
      </c>
      <c r="B711" t="s">
        <v>703</v>
      </c>
      <c r="C711" t="s">
        <v>1986</v>
      </c>
      <c r="D711" t="s">
        <v>1987</v>
      </c>
      <c r="E711" t="s">
        <v>1988</v>
      </c>
      <c r="F711">
        <v>1061800895</v>
      </c>
      <c r="G711" t="s">
        <v>65</v>
      </c>
      <c r="H711" t="s">
        <v>173</v>
      </c>
      <c r="I711" t="s">
        <v>21</v>
      </c>
      <c r="J711" t="s">
        <v>16</v>
      </c>
      <c r="M711" t="str">
        <f t="shared" si="242"/>
        <v>INSERT INTO estudiante (id, nombre, apellido1, apellido2, correo, documento, estado, semestre, jornada, pilo_paga, created_at, updated_at) VALUES (</v>
      </c>
      <c r="N711">
        <f t="shared" si="243"/>
        <v>20126964</v>
      </c>
      <c r="O711" t="str">
        <f t="shared" si="244"/>
        <v>, '</v>
      </c>
      <c r="P711" t="str">
        <f t="shared" si="245"/>
        <v>JUAN ANDRES</v>
      </c>
      <c r="Q711" t="str">
        <f t="shared" si="246"/>
        <v>', '</v>
      </c>
      <c r="R711" t="str">
        <f t="shared" si="247"/>
        <v>RENGIFO</v>
      </c>
      <c r="S711" t="str">
        <f t="shared" si="248"/>
        <v>', '</v>
      </c>
      <c r="T711" t="str">
        <f t="shared" si="249"/>
        <v>PAZ</v>
      </c>
      <c r="U711" t="str">
        <f t="shared" si="250"/>
        <v>', '</v>
      </c>
      <c r="V711" t="str">
        <f t="shared" si="251"/>
        <v>juan-rengifo@javeriana.edu.co</v>
      </c>
      <c r="W711" t="str">
        <f t="shared" si="252"/>
        <v xml:space="preserve">', </v>
      </c>
      <c r="X711">
        <f t="shared" si="253"/>
        <v>1061800895</v>
      </c>
      <c r="Y711" t="str">
        <f t="shared" si="254"/>
        <v>, '</v>
      </c>
      <c r="Z711" t="str">
        <f t="shared" si="255"/>
        <v>Normal</v>
      </c>
      <c r="AA711" t="str">
        <f t="shared" si="256"/>
        <v>', '</v>
      </c>
      <c r="AB711" t="str">
        <f t="shared" si="257"/>
        <v>Resto de Estudiantes</v>
      </c>
      <c r="AC711" t="str">
        <f t="shared" si="258"/>
        <v>', '</v>
      </c>
      <c r="AD711" t="str">
        <f t="shared" si="259"/>
        <v>Diurna</v>
      </c>
      <c r="AE711" t="str">
        <f t="shared" si="260"/>
        <v>', '</v>
      </c>
      <c r="AF711" t="str">
        <f t="shared" si="261"/>
        <v>N/A</v>
      </c>
      <c r="AG711" t="str">
        <f t="shared" si="262"/>
        <v>', NOW(), NOW())</v>
      </c>
      <c r="AI711" t="str">
        <f t="shared" si="263"/>
        <v>INSERT INTO estudiante (id, nombre, apellido1, apellido2, correo, documento, estado, semestre, jornada, pilo_paga, created_at, updated_at) VALUES (20126964, 'JUAN ANDRES', 'RENGIFO', 'PAZ', 'juan-rengifo@javeriana.edu.co', 1061800895, 'Normal', 'Resto de Estudiantes', 'Diurna', 'N/A', NOW(), NOW())</v>
      </c>
      <c r="BF711" t="s">
        <v>3811</v>
      </c>
    </row>
    <row r="712" spans="1:58" x14ac:dyDescent="0.25">
      <c r="A712">
        <v>20046589</v>
      </c>
      <c r="B712" t="s">
        <v>182</v>
      </c>
      <c r="C712" t="s">
        <v>1989</v>
      </c>
      <c r="D712" t="s">
        <v>1990</v>
      </c>
      <c r="E712" t="s">
        <v>1991</v>
      </c>
      <c r="F712">
        <v>1022398581</v>
      </c>
      <c r="G712" t="s">
        <v>65</v>
      </c>
      <c r="H712" t="s">
        <v>173</v>
      </c>
      <c r="I712" t="s">
        <v>21</v>
      </c>
      <c r="J712" t="s">
        <v>16</v>
      </c>
      <c r="M712" t="str">
        <f t="shared" si="242"/>
        <v>INSERT INTO estudiante (id, nombre, apellido1, apellido2, correo, documento, estado, semestre, jornada, pilo_paga, created_at, updated_at) VALUES (</v>
      </c>
      <c r="N712">
        <f t="shared" si="243"/>
        <v>20046589</v>
      </c>
      <c r="O712" t="str">
        <f t="shared" si="244"/>
        <v>, '</v>
      </c>
      <c r="P712" t="str">
        <f t="shared" si="245"/>
        <v>SANTIAGO</v>
      </c>
      <c r="Q712" t="str">
        <f t="shared" si="246"/>
        <v>', '</v>
      </c>
      <c r="R712" t="str">
        <f t="shared" si="247"/>
        <v>REYES</v>
      </c>
      <c r="S712" t="str">
        <f t="shared" si="248"/>
        <v>', '</v>
      </c>
      <c r="T712" t="str">
        <f t="shared" si="249"/>
        <v>LONDONO</v>
      </c>
      <c r="U712" t="str">
        <f t="shared" si="250"/>
        <v>', '</v>
      </c>
      <c r="V712" t="str">
        <f t="shared" si="251"/>
        <v>reyes-santiago@javeriana.edu.co</v>
      </c>
      <c r="W712" t="str">
        <f t="shared" si="252"/>
        <v xml:space="preserve">', </v>
      </c>
      <c r="X712">
        <f t="shared" si="253"/>
        <v>1022398581</v>
      </c>
      <c r="Y712" t="str">
        <f t="shared" si="254"/>
        <v>, '</v>
      </c>
      <c r="Z712" t="str">
        <f t="shared" si="255"/>
        <v>Normal</v>
      </c>
      <c r="AA712" t="str">
        <f t="shared" si="256"/>
        <v>', '</v>
      </c>
      <c r="AB712" t="str">
        <f t="shared" si="257"/>
        <v>Resto de Estudiantes</v>
      </c>
      <c r="AC712" t="str">
        <f t="shared" si="258"/>
        <v>', '</v>
      </c>
      <c r="AD712" t="str">
        <f t="shared" si="259"/>
        <v>Diurna</v>
      </c>
      <c r="AE712" t="str">
        <f t="shared" si="260"/>
        <v>', '</v>
      </c>
      <c r="AF712" t="str">
        <f t="shared" si="261"/>
        <v>N/A</v>
      </c>
      <c r="AG712" t="str">
        <f t="shared" si="262"/>
        <v>', NOW(), NOW())</v>
      </c>
      <c r="AI712" t="str">
        <f t="shared" si="263"/>
        <v>INSERT INTO estudiante (id, nombre, apellido1, apellido2, correo, documento, estado, semestre, jornada, pilo_paga, created_at, updated_at) VALUES (20046589, 'SANTIAGO', 'REYES', 'LONDONO', 'reyes-santiago@javeriana.edu.co', 1022398581, 'Normal', 'Resto de Estudiantes', 'Diurna', 'N/A', NOW(), NOW())</v>
      </c>
      <c r="BF712" t="s">
        <v>3811</v>
      </c>
    </row>
    <row r="713" spans="1:58" x14ac:dyDescent="0.25">
      <c r="A713">
        <v>20139346</v>
      </c>
      <c r="B713" t="s">
        <v>1992</v>
      </c>
      <c r="C713" t="s">
        <v>1993</v>
      </c>
      <c r="D713" t="s">
        <v>657</v>
      </c>
      <c r="E713" t="s">
        <v>1994</v>
      </c>
      <c r="F713">
        <v>1018503351</v>
      </c>
      <c r="G713" t="s">
        <v>65</v>
      </c>
      <c r="H713" t="s">
        <v>173</v>
      </c>
      <c r="I713" t="s">
        <v>21</v>
      </c>
      <c r="J713" t="s">
        <v>16</v>
      </c>
      <c r="M713" t="str">
        <f t="shared" si="242"/>
        <v>INSERT INTO estudiante (id, nombre, apellido1, apellido2, correo, documento, estado, semestre, jornada, pilo_paga, created_at, updated_at) VALUES (</v>
      </c>
      <c r="N713">
        <f t="shared" si="243"/>
        <v>20139346</v>
      </c>
      <c r="O713" t="str">
        <f t="shared" si="244"/>
        <v>, '</v>
      </c>
      <c r="P713" t="str">
        <f t="shared" si="245"/>
        <v>Oscar Mauricio</v>
      </c>
      <c r="Q713" t="str">
        <f t="shared" si="246"/>
        <v>', '</v>
      </c>
      <c r="R713" t="str">
        <f t="shared" si="247"/>
        <v>Ricaurte</v>
      </c>
      <c r="S713" t="str">
        <f t="shared" si="248"/>
        <v>', '</v>
      </c>
      <c r="T713" t="str">
        <f t="shared" si="249"/>
        <v>Pacheco</v>
      </c>
      <c r="U713" t="str">
        <f t="shared" si="250"/>
        <v>', '</v>
      </c>
      <c r="V713" t="str">
        <f t="shared" si="251"/>
        <v>oscar-ricaurte@javeriana.edu.co</v>
      </c>
      <c r="W713" t="str">
        <f t="shared" si="252"/>
        <v xml:space="preserve">', </v>
      </c>
      <c r="X713">
        <f t="shared" si="253"/>
        <v>1018503351</v>
      </c>
      <c r="Y713" t="str">
        <f t="shared" si="254"/>
        <v>, '</v>
      </c>
      <c r="Z713" t="str">
        <f t="shared" si="255"/>
        <v>Normal</v>
      </c>
      <c r="AA713" t="str">
        <f t="shared" si="256"/>
        <v>', '</v>
      </c>
      <c r="AB713" t="str">
        <f t="shared" si="257"/>
        <v>Resto de Estudiantes</v>
      </c>
      <c r="AC713" t="str">
        <f t="shared" si="258"/>
        <v>', '</v>
      </c>
      <c r="AD713" t="str">
        <f t="shared" si="259"/>
        <v>Diurna</v>
      </c>
      <c r="AE713" t="str">
        <f t="shared" si="260"/>
        <v>', '</v>
      </c>
      <c r="AF713" t="str">
        <f t="shared" si="261"/>
        <v>N/A</v>
      </c>
      <c r="AG713" t="str">
        <f t="shared" si="262"/>
        <v>', NOW(), NOW())</v>
      </c>
      <c r="AI713" t="str">
        <f t="shared" si="263"/>
        <v>INSERT INTO estudiante (id, nombre, apellido1, apellido2, correo, documento, estado, semestre, jornada, pilo_paga, created_at, updated_at) VALUES (20139346, 'Oscar Mauricio', 'Ricaurte', 'Pacheco', 'oscar-ricaurte@javeriana.edu.co', 1018503351, 'Normal', 'Resto de Estudiantes', 'Diurna', 'N/A', NOW(), NOW())</v>
      </c>
      <c r="BF713" t="s">
        <v>3811</v>
      </c>
    </row>
    <row r="714" spans="1:58" x14ac:dyDescent="0.25">
      <c r="A714">
        <v>20079021</v>
      </c>
      <c r="B714" t="s">
        <v>1950</v>
      </c>
      <c r="C714" t="s">
        <v>1925</v>
      </c>
      <c r="D714" t="s">
        <v>1925</v>
      </c>
      <c r="E714" t="s">
        <v>1995</v>
      </c>
      <c r="F714">
        <v>1014273599</v>
      </c>
      <c r="G714" t="s">
        <v>65</v>
      </c>
      <c r="H714" t="s">
        <v>173</v>
      </c>
      <c r="I714" t="s">
        <v>21</v>
      </c>
      <c r="J714" t="s">
        <v>16</v>
      </c>
      <c r="M714" t="str">
        <f t="shared" si="242"/>
        <v>INSERT INTO estudiante (id, nombre, apellido1, apellido2, correo, documento, estado, semestre, jornada, pilo_paga, created_at, updated_at) VALUES (</v>
      </c>
      <c r="N714">
        <f t="shared" si="243"/>
        <v>20079021</v>
      </c>
      <c r="O714" t="str">
        <f t="shared" si="244"/>
        <v>, '</v>
      </c>
      <c r="P714" t="str">
        <f t="shared" si="245"/>
        <v>Juliana Marcela</v>
      </c>
      <c r="Q714" t="str">
        <f t="shared" si="246"/>
        <v>', '</v>
      </c>
      <c r="R714" t="str">
        <f t="shared" si="247"/>
        <v>RincOn</v>
      </c>
      <c r="S714" t="str">
        <f t="shared" si="248"/>
        <v>', '</v>
      </c>
      <c r="T714" t="str">
        <f t="shared" si="249"/>
        <v>RincOn</v>
      </c>
      <c r="U714" t="str">
        <f t="shared" si="250"/>
        <v>', '</v>
      </c>
      <c r="V714" t="str">
        <f t="shared" si="251"/>
        <v>rincon.juliana@javeriana.edu.co</v>
      </c>
      <c r="W714" t="str">
        <f t="shared" si="252"/>
        <v xml:space="preserve">', </v>
      </c>
      <c r="X714">
        <f t="shared" si="253"/>
        <v>1014273599</v>
      </c>
      <c r="Y714" t="str">
        <f t="shared" si="254"/>
        <v>, '</v>
      </c>
      <c r="Z714" t="str">
        <f t="shared" si="255"/>
        <v>Normal</v>
      </c>
      <c r="AA714" t="str">
        <f t="shared" si="256"/>
        <v>', '</v>
      </c>
      <c r="AB714" t="str">
        <f t="shared" si="257"/>
        <v>Resto de Estudiantes</v>
      </c>
      <c r="AC714" t="str">
        <f t="shared" si="258"/>
        <v>', '</v>
      </c>
      <c r="AD714" t="str">
        <f t="shared" si="259"/>
        <v>Diurna</v>
      </c>
      <c r="AE714" t="str">
        <f t="shared" si="260"/>
        <v>', '</v>
      </c>
      <c r="AF714" t="str">
        <f t="shared" si="261"/>
        <v>N/A</v>
      </c>
      <c r="AG714" t="str">
        <f t="shared" si="262"/>
        <v>', NOW(), NOW())</v>
      </c>
      <c r="AI714" t="str">
        <f t="shared" si="263"/>
        <v>INSERT INTO estudiante (id, nombre, apellido1, apellido2, correo, documento, estado, semestre, jornada, pilo_paga, created_at, updated_at) VALUES (20079021, 'Juliana Marcela', 'RincOn', 'RincOn', 'rincon.juliana@javeriana.edu.co', 1014273599, 'Normal', 'Resto de Estudiantes', 'Diurna', 'N/A', NOW(), NOW())</v>
      </c>
      <c r="BF714" t="s">
        <v>3811</v>
      </c>
    </row>
    <row r="715" spans="1:58" x14ac:dyDescent="0.25">
      <c r="A715">
        <v>20247383</v>
      </c>
      <c r="B715" t="s">
        <v>182</v>
      </c>
      <c r="C715" t="s">
        <v>1996</v>
      </c>
      <c r="D715" t="s">
        <v>1997</v>
      </c>
      <c r="E715" t="s">
        <v>1998</v>
      </c>
      <c r="F715">
        <v>1020818024</v>
      </c>
      <c r="G715" t="s">
        <v>65</v>
      </c>
      <c r="H715" t="s">
        <v>173</v>
      </c>
      <c r="I715" t="s">
        <v>21</v>
      </c>
      <c r="J715" t="s">
        <v>16</v>
      </c>
      <c r="M715" t="str">
        <f t="shared" si="242"/>
        <v>INSERT INTO estudiante (id, nombre, apellido1, apellido2, correo, documento, estado, semestre, jornada, pilo_paga, created_at, updated_at) VALUES (</v>
      </c>
      <c r="N715">
        <f t="shared" si="243"/>
        <v>20247383</v>
      </c>
      <c r="O715" t="str">
        <f t="shared" si="244"/>
        <v>, '</v>
      </c>
      <c r="P715" t="str">
        <f t="shared" si="245"/>
        <v>SANTIAGO</v>
      </c>
      <c r="Q715" t="str">
        <f t="shared" si="246"/>
        <v>', '</v>
      </c>
      <c r="R715" t="str">
        <f t="shared" si="247"/>
        <v>RIVEROS</v>
      </c>
      <c r="S715" t="str">
        <f t="shared" si="248"/>
        <v>', '</v>
      </c>
      <c r="T715" t="str">
        <f t="shared" si="249"/>
        <v>TELLEZ</v>
      </c>
      <c r="U715" t="str">
        <f t="shared" si="250"/>
        <v>', '</v>
      </c>
      <c r="V715" t="str">
        <f t="shared" si="251"/>
        <v>santiago.riveros@javeriana.edu.co</v>
      </c>
      <c r="W715" t="str">
        <f t="shared" si="252"/>
        <v xml:space="preserve">', </v>
      </c>
      <c r="X715">
        <f t="shared" si="253"/>
        <v>1020818024</v>
      </c>
      <c r="Y715" t="str">
        <f t="shared" si="254"/>
        <v>, '</v>
      </c>
      <c r="Z715" t="str">
        <f t="shared" si="255"/>
        <v>Normal</v>
      </c>
      <c r="AA715" t="str">
        <f t="shared" si="256"/>
        <v>', '</v>
      </c>
      <c r="AB715" t="str">
        <f t="shared" si="257"/>
        <v>Resto de Estudiantes</v>
      </c>
      <c r="AC715" t="str">
        <f t="shared" si="258"/>
        <v>', '</v>
      </c>
      <c r="AD715" t="str">
        <f t="shared" si="259"/>
        <v>Diurna</v>
      </c>
      <c r="AE715" t="str">
        <f t="shared" si="260"/>
        <v>', '</v>
      </c>
      <c r="AF715" t="str">
        <f t="shared" si="261"/>
        <v>N/A</v>
      </c>
      <c r="AG715" t="str">
        <f t="shared" si="262"/>
        <v>', NOW(), NOW())</v>
      </c>
      <c r="AI715" t="str">
        <f t="shared" si="263"/>
        <v>INSERT INTO estudiante (id, nombre, apellido1, apellido2, correo, documento, estado, semestre, jornada, pilo_paga, created_at, updated_at) VALUES (20247383, 'SANTIAGO', 'RIVEROS', 'TELLEZ', 'santiago.riveros@javeriana.edu.co', 1020818024, 'Normal', 'Resto de Estudiantes', 'Diurna', 'N/A', NOW(), NOW())</v>
      </c>
      <c r="BF715" t="s">
        <v>3811</v>
      </c>
    </row>
    <row r="716" spans="1:58" x14ac:dyDescent="0.25">
      <c r="A716">
        <v>20137603</v>
      </c>
      <c r="B716" t="s">
        <v>845</v>
      </c>
      <c r="C716" t="s">
        <v>1803</v>
      </c>
      <c r="D716" t="s">
        <v>540</v>
      </c>
      <c r="E716" t="s">
        <v>1999</v>
      </c>
      <c r="F716">
        <v>1030683905</v>
      </c>
      <c r="G716" t="s">
        <v>65</v>
      </c>
      <c r="H716" t="s">
        <v>173</v>
      </c>
      <c r="I716" t="s">
        <v>21</v>
      </c>
      <c r="J716" t="s">
        <v>16</v>
      </c>
      <c r="M716" t="str">
        <f t="shared" si="242"/>
        <v>INSERT INTO estudiante (id, nombre, apellido1, apellido2, correo, documento, estado, semestre, jornada, pilo_paga, created_at, updated_at) VALUES (</v>
      </c>
      <c r="N716">
        <f t="shared" si="243"/>
        <v>20137603</v>
      </c>
      <c r="O716" t="str">
        <f t="shared" si="244"/>
        <v>, '</v>
      </c>
      <c r="P716" t="str">
        <f t="shared" si="245"/>
        <v>Maria Paula</v>
      </c>
      <c r="Q716" t="str">
        <f t="shared" si="246"/>
        <v>', '</v>
      </c>
      <c r="R716" t="str">
        <f t="shared" si="247"/>
        <v>Rocha</v>
      </c>
      <c r="S716" t="str">
        <f t="shared" si="248"/>
        <v>', '</v>
      </c>
      <c r="T716" t="str">
        <f t="shared" si="249"/>
        <v>Orjuela</v>
      </c>
      <c r="U716" t="str">
        <f t="shared" si="250"/>
        <v>', '</v>
      </c>
      <c r="V716" t="str">
        <f t="shared" si="251"/>
        <v>m_rocha@javeriana.edu.co</v>
      </c>
      <c r="W716" t="str">
        <f t="shared" si="252"/>
        <v xml:space="preserve">', </v>
      </c>
      <c r="X716">
        <f t="shared" si="253"/>
        <v>1030683905</v>
      </c>
      <c r="Y716" t="str">
        <f t="shared" si="254"/>
        <v>, '</v>
      </c>
      <c r="Z716" t="str">
        <f t="shared" si="255"/>
        <v>Normal</v>
      </c>
      <c r="AA716" t="str">
        <f t="shared" si="256"/>
        <v>', '</v>
      </c>
      <c r="AB716" t="str">
        <f t="shared" si="257"/>
        <v>Resto de Estudiantes</v>
      </c>
      <c r="AC716" t="str">
        <f t="shared" si="258"/>
        <v>', '</v>
      </c>
      <c r="AD716" t="str">
        <f t="shared" si="259"/>
        <v>Diurna</v>
      </c>
      <c r="AE716" t="str">
        <f t="shared" si="260"/>
        <v>', '</v>
      </c>
      <c r="AF716" t="str">
        <f t="shared" si="261"/>
        <v>N/A</v>
      </c>
      <c r="AG716" t="str">
        <f t="shared" si="262"/>
        <v>', NOW(), NOW())</v>
      </c>
      <c r="AI716" t="str">
        <f t="shared" si="263"/>
        <v>INSERT INTO estudiante (id, nombre, apellido1, apellido2, correo, documento, estado, semestre, jornada, pilo_paga, created_at, updated_at) VALUES (20137603, 'Maria Paula', 'Rocha', 'Orjuela', 'm_rocha@javeriana.edu.co', 1030683905, 'Normal', 'Resto de Estudiantes', 'Diurna', 'N/A', NOW(), NOW())</v>
      </c>
      <c r="BF716" t="s">
        <v>3811</v>
      </c>
    </row>
    <row r="717" spans="1:58" x14ac:dyDescent="0.25">
      <c r="A717">
        <v>20153290</v>
      </c>
      <c r="B717" t="s">
        <v>615</v>
      </c>
      <c r="C717" t="s">
        <v>291</v>
      </c>
      <c r="D717" t="s">
        <v>334</v>
      </c>
      <c r="E717" t="s">
        <v>2000</v>
      </c>
      <c r="F717">
        <v>1018494260</v>
      </c>
      <c r="G717" t="s">
        <v>65</v>
      </c>
      <c r="H717" t="s">
        <v>173</v>
      </c>
      <c r="I717" t="s">
        <v>21</v>
      </c>
      <c r="J717" t="s">
        <v>16</v>
      </c>
      <c r="M717" t="str">
        <f t="shared" si="242"/>
        <v>INSERT INTO estudiante (id, nombre, apellido1, apellido2, correo, documento, estado, semestre, jornada, pilo_paga, created_at, updated_at) VALUES (</v>
      </c>
      <c r="N717">
        <f t="shared" si="243"/>
        <v>20153290</v>
      </c>
      <c r="O717" t="str">
        <f t="shared" si="244"/>
        <v>, '</v>
      </c>
      <c r="P717" t="str">
        <f t="shared" si="245"/>
        <v>Mariana</v>
      </c>
      <c r="Q717" t="str">
        <f t="shared" si="246"/>
        <v>', '</v>
      </c>
      <c r="R717" t="str">
        <f t="shared" si="247"/>
        <v>Sanchez</v>
      </c>
      <c r="S717" t="str">
        <f t="shared" si="248"/>
        <v>', '</v>
      </c>
      <c r="T717" t="str">
        <f t="shared" si="249"/>
        <v>Torres</v>
      </c>
      <c r="U717" t="str">
        <f t="shared" si="250"/>
        <v>', '</v>
      </c>
      <c r="V717" t="str">
        <f t="shared" si="251"/>
        <v>mariana_sanchez@javeriana.edu.co</v>
      </c>
      <c r="W717" t="str">
        <f t="shared" si="252"/>
        <v xml:space="preserve">', </v>
      </c>
      <c r="X717">
        <f t="shared" si="253"/>
        <v>1018494260</v>
      </c>
      <c r="Y717" t="str">
        <f t="shared" si="254"/>
        <v>, '</v>
      </c>
      <c r="Z717" t="str">
        <f t="shared" si="255"/>
        <v>Normal</v>
      </c>
      <c r="AA717" t="str">
        <f t="shared" si="256"/>
        <v>', '</v>
      </c>
      <c r="AB717" t="str">
        <f t="shared" si="257"/>
        <v>Resto de Estudiantes</v>
      </c>
      <c r="AC717" t="str">
        <f t="shared" si="258"/>
        <v>', '</v>
      </c>
      <c r="AD717" t="str">
        <f t="shared" si="259"/>
        <v>Diurna</v>
      </c>
      <c r="AE717" t="str">
        <f t="shared" si="260"/>
        <v>', '</v>
      </c>
      <c r="AF717" t="str">
        <f t="shared" si="261"/>
        <v>N/A</v>
      </c>
      <c r="AG717" t="str">
        <f t="shared" si="262"/>
        <v>', NOW(), NOW())</v>
      </c>
      <c r="AI717" t="str">
        <f t="shared" si="263"/>
        <v>INSERT INTO estudiante (id, nombre, apellido1, apellido2, correo, documento, estado, semestre, jornada, pilo_paga, created_at, updated_at) VALUES (20153290, 'Mariana', 'Sanchez', 'Torres', 'mariana_sanchez@javeriana.edu.co', 1018494260, 'Normal', 'Resto de Estudiantes', 'Diurna', 'N/A', NOW(), NOW())</v>
      </c>
      <c r="BF717" t="s">
        <v>3811</v>
      </c>
    </row>
    <row r="718" spans="1:58" x14ac:dyDescent="0.25">
      <c r="A718">
        <v>20248888</v>
      </c>
      <c r="B718" t="s">
        <v>169</v>
      </c>
      <c r="C718" t="s">
        <v>2001</v>
      </c>
      <c r="D718" t="s">
        <v>2002</v>
      </c>
      <c r="E718" t="s">
        <v>2003</v>
      </c>
      <c r="F718">
        <v>1015474120</v>
      </c>
      <c r="G718" t="s">
        <v>65</v>
      </c>
      <c r="H718" t="s">
        <v>173</v>
      </c>
      <c r="I718" t="s">
        <v>21</v>
      </c>
      <c r="J718" t="s">
        <v>16</v>
      </c>
      <c r="M718" t="str">
        <f t="shared" si="242"/>
        <v>INSERT INTO estudiante (id, nombre, apellido1, apellido2, correo, documento, estado, semestre, jornada, pilo_paga, created_at, updated_at) VALUES (</v>
      </c>
      <c r="N718">
        <f t="shared" si="243"/>
        <v>20248888</v>
      </c>
      <c r="O718" t="str">
        <f t="shared" si="244"/>
        <v>, '</v>
      </c>
      <c r="P718" t="str">
        <f t="shared" si="245"/>
        <v>Natalia</v>
      </c>
      <c r="Q718" t="str">
        <f t="shared" si="246"/>
        <v>', '</v>
      </c>
      <c r="R718" t="str">
        <f t="shared" si="247"/>
        <v>SuArez</v>
      </c>
      <c r="S718" t="str">
        <f t="shared" si="248"/>
        <v>', '</v>
      </c>
      <c r="T718" t="str">
        <f t="shared" si="249"/>
        <v>Carrizosa</v>
      </c>
      <c r="U718" t="str">
        <f t="shared" si="250"/>
        <v>', '</v>
      </c>
      <c r="V718" t="str">
        <f t="shared" si="251"/>
        <v>suareznatalia@javeriana.edu.co</v>
      </c>
      <c r="W718" t="str">
        <f t="shared" si="252"/>
        <v xml:space="preserve">', </v>
      </c>
      <c r="X718">
        <f t="shared" si="253"/>
        <v>1015474120</v>
      </c>
      <c r="Y718" t="str">
        <f t="shared" si="254"/>
        <v>, '</v>
      </c>
      <c r="Z718" t="str">
        <f t="shared" si="255"/>
        <v>Normal</v>
      </c>
      <c r="AA718" t="str">
        <f t="shared" si="256"/>
        <v>', '</v>
      </c>
      <c r="AB718" t="str">
        <f t="shared" si="257"/>
        <v>Resto de Estudiantes</v>
      </c>
      <c r="AC718" t="str">
        <f t="shared" si="258"/>
        <v>', '</v>
      </c>
      <c r="AD718" t="str">
        <f t="shared" si="259"/>
        <v>Diurna</v>
      </c>
      <c r="AE718" t="str">
        <f t="shared" si="260"/>
        <v>', '</v>
      </c>
      <c r="AF718" t="str">
        <f t="shared" si="261"/>
        <v>N/A</v>
      </c>
      <c r="AG718" t="str">
        <f t="shared" si="262"/>
        <v>', NOW(), NOW())</v>
      </c>
      <c r="AI718" t="str">
        <f t="shared" si="263"/>
        <v>INSERT INTO estudiante (id, nombre, apellido1, apellido2, correo, documento, estado, semestre, jornada, pilo_paga, created_at, updated_at) VALUES (20248888, 'Natalia', 'SuArez', 'Carrizosa', 'suareznatalia@javeriana.edu.co', 1015474120, 'Normal', 'Resto de Estudiantes', 'Diurna', 'N/A', NOW(), NOW())</v>
      </c>
      <c r="BF718" t="s">
        <v>3811</v>
      </c>
    </row>
    <row r="719" spans="1:58" x14ac:dyDescent="0.25">
      <c r="A719">
        <v>20084098</v>
      </c>
      <c r="B719" t="s">
        <v>2004</v>
      </c>
      <c r="C719" t="s">
        <v>145</v>
      </c>
      <c r="D719" t="s">
        <v>2005</v>
      </c>
      <c r="E719" t="s">
        <v>2006</v>
      </c>
      <c r="F719">
        <v>1020809855</v>
      </c>
      <c r="G719" t="s">
        <v>65</v>
      </c>
      <c r="H719" t="s">
        <v>173</v>
      </c>
      <c r="I719" t="s">
        <v>21</v>
      </c>
      <c r="J719" t="s">
        <v>16</v>
      </c>
      <c r="M719" t="str">
        <f t="shared" si="242"/>
        <v>INSERT INTO estudiante (id, nombre, apellido1, apellido2, correo, documento, estado, semestre, jornada, pilo_paga, created_at, updated_at) VALUES (</v>
      </c>
      <c r="N719">
        <f t="shared" si="243"/>
        <v>20084098</v>
      </c>
      <c r="O719" t="str">
        <f t="shared" si="244"/>
        <v>, '</v>
      </c>
      <c r="P719" t="str">
        <f t="shared" si="245"/>
        <v>STEFANIA</v>
      </c>
      <c r="Q719" t="str">
        <f t="shared" si="246"/>
        <v>', '</v>
      </c>
      <c r="R719" t="str">
        <f t="shared" si="247"/>
        <v>VARGAS</v>
      </c>
      <c r="S719" t="str">
        <f t="shared" si="248"/>
        <v>', '</v>
      </c>
      <c r="T719" t="str">
        <f t="shared" si="249"/>
        <v>ZEA</v>
      </c>
      <c r="U719" t="str">
        <f t="shared" si="250"/>
        <v>', '</v>
      </c>
      <c r="V719" t="str">
        <f t="shared" si="251"/>
        <v>stefania.vargas@javeriana.edu.co</v>
      </c>
      <c r="W719" t="str">
        <f t="shared" si="252"/>
        <v xml:space="preserve">', </v>
      </c>
      <c r="X719">
        <f t="shared" si="253"/>
        <v>1020809855</v>
      </c>
      <c r="Y719" t="str">
        <f t="shared" si="254"/>
        <v>, '</v>
      </c>
      <c r="Z719" t="str">
        <f t="shared" si="255"/>
        <v>Normal</v>
      </c>
      <c r="AA719" t="str">
        <f t="shared" si="256"/>
        <v>', '</v>
      </c>
      <c r="AB719" t="str">
        <f t="shared" si="257"/>
        <v>Resto de Estudiantes</v>
      </c>
      <c r="AC719" t="str">
        <f t="shared" si="258"/>
        <v>', '</v>
      </c>
      <c r="AD719" t="str">
        <f t="shared" si="259"/>
        <v>Diurna</v>
      </c>
      <c r="AE719" t="str">
        <f t="shared" si="260"/>
        <v>', '</v>
      </c>
      <c r="AF719" t="str">
        <f t="shared" si="261"/>
        <v>N/A</v>
      </c>
      <c r="AG719" t="str">
        <f t="shared" si="262"/>
        <v>', NOW(), NOW())</v>
      </c>
      <c r="AI719" t="str">
        <f t="shared" si="263"/>
        <v>INSERT INTO estudiante (id, nombre, apellido1, apellido2, correo, documento, estado, semestre, jornada, pilo_paga, created_at, updated_at) VALUES (20084098, 'STEFANIA', 'VARGAS', 'ZEA', 'stefania.vargas@javeriana.edu.co', 1020809855, 'Normal', 'Resto de Estudiantes', 'Diurna', 'N/A', NOW(), NOW())</v>
      </c>
      <c r="BF719" t="s">
        <v>3811</v>
      </c>
    </row>
    <row r="720" spans="1:58" x14ac:dyDescent="0.25">
      <c r="A720">
        <v>20139146</v>
      </c>
      <c r="B720" t="s">
        <v>694</v>
      </c>
      <c r="C720" t="s">
        <v>382</v>
      </c>
      <c r="D720" t="s">
        <v>104</v>
      </c>
      <c r="E720" t="s">
        <v>2007</v>
      </c>
      <c r="F720">
        <v>1019124493</v>
      </c>
      <c r="G720" t="s">
        <v>65</v>
      </c>
      <c r="H720" t="s">
        <v>173</v>
      </c>
      <c r="I720" t="s">
        <v>21</v>
      </c>
      <c r="J720" t="s">
        <v>16</v>
      </c>
      <c r="M720" t="str">
        <f t="shared" si="242"/>
        <v>INSERT INTO estudiante (id, nombre, apellido1, apellido2, correo, documento, estado, semestre, jornada, pilo_paga, created_at, updated_at) VALUES (</v>
      </c>
      <c r="N720">
        <f t="shared" si="243"/>
        <v>20139146</v>
      </c>
      <c r="O720" t="str">
        <f t="shared" si="244"/>
        <v>, '</v>
      </c>
      <c r="P720" t="str">
        <f t="shared" si="245"/>
        <v>AndrEs Felipe</v>
      </c>
      <c r="Q720" t="str">
        <f t="shared" si="246"/>
        <v>', '</v>
      </c>
      <c r="R720" t="str">
        <f t="shared" si="247"/>
        <v>Vega</v>
      </c>
      <c r="S720" t="str">
        <f t="shared" si="248"/>
        <v>', '</v>
      </c>
      <c r="T720" t="str">
        <f t="shared" si="249"/>
        <v>Prieto</v>
      </c>
      <c r="U720" t="str">
        <f t="shared" si="250"/>
        <v>', '</v>
      </c>
      <c r="V720" t="str">
        <f t="shared" si="251"/>
        <v>andres-vega@javeriana.edu.co</v>
      </c>
      <c r="W720" t="str">
        <f t="shared" si="252"/>
        <v xml:space="preserve">', </v>
      </c>
      <c r="X720">
        <f t="shared" si="253"/>
        <v>1019124493</v>
      </c>
      <c r="Y720" t="str">
        <f t="shared" si="254"/>
        <v>, '</v>
      </c>
      <c r="Z720" t="str">
        <f t="shared" si="255"/>
        <v>Normal</v>
      </c>
      <c r="AA720" t="str">
        <f t="shared" si="256"/>
        <v>', '</v>
      </c>
      <c r="AB720" t="str">
        <f t="shared" si="257"/>
        <v>Resto de Estudiantes</v>
      </c>
      <c r="AC720" t="str">
        <f t="shared" si="258"/>
        <v>', '</v>
      </c>
      <c r="AD720" t="str">
        <f t="shared" si="259"/>
        <v>Diurna</v>
      </c>
      <c r="AE720" t="str">
        <f t="shared" si="260"/>
        <v>', '</v>
      </c>
      <c r="AF720" t="str">
        <f t="shared" si="261"/>
        <v>N/A</v>
      </c>
      <c r="AG720" t="str">
        <f t="shared" si="262"/>
        <v>', NOW(), NOW())</v>
      </c>
      <c r="AI720" t="str">
        <f t="shared" si="263"/>
        <v>INSERT INTO estudiante (id, nombre, apellido1, apellido2, correo, documento, estado, semestre, jornada, pilo_paga, created_at, updated_at) VALUES (20139146, 'AndrEs Felipe', 'Vega', 'Prieto', 'andres-vega@javeriana.edu.co', 1019124493, 'Normal', 'Resto de Estudiantes', 'Diurna', 'N/A', NOW(), NOW())</v>
      </c>
      <c r="BF720" t="s">
        <v>3811</v>
      </c>
    </row>
    <row r="721" spans="1:58" x14ac:dyDescent="0.25">
      <c r="A721">
        <v>20123177</v>
      </c>
      <c r="B721" t="s">
        <v>179</v>
      </c>
      <c r="C721" t="s">
        <v>2008</v>
      </c>
      <c r="D721" t="s">
        <v>105</v>
      </c>
      <c r="E721" t="s">
        <v>2009</v>
      </c>
      <c r="F721">
        <v>1020812169</v>
      </c>
      <c r="G721" t="s">
        <v>65</v>
      </c>
      <c r="H721" t="s">
        <v>173</v>
      </c>
      <c r="I721" t="s">
        <v>21</v>
      </c>
      <c r="J721" t="s">
        <v>16</v>
      </c>
      <c r="M721" t="str">
        <f t="shared" si="242"/>
        <v>INSERT INTO estudiante (id, nombre, apellido1, apellido2, correo, documento, estado, semestre, jornada, pilo_paga, created_at, updated_at) VALUES (</v>
      </c>
      <c r="N721">
        <f t="shared" si="243"/>
        <v>20123177</v>
      </c>
      <c r="O721" t="str">
        <f t="shared" si="244"/>
        <v>, '</v>
      </c>
      <c r="P721" t="str">
        <f t="shared" si="245"/>
        <v>Maria Camila</v>
      </c>
      <c r="Q721" t="str">
        <f t="shared" si="246"/>
        <v>', '</v>
      </c>
      <c r="R721" t="str">
        <f t="shared" si="247"/>
        <v>Verhelst</v>
      </c>
      <c r="S721" t="str">
        <f t="shared" si="248"/>
        <v>', '</v>
      </c>
      <c r="T721" t="str">
        <f t="shared" si="249"/>
        <v>Moreno</v>
      </c>
      <c r="U721" t="str">
        <f t="shared" si="250"/>
        <v>', '</v>
      </c>
      <c r="V721" t="str">
        <f t="shared" si="251"/>
        <v>verhelst.m@javeriana.edu.co</v>
      </c>
      <c r="W721" t="str">
        <f t="shared" si="252"/>
        <v xml:space="preserve">', </v>
      </c>
      <c r="X721">
        <f t="shared" si="253"/>
        <v>1020812169</v>
      </c>
      <c r="Y721" t="str">
        <f t="shared" si="254"/>
        <v>, '</v>
      </c>
      <c r="Z721" t="str">
        <f t="shared" si="255"/>
        <v>Normal</v>
      </c>
      <c r="AA721" t="str">
        <f t="shared" si="256"/>
        <v>', '</v>
      </c>
      <c r="AB721" t="str">
        <f t="shared" si="257"/>
        <v>Resto de Estudiantes</v>
      </c>
      <c r="AC721" t="str">
        <f t="shared" si="258"/>
        <v>', '</v>
      </c>
      <c r="AD721" t="str">
        <f t="shared" si="259"/>
        <v>Diurna</v>
      </c>
      <c r="AE721" t="str">
        <f t="shared" si="260"/>
        <v>', '</v>
      </c>
      <c r="AF721" t="str">
        <f t="shared" si="261"/>
        <v>N/A</v>
      </c>
      <c r="AG721" t="str">
        <f t="shared" si="262"/>
        <v>', NOW(), NOW())</v>
      </c>
      <c r="AI721" t="str">
        <f t="shared" si="263"/>
        <v>INSERT INTO estudiante (id, nombre, apellido1, apellido2, correo, documento, estado, semestre, jornada, pilo_paga, created_at, updated_at) VALUES (20123177, 'Maria Camila', 'Verhelst', 'Moreno', 'verhelst.m@javeriana.edu.co', 1020812169, 'Normal', 'Resto de Estudiantes', 'Diurna', 'N/A', NOW(), NOW())</v>
      </c>
      <c r="BF721" t="s">
        <v>3811</v>
      </c>
    </row>
    <row r="722" spans="1:58" x14ac:dyDescent="0.25">
      <c r="A722">
        <v>10094382</v>
      </c>
      <c r="B722" t="s">
        <v>1426</v>
      </c>
      <c r="C722" t="s">
        <v>2010</v>
      </c>
      <c r="D722" t="s">
        <v>156</v>
      </c>
      <c r="E722" t="s">
        <v>2011</v>
      </c>
      <c r="F722">
        <v>1018439911</v>
      </c>
      <c r="G722" t="s">
        <v>65</v>
      </c>
      <c r="H722" t="s">
        <v>173</v>
      </c>
      <c r="I722" t="s">
        <v>21</v>
      </c>
      <c r="J722" t="s">
        <v>16</v>
      </c>
      <c r="M722" t="str">
        <f t="shared" si="242"/>
        <v>INSERT INTO estudiante (id, nombre, apellido1, apellido2, correo, documento, estado, semestre, jornada, pilo_paga, created_at, updated_at) VALUES (</v>
      </c>
      <c r="N722">
        <f t="shared" si="243"/>
        <v>10094382</v>
      </c>
      <c r="O722" t="str">
        <f t="shared" si="244"/>
        <v>, '</v>
      </c>
      <c r="P722" t="str">
        <f t="shared" si="245"/>
        <v>DANIEL MAURICIO</v>
      </c>
      <c r="Q722" t="str">
        <f t="shared" si="246"/>
        <v>', '</v>
      </c>
      <c r="R722" t="str">
        <f t="shared" si="247"/>
        <v>PAVA</v>
      </c>
      <c r="S722" t="str">
        <f t="shared" si="248"/>
        <v>', '</v>
      </c>
      <c r="T722" t="str">
        <f t="shared" si="249"/>
        <v>RIANO</v>
      </c>
      <c r="U722" t="str">
        <f t="shared" si="250"/>
        <v>', '</v>
      </c>
      <c r="V722" t="str">
        <f t="shared" si="251"/>
        <v>pavad@javeriana.edu.co</v>
      </c>
      <c r="W722" t="str">
        <f t="shared" si="252"/>
        <v xml:space="preserve">', </v>
      </c>
      <c r="X722">
        <f t="shared" si="253"/>
        <v>1018439911</v>
      </c>
      <c r="Y722" t="str">
        <f t="shared" si="254"/>
        <v>, '</v>
      </c>
      <c r="Z722" t="str">
        <f t="shared" si="255"/>
        <v>Normal</v>
      </c>
      <c r="AA722" t="str">
        <f t="shared" si="256"/>
        <v>', '</v>
      </c>
      <c r="AB722" t="str">
        <f t="shared" si="257"/>
        <v>Resto de Estudiantes</v>
      </c>
      <c r="AC722" t="str">
        <f t="shared" si="258"/>
        <v>', '</v>
      </c>
      <c r="AD722" t="str">
        <f t="shared" si="259"/>
        <v>Diurna</v>
      </c>
      <c r="AE722" t="str">
        <f t="shared" si="260"/>
        <v>', '</v>
      </c>
      <c r="AF722" t="str">
        <f t="shared" si="261"/>
        <v>N/A</v>
      </c>
      <c r="AG722" t="str">
        <f t="shared" si="262"/>
        <v>', NOW(), NOW())</v>
      </c>
      <c r="AI722" t="str">
        <f t="shared" si="263"/>
        <v>INSERT INTO estudiante (id, nombre, apellido1, apellido2, correo, documento, estado, semestre, jornada, pilo_paga, created_at, updated_at) VALUES (10094382, 'DANIEL MAURICIO', 'PAVA', 'RIANO', 'pavad@javeriana.edu.co', 1018439911, 'Normal', 'Resto de Estudiantes', 'Diurna', 'N/A', NOW(), NOW())</v>
      </c>
      <c r="BF722" t="s">
        <v>3811</v>
      </c>
    </row>
    <row r="723" spans="1:58" x14ac:dyDescent="0.25">
      <c r="A723">
        <v>20075847</v>
      </c>
      <c r="B723" t="s">
        <v>2012</v>
      </c>
      <c r="C723" t="s">
        <v>468</v>
      </c>
      <c r="D723" t="s">
        <v>251</v>
      </c>
      <c r="E723" t="s">
        <v>2013</v>
      </c>
      <c r="F723">
        <v>1020810827</v>
      </c>
      <c r="G723" t="s">
        <v>65</v>
      </c>
      <c r="H723" t="s">
        <v>173</v>
      </c>
      <c r="I723" t="s">
        <v>21</v>
      </c>
      <c r="J723" t="s">
        <v>16</v>
      </c>
      <c r="M723" t="str">
        <f t="shared" si="242"/>
        <v>INSERT INTO estudiante (id, nombre, apellido1, apellido2, correo, documento, estado, semestre, jornada, pilo_paga, created_at, updated_at) VALUES (</v>
      </c>
      <c r="N723">
        <f t="shared" si="243"/>
        <v>20075847</v>
      </c>
      <c r="O723" t="str">
        <f t="shared" si="244"/>
        <v>, '</v>
      </c>
      <c r="P723" t="str">
        <f t="shared" si="245"/>
        <v>Marcela</v>
      </c>
      <c r="Q723" t="str">
        <f t="shared" si="246"/>
        <v>', '</v>
      </c>
      <c r="R723" t="str">
        <f t="shared" si="247"/>
        <v>RodrIguez</v>
      </c>
      <c r="S723" t="str">
        <f t="shared" si="248"/>
        <v>', '</v>
      </c>
      <c r="T723" t="str">
        <f t="shared" si="249"/>
        <v>Ortiz</v>
      </c>
      <c r="U723" t="str">
        <f t="shared" si="250"/>
        <v>', '</v>
      </c>
      <c r="V723" t="str">
        <f t="shared" si="251"/>
        <v>mrodriguez.o@javeriana.edu.co</v>
      </c>
      <c r="W723" t="str">
        <f t="shared" si="252"/>
        <v xml:space="preserve">', </v>
      </c>
      <c r="X723">
        <f t="shared" si="253"/>
        <v>1020810827</v>
      </c>
      <c r="Y723" t="str">
        <f t="shared" si="254"/>
        <v>, '</v>
      </c>
      <c r="Z723" t="str">
        <f t="shared" si="255"/>
        <v>Normal</v>
      </c>
      <c r="AA723" t="str">
        <f t="shared" si="256"/>
        <v>', '</v>
      </c>
      <c r="AB723" t="str">
        <f t="shared" si="257"/>
        <v>Resto de Estudiantes</v>
      </c>
      <c r="AC723" t="str">
        <f t="shared" si="258"/>
        <v>', '</v>
      </c>
      <c r="AD723" t="str">
        <f t="shared" si="259"/>
        <v>Diurna</v>
      </c>
      <c r="AE723" t="str">
        <f t="shared" si="260"/>
        <v>', '</v>
      </c>
      <c r="AF723" t="str">
        <f t="shared" si="261"/>
        <v>N/A</v>
      </c>
      <c r="AG723" t="str">
        <f t="shared" si="262"/>
        <v>', NOW(), NOW())</v>
      </c>
      <c r="AI723" t="str">
        <f t="shared" si="263"/>
        <v>INSERT INTO estudiante (id, nombre, apellido1, apellido2, correo, documento, estado, semestre, jornada, pilo_paga, created_at, updated_at) VALUES (20075847, 'Marcela', 'RodrIguez', 'Ortiz', 'mrodriguez.o@javeriana.edu.co', 1020810827, 'Normal', 'Resto de Estudiantes', 'Diurna', 'N/A', NOW(), NOW())</v>
      </c>
      <c r="BF723" t="s">
        <v>3811</v>
      </c>
    </row>
    <row r="724" spans="1:58" x14ac:dyDescent="0.25">
      <c r="A724">
        <v>20124910</v>
      </c>
      <c r="B724" t="s">
        <v>2014</v>
      </c>
      <c r="C724" t="s">
        <v>901</v>
      </c>
      <c r="D724" t="s">
        <v>321</v>
      </c>
      <c r="E724" t="s">
        <v>2015</v>
      </c>
      <c r="F724">
        <v>1020821950</v>
      </c>
      <c r="G724" t="s">
        <v>65</v>
      </c>
      <c r="H724" t="s">
        <v>173</v>
      </c>
      <c r="I724" t="s">
        <v>21</v>
      </c>
      <c r="J724" t="s">
        <v>16</v>
      </c>
      <c r="M724" t="str">
        <f t="shared" si="242"/>
        <v>INSERT INTO estudiante (id, nombre, apellido1, apellido2, correo, documento, estado, semestre, jornada, pilo_paga, created_at, updated_at) VALUES (</v>
      </c>
      <c r="N724">
        <f t="shared" si="243"/>
        <v>20124910</v>
      </c>
      <c r="O724" t="str">
        <f t="shared" si="244"/>
        <v>, '</v>
      </c>
      <c r="P724" t="str">
        <f t="shared" si="245"/>
        <v>Conny Daniella</v>
      </c>
      <c r="Q724" t="str">
        <f t="shared" si="246"/>
        <v>', '</v>
      </c>
      <c r="R724" t="str">
        <f t="shared" si="247"/>
        <v>Arevalo</v>
      </c>
      <c r="S724" t="str">
        <f t="shared" si="248"/>
        <v>', '</v>
      </c>
      <c r="T724" t="str">
        <f t="shared" si="249"/>
        <v>Sarmiento</v>
      </c>
      <c r="U724" t="str">
        <f t="shared" si="250"/>
        <v>', '</v>
      </c>
      <c r="V724" t="str">
        <f t="shared" si="251"/>
        <v>c_arevalo@javeriana.edu.co</v>
      </c>
      <c r="W724" t="str">
        <f t="shared" si="252"/>
        <v xml:space="preserve">', </v>
      </c>
      <c r="X724">
        <f t="shared" si="253"/>
        <v>1020821950</v>
      </c>
      <c r="Y724" t="str">
        <f t="shared" si="254"/>
        <v>, '</v>
      </c>
      <c r="Z724" t="str">
        <f t="shared" si="255"/>
        <v>Normal</v>
      </c>
      <c r="AA724" t="str">
        <f t="shared" si="256"/>
        <v>', '</v>
      </c>
      <c r="AB724" t="str">
        <f t="shared" si="257"/>
        <v>Resto de Estudiantes</v>
      </c>
      <c r="AC724" t="str">
        <f t="shared" si="258"/>
        <v>', '</v>
      </c>
      <c r="AD724" t="str">
        <f t="shared" si="259"/>
        <v>Diurna</v>
      </c>
      <c r="AE724" t="str">
        <f t="shared" si="260"/>
        <v>', '</v>
      </c>
      <c r="AF724" t="str">
        <f t="shared" si="261"/>
        <v>N/A</v>
      </c>
      <c r="AG724" t="str">
        <f t="shared" si="262"/>
        <v>', NOW(), NOW())</v>
      </c>
      <c r="AI724" t="str">
        <f t="shared" si="263"/>
        <v>INSERT INTO estudiante (id, nombre, apellido1, apellido2, correo, documento, estado, semestre, jornada, pilo_paga, created_at, updated_at) VALUES (20124910, 'Conny Daniella', 'Arevalo', 'Sarmiento', 'c_arevalo@javeriana.edu.co', 1020821950, 'Normal', 'Resto de Estudiantes', 'Diurna', 'N/A', NOW(), NOW())</v>
      </c>
      <c r="BF724" t="s">
        <v>3811</v>
      </c>
    </row>
    <row r="725" spans="1:58" x14ac:dyDescent="0.25">
      <c r="A725">
        <v>20126084</v>
      </c>
      <c r="B725" t="s">
        <v>1693</v>
      </c>
      <c r="C725" t="s">
        <v>2016</v>
      </c>
      <c r="D725" t="s">
        <v>1558</v>
      </c>
      <c r="E725" t="s">
        <v>2017</v>
      </c>
      <c r="F725">
        <v>1020820365</v>
      </c>
      <c r="G725" t="s">
        <v>65</v>
      </c>
      <c r="H725" t="s">
        <v>173</v>
      </c>
      <c r="I725" t="s">
        <v>21</v>
      </c>
      <c r="J725" t="s">
        <v>16</v>
      </c>
      <c r="M725" t="str">
        <f t="shared" si="242"/>
        <v>INSERT INTO estudiante (id, nombre, apellido1, apellido2, correo, documento, estado, semestre, jornada, pilo_paga, created_at, updated_at) VALUES (</v>
      </c>
      <c r="N725">
        <f t="shared" si="243"/>
        <v>20126084</v>
      </c>
      <c r="O725" t="str">
        <f t="shared" si="244"/>
        <v>, '</v>
      </c>
      <c r="P725" t="str">
        <f t="shared" si="245"/>
        <v xml:space="preserve">Alejandro </v>
      </c>
      <c r="Q725" t="str">
        <f t="shared" si="246"/>
        <v>', '</v>
      </c>
      <c r="R725" t="str">
        <f t="shared" si="247"/>
        <v>Cespedes</v>
      </c>
      <c r="S725" t="str">
        <f t="shared" si="248"/>
        <v>', '</v>
      </c>
      <c r="T725" t="str">
        <f t="shared" si="249"/>
        <v>Chaves</v>
      </c>
      <c r="U725" t="str">
        <f t="shared" si="250"/>
        <v>', '</v>
      </c>
      <c r="V725" t="str">
        <f t="shared" si="251"/>
        <v>alejandro.cespedes@javeriana.edu.co</v>
      </c>
      <c r="W725" t="str">
        <f t="shared" si="252"/>
        <v xml:space="preserve">', </v>
      </c>
      <c r="X725">
        <f t="shared" si="253"/>
        <v>1020820365</v>
      </c>
      <c r="Y725" t="str">
        <f t="shared" si="254"/>
        <v>, '</v>
      </c>
      <c r="Z725" t="str">
        <f t="shared" si="255"/>
        <v>Normal</v>
      </c>
      <c r="AA725" t="str">
        <f t="shared" si="256"/>
        <v>', '</v>
      </c>
      <c r="AB725" t="str">
        <f t="shared" si="257"/>
        <v>Resto de Estudiantes</v>
      </c>
      <c r="AC725" t="str">
        <f t="shared" si="258"/>
        <v>', '</v>
      </c>
      <c r="AD725" t="str">
        <f t="shared" si="259"/>
        <v>Diurna</v>
      </c>
      <c r="AE725" t="str">
        <f t="shared" si="260"/>
        <v>', '</v>
      </c>
      <c r="AF725" t="str">
        <f t="shared" si="261"/>
        <v>N/A</v>
      </c>
      <c r="AG725" t="str">
        <f t="shared" si="262"/>
        <v>', NOW(), NOW())</v>
      </c>
      <c r="AI725" t="str">
        <f t="shared" si="263"/>
        <v>INSERT INTO estudiante (id, nombre, apellido1, apellido2, correo, documento, estado, semestre, jornada, pilo_paga, created_at, updated_at) VALUES (20126084, 'Alejandro ', 'Cespedes', 'Chaves', 'alejandro.cespedes@javeriana.edu.co', 1020820365, 'Normal', 'Resto de Estudiantes', 'Diurna', 'N/A', NOW(), NOW())</v>
      </c>
      <c r="BF725" t="s">
        <v>3811</v>
      </c>
    </row>
    <row r="726" spans="1:58" x14ac:dyDescent="0.25">
      <c r="A726">
        <v>20114154</v>
      </c>
      <c r="B726" t="s">
        <v>2018</v>
      </c>
      <c r="C726" t="s">
        <v>2019</v>
      </c>
      <c r="D726" t="s">
        <v>312</v>
      </c>
      <c r="E726" t="s">
        <v>2020</v>
      </c>
      <c r="F726">
        <v>1052409012</v>
      </c>
      <c r="G726" t="s">
        <v>65</v>
      </c>
      <c r="H726" t="s">
        <v>173</v>
      </c>
      <c r="I726" t="s">
        <v>21</v>
      </c>
      <c r="J726" t="s">
        <v>16</v>
      </c>
      <c r="M726" t="str">
        <f t="shared" si="242"/>
        <v>INSERT INTO estudiante (id, nombre, apellido1, apellido2, correo, documento, estado, semestre, jornada, pilo_paga, created_at, updated_at) VALUES (</v>
      </c>
      <c r="N726">
        <f t="shared" si="243"/>
        <v>20114154</v>
      </c>
      <c r="O726" t="str">
        <f t="shared" si="244"/>
        <v>, '</v>
      </c>
      <c r="P726" t="str">
        <f t="shared" si="245"/>
        <v xml:space="preserve">Sebastian </v>
      </c>
      <c r="Q726" t="str">
        <f t="shared" si="246"/>
        <v>', '</v>
      </c>
      <c r="R726" t="str">
        <f t="shared" si="247"/>
        <v>Higuera</v>
      </c>
      <c r="S726" t="str">
        <f t="shared" si="248"/>
        <v>', '</v>
      </c>
      <c r="T726" t="str">
        <f t="shared" si="249"/>
        <v>Chaparro</v>
      </c>
      <c r="U726" t="str">
        <f t="shared" si="250"/>
        <v>', '</v>
      </c>
      <c r="V726" t="str">
        <f t="shared" si="251"/>
        <v>sebastian-higuera@javeriana.edu.co</v>
      </c>
      <c r="W726" t="str">
        <f t="shared" si="252"/>
        <v xml:space="preserve">', </v>
      </c>
      <c r="X726">
        <f t="shared" si="253"/>
        <v>1052409012</v>
      </c>
      <c r="Y726" t="str">
        <f t="shared" si="254"/>
        <v>, '</v>
      </c>
      <c r="Z726" t="str">
        <f t="shared" si="255"/>
        <v>Normal</v>
      </c>
      <c r="AA726" t="str">
        <f t="shared" si="256"/>
        <v>', '</v>
      </c>
      <c r="AB726" t="str">
        <f t="shared" si="257"/>
        <v>Resto de Estudiantes</v>
      </c>
      <c r="AC726" t="str">
        <f t="shared" si="258"/>
        <v>', '</v>
      </c>
      <c r="AD726" t="str">
        <f t="shared" si="259"/>
        <v>Diurna</v>
      </c>
      <c r="AE726" t="str">
        <f t="shared" si="260"/>
        <v>', '</v>
      </c>
      <c r="AF726" t="str">
        <f t="shared" si="261"/>
        <v>N/A</v>
      </c>
      <c r="AG726" t="str">
        <f t="shared" si="262"/>
        <v>', NOW(), NOW())</v>
      </c>
      <c r="AI726" t="str">
        <f t="shared" si="263"/>
        <v>INSERT INTO estudiante (id, nombre, apellido1, apellido2, correo, documento, estado, semestre, jornada, pilo_paga, created_at, updated_at) VALUES (20114154, 'Sebastian ', 'Higuera', 'Chaparro', 'sebastian-higuera@javeriana.edu.co', 1052409012, 'Normal', 'Resto de Estudiantes', 'Diurna', 'N/A', NOW(), NOW())</v>
      </c>
      <c r="BF726" t="s">
        <v>3811</v>
      </c>
    </row>
    <row r="727" spans="1:58" x14ac:dyDescent="0.25">
      <c r="A727">
        <v>20047988</v>
      </c>
      <c r="B727" t="s">
        <v>2021</v>
      </c>
      <c r="C727" t="s">
        <v>2022</v>
      </c>
      <c r="D727" t="s">
        <v>2023</v>
      </c>
      <c r="E727" t="s">
        <v>2024</v>
      </c>
      <c r="F727">
        <v>1014252417</v>
      </c>
      <c r="G727" t="s">
        <v>65</v>
      </c>
      <c r="H727" t="s">
        <v>173</v>
      </c>
      <c r="I727" t="s">
        <v>21</v>
      </c>
      <c r="J727" t="s">
        <v>16</v>
      </c>
      <c r="M727" t="str">
        <f t="shared" si="242"/>
        <v>INSERT INTO estudiante (id, nombre, apellido1, apellido2, correo, documento, estado, semestre, jornada, pilo_paga, created_at, updated_at) VALUES (</v>
      </c>
      <c r="N727">
        <f t="shared" si="243"/>
        <v>20047988</v>
      </c>
      <c r="O727" t="str">
        <f t="shared" si="244"/>
        <v>, '</v>
      </c>
      <c r="P727" t="str">
        <f t="shared" si="245"/>
        <v>PEDRO LUIS</v>
      </c>
      <c r="Q727" t="str">
        <f t="shared" si="246"/>
        <v>', '</v>
      </c>
      <c r="R727" t="str">
        <f t="shared" si="247"/>
        <v>ITURRIAGA</v>
      </c>
      <c r="S727" t="str">
        <f t="shared" si="248"/>
        <v>', '</v>
      </c>
      <c r="T727" t="str">
        <f t="shared" si="249"/>
        <v>BENAVIDES</v>
      </c>
      <c r="U727" t="str">
        <f t="shared" si="250"/>
        <v>', '</v>
      </c>
      <c r="V727" t="str">
        <f t="shared" si="251"/>
        <v>piturriaga@javeriana.edu.co</v>
      </c>
      <c r="W727" t="str">
        <f t="shared" si="252"/>
        <v xml:space="preserve">', </v>
      </c>
      <c r="X727">
        <f t="shared" si="253"/>
        <v>1014252417</v>
      </c>
      <c r="Y727" t="str">
        <f t="shared" si="254"/>
        <v>, '</v>
      </c>
      <c r="Z727" t="str">
        <f t="shared" si="255"/>
        <v>Normal</v>
      </c>
      <c r="AA727" t="str">
        <f t="shared" si="256"/>
        <v>', '</v>
      </c>
      <c r="AB727" t="str">
        <f t="shared" si="257"/>
        <v>Resto de Estudiantes</v>
      </c>
      <c r="AC727" t="str">
        <f t="shared" si="258"/>
        <v>', '</v>
      </c>
      <c r="AD727" t="str">
        <f t="shared" si="259"/>
        <v>Diurna</v>
      </c>
      <c r="AE727" t="str">
        <f t="shared" si="260"/>
        <v>', '</v>
      </c>
      <c r="AF727" t="str">
        <f t="shared" si="261"/>
        <v>N/A</v>
      </c>
      <c r="AG727" t="str">
        <f t="shared" si="262"/>
        <v>', NOW(), NOW())</v>
      </c>
      <c r="AI727" t="str">
        <f t="shared" si="263"/>
        <v>INSERT INTO estudiante (id, nombre, apellido1, apellido2, correo, documento, estado, semestre, jornada, pilo_paga, created_at, updated_at) VALUES (20047988, 'PEDRO LUIS', 'ITURRIAGA', 'BENAVIDES', 'piturriaga@javeriana.edu.co', 1014252417, 'Normal', 'Resto de Estudiantes', 'Diurna', 'N/A', NOW(), NOW())</v>
      </c>
      <c r="BF727" t="s">
        <v>3811</v>
      </c>
    </row>
    <row r="728" spans="1:58" x14ac:dyDescent="0.25">
      <c r="A728">
        <v>20124725</v>
      </c>
      <c r="B728" t="s">
        <v>2025</v>
      </c>
      <c r="C728" t="s">
        <v>2026</v>
      </c>
      <c r="D728" t="s">
        <v>2027</v>
      </c>
      <c r="E728" t="s">
        <v>2028</v>
      </c>
      <c r="F728">
        <v>1017233852</v>
      </c>
      <c r="G728" t="s">
        <v>65</v>
      </c>
      <c r="H728" t="s">
        <v>173</v>
      </c>
      <c r="I728" t="s">
        <v>21</v>
      </c>
      <c r="J728" t="s">
        <v>16</v>
      </c>
      <c r="M728" t="str">
        <f t="shared" si="242"/>
        <v>INSERT INTO estudiante (id, nombre, apellido1, apellido2, correo, documento, estado, semestre, jornada, pilo_paga, created_at, updated_at) VALUES (</v>
      </c>
      <c r="N728">
        <f t="shared" si="243"/>
        <v>20124725</v>
      </c>
      <c r="O728" t="str">
        <f t="shared" si="244"/>
        <v>, '</v>
      </c>
      <c r="P728" t="str">
        <f t="shared" si="245"/>
        <v>Edwin AndrEs</v>
      </c>
      <c r="Q728" t="str">
        <f t="shared" si="246"/>
        <v>', '</v>
      </c>
      <c r="R728" t="str">
        <f t="shared" si="247"/>
        <v>NarvAez</v>
      </c>
      <c r="S728" t="str">
        <f t="shared" si="248"/>
        <v>', '</v>
      </c>
      <c r="T728" t="str">
        <f t="shared" si="249"/>
        <v>CerOn</v>
      </c>
      <c r="U728" t="str">
        <f t="shared" si="250"/>
        <v>', '</v>
      </c>
      <c r="V728" t="str">
        <f t="shared" si="251"/>
        <v>e-narvaez@javeriana.edu.co</v>
      </c>
      <c r="W728" t="str">
        <f t="shared" si="252"/>
        <v xml:space="preserve">', </v>
      </c>
      <c r="X728">
        <f t="shared" si="253"/>
        <v>1017233852</v>
      </c>
      <c r="Y728" t="str">
        <f t="shared" si="254"/>
        <v>, '</v>
      </c>
      <c r="Z728" t="str">
        <f t="shared" si="255"/>
        <v>Normal</v>
      </c>
      <c r="AA728" t="str">
        <f t="shared" si="256"/>
        <v>', '</v>
      </c>
      <c r="AB728" t="str">
        <f t="shared" si="257"/>
        <v>Resto de Estudiantes</v>
      </c>
      <c r="AC728" t="str">
        <f t="shared" si="258"/>
        <v>', '</v>
      </c>
      <c r="AD728" t="str">
        <f t="shared" si="259"/>
        <v>Diurna</v>
      </c>
      <c r="AE728" t="str">
        <f t="shared" si="260"/>
        <v>', '</v>
      </c>
      <c r="AF728" t="str">
        <f t="shared" si="261"/>
        <v>N/A</v>
      </c>
      <c r="AG728" t="str">
        <f t="shared" si="262"/>
        <v>', NOW(), NOW())</v>
      </c>
      <c r="AI728" t="str">
        <f t="shared" si="263"/>
        <v>INSERT INTO estudiante (id, nombre, apellido1, apellido2, correo, documento, estado, semestre, jornada, pilo_paga, created_at, updated_at) VALUES (20124725, 'Edwin AndrEs', 'NarvAez', 'CerOn', 'e-narvaez@javeriana.edu.co', 1017233852, 'Normal', 'Resto de Estudiantes', 'Diurna', 'N/A', NOW(), NOW())</v>
      </c>
      <c r="BF728" t="s">
        <v>3811</v>
      </c>
    </row>
    <row r="729" spans="1:58" x14ac:dyDescent="0.25">
      <c r="A729">
        <v>20127728</v>
      </c>
      <c r="B729" t="s">
        <v>2029</v>
      </c>
      <c r="C729" t="s">
        <v>2030</v>
      </c>
      <c r="D729" t="s">
        <v>2031</v>
      </c>
      <c r="E729" t="s">
        <v>2032</v>
      </c>
      <c r="F729">
        <v>1020813143</v>
      </c>
      <c r="G729" t="s">
        <v>65</v>
      </c>
      <c r="H729" t="s">
        <v>173</v>
      </c>
      <c r="I729" t="s">
        <v>21</v>
      </c>
      <c r="J729" t="s">
        <v>16</v>
      </c>
      <c r="M729" t="str">
        <f t="shared" si="242"/>
        <v>INSERT INTO estudiante (id, nombre, apellido1, apellido2, correo, documento, estado, semestre, jornada, pilo_paga, created_at, updated_at) VALUES (</v>
      </c>
      <c r="N729">
        <f t="shared" si="243"/>
        <v>20127728</v>
      </c>
      <c r="O729" t="str">
        <f t="shared" si="244"/>
        <v>, '</v>
      </c>
      <c r="P729" t="str">
        <f t="shared" si="245"/>
        <v xml:space="preserve">SANTIAGO </v>
      </c>
      <c r="Q729" t="str">
        <f t="shared" si="246"/>
        <v>', '</v>
      </c>
      <c r="R729" t="str">
        <f t="shared" si="247"/>
        <v>NAVAS</v>
      </c>
      <c r="S729" t="str">
        <f t="shared" si="248"/>
        <v>', '</v>
      </c>
      <c r="T729" t="str">
        <f t="shared" si="249"/>
        <v>CORDOBA</v>
      </c>
      <c r="U729" t="str">
        <f t="shared" si="250"/>
        <v>', '</v>
      </c>
      <c r="V729" t="str">
        <f t="shared" si="251"/>
        <v>santiagonavas@javeriana.edu.co</v>
      </c>
      <c r="W729" t="str">
        <f t="shared" si="252"/>
        <v xml:space="preserve">', </v>
      </c>
      <c r="X729">
        <f t="shared" si="253"/>
        <v>1020813143</v>
      </c>
      <c r="Y729" t="str">
        <f t="shared" si="254"/>
        <v>, '</v>
      </c>
      <c r="Z729" t="str">
        <f t="shared" si="255"/>
        <v>Normal</v>
      </c>
      <c r="AA729" t="str">
        <f t="shared" si="256"/>
        <v>', '</v>
      </c>
      <c r="AB729" t="str">
        <f t="shared" si="257"/>
        <v>Resto de Estudiantes</v>
      </c>
      <c r="AC729" t="str">
        <f t="shared" si="258"/>
        <v>', '</v>
      </c>
      <c r="AD729" t="str">
        <f t="shared" si="259"/>
        <v>Diurna</v>
      </c>
      <c r="AE729" t="str">
        <f t="shared" si="260"/>
        <v>', '</v>
      </c>
      <c r="AF729" t="str">
        <f t="shared" si="261"/>
        <v>N/A</v>
      </c>
      <c r="AG729" t="str">
        <f t="shared" si="262"/>
        <v>', NOW(), NOW())</v>
      </c>
      <c r="AI729" t="str">
        <f t="shared" si="263"/>
        <v>INSERT INTO estudiante (id, nombre, apellido1, apellido2, correo, documento, estado, semestre, jornada, pilo_paga, created_at, updated_at) VALUES (20127728, 'SANTIAGO ', 'NAVAS', 'CORDOBA', 'santiagonavas@javeriana.edu.co', 1020813143, 'Normal', 'Resto de Estudiantes', 'Diurna', 'N/A', NOW(), NOW())</v>
      </c>
      <c r="BF729" t="s">
        <v>3811</v>
      </c>
    </row>
    <row r="730" spans="1:58" x14ac:dyDescent="0.25">
      <c r="A730">
        <v>10136880</v>
      </c>
      <c r="B730" t="s">
        <v>2033</v>
      </c>
      <c r="C730" t="s">
        <v>626</v>
      </c>
      <c r="D730" t="s">
        <v>2034</v>
      </c>
      <c r="E730" t="s">
        <v>2035</v>
      </c>
      <c r="F730">
        <v>1018448832</v>
      </c>
      <c r="G730" t="s">
        <v>65</v>
      </c>
      <c r="H730" t="s">
        <v>173</v>
      </c>
      <c r="I730" t="s">
        <v>21</v>
      </c>
      <c r="J730" t="s">
        <v>16</v>
      </c>
      <c r="M730" t="str">
        <f t="shared" si="242"/>
        <v>INSERT INTO estudiante (id, nombre, apellido1, apellido2, correo, documento, estado, semestre, jornada, pilo_paga, created_at, updated_at) VALUES (</v>
      </c>
      <c r="N730">
        <f t="shared" si="243"/>
        <v>10136880</v>
      </c>
      <c r="O730" t="str">
        <f t="shared" si="244"/>
        <v>, '</v>
      </c>
      <c r="P730" t="str">
        <f t="shared" si="245"/>
        <v>Felix Alfredo</v>
      </c>
      <c r="Q730" t="str">
        <f t="shared" si="246"/>
        <v>', '</v>
      </c>
      <c r="R730" t="str">
        <f t="shared" si="247"/>
        <v>NiNo</v>
      </c>
      <c r="S730" t="str">
        <f t="shared" si="248"/>
        <v>', '</v>
      </c>
      <c r="T730" t="str">
        <f t="shared" si="249"/>
        <v>Avella</v>
      </c>
      <c r="U730" t="str">
        <f t="shared" si="250"/>
        <v>', '</v>
      </c>
      <c r="V730" t="str">
        <f t="shared" si="251"/>
        <v>fnino@javeriana.edu.co</v>
      </c>
      <c r="W730" t="str">
        <f t="shared" si="252"/>
        <v xml:space="preserve">', </v>
      </c>
      <c r="X730">
        <f t="shared" si="253"/>
        <v>1018448832</v>
      </c>
      <c r="Y730" t="str">
        <f t="shared" si="254"/>
        <v>, '</v>
      </c>
      <c r="Z730" t="str">
        <f t="shared" si="255"/>
        <v>Normal</v>
      </c>
      <c r="AA730" t="str">
        <f t="shared" si="256"/>
        <v>', '</v>
      </c>
      <c r="AB730" t="str">
        <f t="shared" si="257"/>
        <v>Resto de Estudiantes</v>
      </c>
      <c r="AC730" t="str">
        <f t="shared" si="258"/>
        <v>', '</v>
      </c>
      <c r="AD730" t="str">
        <f t="shared" si="259"/>
        <v>Diurna</v>
      </c>
      <c r="AE730" t="str">
        <f t="shared" si="260"/>
        <v>', '</v>
      </c>
      <c r="AF730" t="str">
        <f t="shared" si="261"/>
        <v>N/A</v>
      </c>
      <c r="AG730" t="str">
        <f t="shared" si="262"/>
        <v>', NOW(), NOW())</v>
      </c>
      <c r="AI730" t="str">
        <f t="shared" si="263"/>
        <v>INSERT INTO estudiante (id, nombre, apellido1, apellido2, correo, documento, estado, semestre, jornada, pilo_paga, created_at, updated_at) VALUES (10136880, 'Felix Alfredo', 'NiNo', 'Avella', 'fnino@javeriana.edu.co', 1018448832, 'Normal', 'Resto de Estudiantes', 'Diurna', 'N/A', NOW(), NOW())</v>
      </c>
      <c r="BF730" t="s">
        <v>3811</v>
      </c>
    </row>
    <row r="731" spans="1:58" x14ac:dyDescent="0.25">
      <c r="A731">
        <v>20032725</v>
      </c>
      <c r="B731" t="s">
        <v>2036</v>
      </c>
      <c r="C731" t="s">
        <v>2037</v>
      </c>
      <c r="D731" t="s">
        <v>2038</v>
      </c>
      <c r="E731" t="s">
        <v>2039</v>
      </c>
      <c r="F731">
        <v>1018464769</v>
      </c>
      <c r="G731" t="s">
        <v>65</v>
      </c>
      <c r="H731" t="s">
        <v>173</v>
      </c>
      <c r="I731" t="s">
        <v>21</v>
      </c>
      <c r="J731" t="s">
        <v>16</v>
      </c>
      <c r="M731" t="str">
        <f t="shared" si="242"/>
        <v>INSERT INTO estudiante (id, nombre, apellido1, apellido2, correo, documento, estado, semestre, jornada, pilo_paga, created_at, updated_at) VALUES (</v>
      </c>
      <c r="N731">
        <f t="shared" si="243"/>
        <v>20032725</v>
      </c>
      <c r="O731" t="str">
        <f t="shared" si="244"/>
        <v>, '</v>
      </c>
      <c r="P731" t="str">
        <f t="shared" si="245"/>
        <v>JUAN DAVID</v>
      </c>
      <c r="Q731" t="str">
        <f t="shared" si="246"/>
        <v>', '</v>
      </c>
      <c r="R731" t="str">
        <f t="shared" si="247"/>
        <v xml:space="preserve">PERALTA  </v>
      </c>
      <c r="S731" t="str">
        <f t="shared" si="248"/>
        <v>', '</v>
      </c>
      <c r="T731" t="str">
        <f t="shared" si="249"/>
        <v>MORA</v>
      </c>
      <c r="U731" t="str">
        <f t="shared" si="250"/>
        <v>', '</v>
      </c>
      <c r="V731" t="str">
        <f t="shared" si="251"/>
        <v>juan.peralta@javeriana.edu.co</v>
      </c>
      <c r="W731" t="str">
        <f t="shared" si="252"/>
        <v xml:space="preserve">', </v>
      </c>
      <c r="X731">
        <f t="shared" si="253"/>
        <v>1018464769</v>
      </c>
      <c r="Y731" t="str">
        <f t="shared" si="254"/>
        <v>, '</v>
      </c>
      <c r="Z731" t="str">
        <f t="shared" si="255"/>
        <v>Normal</v>
      </c>
      <c r="AA731" t="str">
        <f t="shared" si="256"/>
        <v>', '</v>
      </c>
      <c r="AB731" t="str">
        <f t="shared" si="257"/>
        <v>Resto de Estudiantes</v>
      </c>
      <c r="AC731" t="str">
        <f t="shared" si="258"/>
        <v>', '</v>
      </c>
      <c r="AD731" t="str">
        <f t="shared" si="259"/>
        <v>Diurna</v>
      </c>
      <c r="AE731" t="str">
        <f t="shared" si="260"/>
        <v>', '</v>
      </c>
      <c r="AF731" t="str">
        <f t="shared" si="261"/>
        <v>N/A</v>
      </c>
      <c r="AG731" t="str">
        <f t="shared" si="262"/>
        <v>', NOW(), NOW())</v>
      </c>
      <c r="AI731" t="str">
        <f t="shared" si="263"/>
        <v>INSERT INTO estudiante (id, nombre, apellido1, apellido2, correo, documento, estado, semestre, jornada, pilo_paga, created_at, updated_at) VALUES (20032725, 'JUAN DAVID', 'PERALTA  ', 'MORA', 'juan.peralta@javeriana.edu.co', 1018464769, 'Normal', 'Resto de Estudiantes', 'Diurna', 'N/A', NOW(), NOW())</v>
      </c>
      <c r="BF731" t="s">
        <v>3811</v>
      </c>
    </row>
    <row r="732" spans="1:58" x14ac:dyDescent="0.25">
      <c r="A732">
        <v>20011253</v>
      </c>
      <c r="B732" t="s">
        <v>424</v>
      </c>
      <c r="C732" t="s">
        <v>457</v>
      </c>
      <c r="D732" t="s">
        <v>80</v>
      </c>
      <c r="E732" t="s">
        <v>2040</v>
      </c>
      <c r="F732">
        <v>1032463068</v>
      </c>
      <c r="G732" t="s">
        <v>65</v>
      </c>
      <c r="H732" t="s">
        <v>173</v>
      </c>
      <c r="I732" t="s">
        <v>21</v>
      </c>
      <c r="J732" t="s">
        <v>16</v>
      </c>
      <c r="M732" t="str">
        <f t="shared" si="242"/>
        <v>INSERT INTO estudiante (id, nombre, apellido1, apellido2, correo, documento, estado, semestre, jornada, pilo_paga, created_at, updated_at) VALUES (</v>
      </c>
      <c r="N732">
        <f t="shared" si="243"/>
        <v>20011253</v>
      </c>
      <c r="O732" t="str">
        <f t="shared" si="244"/>
        <v>, '</v>
      </c>
      <c r="P732" t="str">
        <f t="shared" si="245"/>
        <v>David Felipe</v>
      </c>
      <c r="Q732" t="str">
        <f t="shared" si="246"/>
        <v>', '</v>
      </c>
      <c r="R732" t="str">
        <f t="shared" si="247"/>
        <v>Perez</v>
      </c>
      <c r="S732" t="str">
        <f t="shared" si="248"/>
        <v>', '</v>
      </c>
      <c r="T732" t="str">
        <f t="shared" si="249"/>
        <v>Rodriguez</v>
      </c>
      <c r="U732" t="str">
        <f t="shared" si="250"/>
        <v>', '</v>
      </c>
      <c r="V732" t="str">
        <f t="shared" si="251"/>
        <v>d-perezr@javeriana.edu.co</v>
      </c>
      <c r="W732" t="str">
        <f t="shared" si="252"/>
        <v xml:space="preserve">', </v>
      </c>
      <c r="X732">
        <f t="shared" si="253"/>
        <v>1032463068</v>
      </c>
      <c r="Y732" t="str">
        <f t="shared" si="254"/>
        <v>, '</v>
      </c>
      <c r="Z732" t="str">
        <f t="shared" si="255"/>
        <v>Normal</v>
      </c>
      <c r="AA732" t="str">
        <f t="shared" si="256"/>
        <v>', '</v>
      </c>
      <c r="AB732" t="str">
        <f t="shared" si="257"/>
        <v>Resto de Estudiantes</v>
      </c>
      <c r="AC732" t="str">
        <f t="shared" si="258"/>
        <v>', '</v>
      </c>
      <c r="AD732" t="str">
        <f t="shared" si="259"/>
        <v>Diurna</v>
      </c>
      <c r="AE732" t="str">
        <f t="shared" si="260"/>
        <v>', '</v>
      </c>
      <c r="AF732" t="str">
        <f t="shared" si="261"/>
        <v>N/A</v>
      </c>
      <c r="AG732" t="str">
        <f t="shared" si="262"/>
        <v>', NOW(), NOW())</v>
      </c>
      <c r="AI732" t="str">
        <f t="shared" si="263"/>
        <v>INSERT INTO estudiante (id, nombre, apellido1, apellido2, correo, documento, estado, semestre, jornada, pilo_paga, created_at, updated_at) VALUES (20011253, 'David Felipe', 'Perez', 'Rodriguez', 'd-perezr@javeriana.edu.co', 1032463068, 'Normal', 'Resto de Estudiantes', 'Diurna', 'N/A', NOW(), NOW())</v>
      </c>
      <c r="BF732" t="s">
        <v>3811</v>
      </c>
    </row>
    <row r="733" spans="1:58" x14ac:dyDescent="0.25">
      <c r="A733">
        <v>10130416</v>
      </c>
      <c r="B733" t="s">
        <v>2041</v>
      </c>
      <c r="C733" t="s">
        <v>1934</v>
      </c>
      <c r="D733" t="s">
        <v>1720</v>
      </c>
      <c r="E733" t="s">
        <v>2042</v>
      </c>
      <c r="F733">
        <v>1019050763</v>
      </c>
      <c r="G733" t="s">
        <v>65</v>
      </c>
      <c r="H733" t="s">
        <v>173</v>
      </c>
      <c r="I733" t="s">
        <v>21</v>
      </c>
      <c r="J733" t="s">
        <v>16</v>
      </c>
      <c r="M733" t="str">
        <f t="shared" si="242"/>
        <v>INSERT INTO estudiante (id, nombre, apellido1, apellido2, correo, documento, estado, semestre, jornada, pilo_paga, created_at, updated_at) VALUES (</v>
      </c>
      <c r="N733">
        <f t="shared" si="243"/>
        <v>10130416</v>
      </c>
      <c r="O733" t="str">
        <f t="shared" si="244"/>
        <v>, '</v>
      </c>
      <c r="P733" t="str">
        <f t="shared" si="245"/>
        <v>Daniela Del Rocio</v>
      </c>
      <c r="Q733" t="str">
        <f t="shared" si="246"/>
        <v>', '</v>
      </c>
      <c r="R733" t="str">
        <f t="shared" si="247"/>
        <v>Pinto</v>
      </c>
      <c r="S733" t="str">
        <f t="shared" si="248"/>
        <v>', '</v>
      </c>
      <c r="T733" t="str">
        <f t="shared" si="249"/>
        <v>Maldonado</v>
      </c>
      <c r="U733" t="str">
        <f t="shared" si="250"/>
        <v>', '</v>
      </c>
      <c r="V733" t="str">
        <f t="shared" si="251"/>
        <v>pinto-d@javeriana.edu.co</v>
      </c>
      <c r="W733" t="str">
        <f t="shared" si="252"/>
        <v xml:space="preserve">', </v>
      </c>
      <c r="X733">
        <f t="shared" si="253"/>
        <v>1019050763</v>
      </c>
      <c r="Y733" t="str">
        <f t="shared" si="254"/>
        <v>, '</v>
      </c>
      <c r="Z733" t="str">
        <f t="shared" si="255"/>
        <v>Normal</v>
      </c>
      <c r="AA733" t="str">
        <f t="shared" si="256"/>
        <v>', '</v>
      </c>
      <c r="AB733" t="str">
        <f t="shared" si="257"/>
        <v>Resto de Estudiantes</v>
      </c>
      <c r="AC733" t="str">
        <f t="shared" si="258"/>
        <v>', '</v>
      </c>
      <c r="AD733" t="str">
        <f t="shared" si="259"/>
        <v>Diurna</v>
      </c>
      <c r="AE733" t="str">
        <f t="shared" si="260"/>
        <v>', '</v>
      </c>
      <c r="AF733" t="str">
        <f t="shared" si="261"/>
        <v>N/A</v>
      </c>
      <c r="AG733" t="str">
        <f t="shared" si="262"/>
        <v>', NOW(), NOW())</v>
      </c>
      <c r="AI733" t="str">
        <f t="shared" si="263"/>
        <v>INSERT INTO estudiante (id, nombre, apellido1, apellido2, correo, documento, estado, semestre, jornada, pilo_paga, created_at, updated_at) VALUES (10130416, 'Daniela Del Rocio', 'Pinto', 'Maldonado', 'pinto-d@javeriana.edu.co', 1019050763, 'Normal', 'Resto de Estudiantes', 'Diurna', 'N/A', NOW(), NOW())</v>
      </c>
      <c r="BF733" t="s">
        <v>3811</v>
      </c>
    </row>
    <row r="734" spans="1:58" x14ac:dyDescent="0.25">
      <c r="A734">
        <v>10069370</v>
      </c>
      <c r="B734" t="s">
        <v>2043</v>
      </c>
      <c r="C734" t="s">
        <v>661</v>
      </c>
      <c r="D734" t="s">
        <v>1174</v>
      </c>
      <c r="E734" t="s">
        <v>2044</v>
      </c>
      <c r="F734">
        <v>1054679634</v>
      </c>
      <c r="G734" t="s">
        <v>65</v>
      </c>
      <c r="H734" t="s">
        <v>173</v>
      </c>
      <c r="I734" t="s">
        <v>21</v>
      </c>
      <c r="J734" t="s">
        <v>16</v>
      </c>
      <c r="M734" t="str">
        <f t="shared" si="242"/>
        <v>INSERT INTO estudiante (id, nombre, apellido1, apellido2, correo, documento, estado, semestre, jornada, pilo_paga, created_at, updated_at) VALUES (</v>
      </c>
      <c r="N734">
        <f t="shared" si="243"/>
        <v>10069370</v>
      </c>
      <c r="O734" t="str">
        <f t="shared" si="244"/>
        <v>, '</v>
      </c>
      <c r="P734" t="str">
        <f t="shared" si="245"/>
        <v>Shirley Victoria</v>
      </c>
      <c r="Q734" t="str">
        <f t="shared" si="246"/>
        <v>', '</v>
      </c>
      <c r="R734" t="str">
        <f t="shared" si="247"/>
        <v>Pinzon</v>
      </c>
      <c r="S734" t="str">
        <f t="shared" si="248"/>
        <v>', '</v>
      </c>
      <c r="T734" t="str">
        <f t="shared" si="249"/>
        <v>Angarita</v>
      </c>
      <c r="U734" t="str">
        <f t="shared" si="250"/>
        <v>', '</v>
      </c>
      <c r="V734" t="str">
        <f t="shared" si="251"/>
        <v>shirley.pinzon@javeriana.edu.co</v>
      </c>
      <c r="W734" t="str">
        <f t="shared" si="252"/>
        <v xml:space="preserve">', </v>
      </c>
      <c r="X734">
        <f t="shared" si="253"/>
        <v>1054679634</v>
      </c>
      <c r="Y734" t="str">
        <f t="shared" si="254"/>
        <v>, '</v>
      </c>
      <c r="Z734" t="str">
        <f t="shared" si="255"/>
        <v>Normal</v>
      </c>
      <c r="AA734" t="str">
        <f t="shared" si="256"/>
        <v>', '</v>
      </c>
      <c r="AB734" t="str">
        <f t="shared" si="257"/>
        <v>Resto de Estudiantes</v>
      </c>
      <c r="AC734" t="str">
        <f t="shared" si="258"/>
        <v>', '</v>
      </c>
      <c r="AD734" t="str">
        <f t="shared" si="259"/>
        <v>Diurna</v>
      </c>
      <c r="AE734" t="str">
        <f t="shared" si="260"/>
        <v>', '</v>
      </c>
      <c r="AF734" t="str">
        <f t="shared" si="261"/>
        <v>N/A</v>
      </c>
      <c r="AG734" t="str">
        <f t="shared" si="262"/>
        <v>', NOW(), NOW())</v>
      </c>
      <c r="AI734" t="str">
        <f t="shared" si="263"/>
        <v>INSERT INTO estudiante (id, nombre, apellido1, apellido2, correo, documento, estado, semestre, jornada, pilo_paga, created_at, updated_at) VALUES (10069370, 'Shirley Victoria', 'Pinzon', 'Angarita', 'shirley.pinzon@javeriana.edu.co', 1054679634, 'Normal', 'Resto de Estudiantes', 'Diurna', 'N/A', NOW(), NOW())</v>
      </c>
      <c r="BF734" t="s">
        <v>3811</v>
      </c>
    </row>
    <row r="735" spans="1:58" x14ac:dyDescent="0.25">
      <c r="A735">
        <v>20112924</v>
      </c>
      <c r="B735" t="s">
        <v>224</v>
      </c>
      <c r="C735" t="s">
        <v>2045</v>
      </c>
      <c r="D735" t="s">
        <v>810</v>
      </c>
      <c r="E735" t="s">
        <v>2046</v>
      </c>
      <c r="F735">
        <v>1020810323</v>
      </c>
      <c r="G735" t="s">
        <v>65</v>
      </c>
      <c r="H735" t="s">
        <v>173</v>
      </c>
      <c r="I735" t="s">
        <v>21</v>
      </c>
      <c r="J735" t="s">
        <v>16</v>
      </c>
      <c r="M735" t="str">
        <f t="shared" si="242"/>
        <v>INSERT INTO estudiante (id, nombre, apellido1, apellido2, correo, documento, estado, semestre, jornada, pilo_paga, created_at, updated_at) VALUES (</v>
      </c>
      <c r="N735">
        <f t="shared" si="243"/>
        <v>20112924</v>
      </c>
      <c r="O735" t="str">
        <f t="shared" si="244"/>
        <v>, '</v>
      </c>
      <c r="P735" t="str">
        <f t="shared" si="245"/>
        <v>Felipe</v>
      </c>
      <c r="Q735" t="str">
        <f t="shared" si="246"/>
        <v>', '</v>
      </c>
      <c r="R735" t="str">
        <f t="shared" si="247"/>
        <v>PiNeros</v>
      </c>
      <c r="S735" t="str">
        <f t="shared" si="248"/>
        <v>', '</v>
      </c>
      <c r="T735" t="str">
        <f t="shared" si="249"/>
        <v>Salazar</v>
      </c>
      <c r="U735" t="str">
        <f t="shared" si="250"/>
        <v>', '</v>
      </c>
      <c r="V735" t="str">
        <f t="shared" si="251"/>
        <v>f.pineros@javeriana.edu.co</v>
      </c>
      <c r="W735" t="str">
        <f t="shared" si="252"/>
        <v xml:space="preserve">', </v>
      </c>
      <c r="X735">
        <f t="shared" si="253"/>
        <v>1020810323</v>
      </c>
      <c r="Y735" t="str">
        <f t="shared" si="254"/>
        <v>, '</v>
      </c>
      <c r="Z735" t="str">
        <f t="shared" si="255"/>
        <v>Normal</v>
      </c>
      <c r="AA735" t="str">
        <f t="shared" si="256"/>
        <v>', '</v>
      </c>
      <c r="AB735" t="str">
        <f t="shared" si="257"/>
        <v>Resto de Estudiantes</v>
      </c>
      <c r="AC735" t="str">
        <f t="shared" si="258"/>
        <v>', '</v>
      </c>
      <c r="AD735" t="str">
        <f t="shared" si="259"/>
        <v>Diurna</v>
      </c>
      <c r="AE735" t="str">
        <f t="shared" si="260"/>
        <v>', '</v>
      </c>
      <c r="AF735" t="str">
        <f t="shared" si="261"/>
        <v>N/A</v>
      </c>
      <c r="AG735" t="str">
        <f t="shared" si="262"/>
        <v>', NOW(), NOW())</v>
      </c>
      <c r="AI735" t="str">
        <f t="shared" si="263"/>
        <v>INSERT INTO estudiante (id, nombre, apellido1, apellido2, correo, documento, estado, semestre, jornada, pilo_paga, created_at, updated_at) VALUES (20112924, 'Felipe', 'PiNeros', 'Salazar', 'f.pineros@javeriana.edu.co', 1020810323, 'Normal', 'Resto de Estudiantes', 'Diurna', 'N/A', NOW(), NOW())</v>
      </c>
      <c r="BF735" t="s">
        <v>3811</v>
      </c>
    </row>
    <row r="736" spans="1:58" x14ac:dyDescent="0.25">
      <c r="A736">
        <v>20081447</v>
      </c>
      <c r="B736" t="s">
        <v>508</v>
      </c>
      <c r="C736" t="s">
        <v>2047</v>
      </c>
      <c r="D736" t="s">
        <v>2048</v>
      </c>
      <c r="E736" t="s">
        <v>2049</v>
      </c>
      <c r="F736">
        <v>1019092313</v>
      </c>
      <c r="G736" t="s">
        <v>65</v>
      </c>
      <c r="H736" t="s">
        <v>173</v>
      </c>
      <c r="I736" t="s">
        <v>21</v>
      </c>
      <c r="J736" t="s">
        <v>16</v>
      </c>
      <c r="M736" t="str">
        <f t="shared" si="242"/>
        <v>INSERT INTO estudiante (id, nombre, apellido1, apellido2, correo, documento, estado, semestre, jornada, pilo_paga, created_at, updated_at) VALUES (</v>
      </c>
      <c r="N736">
        <f t="shared" si="243"/>
        <v>20081447</v>
      </c>
      <c r="O736" t="str">
        <f t="shared" si="244"/>
        <v>, '</v>
      </c>
      <c r="P736" t="str">
        <f t="shared" si="245"/>
        <v>Juan David</v>
      </c>
      <c r="Q736" t="str">
        <f t="shared" si="246"/>
        <v>', '</v>
      </c>
      <c r="R736" t="str">
        <f t="shared" si="247"/>
        <v>Quincoz</v>
      </c>
      <c r="S736" t="str">
        <f t="shared" si="248"/>
        <v>', '</v>
      </c>
      <c r="T736" t="str">
        <f t="shared" si="249"/>
        <v>Talero</v>
      </c>
      <c r="U736" t="str">
        <f t="shared" si="250"/>
        <v>', '</v>
      </c>
      <c r="V736" t="str">
        <f t="shared" si="251"/>
        <v>jquincoz@javeriana.edu.co</v>
      </c>
      <c r="W736" t="str">
        <f t="shared" si="252"/>
        <v xml:space="preserve">', </v>
      </c>
      <c r="X736">
        <f t="shared" si="253"/>
        <v>1019092313</v>
      </c>
      <c r="Y736" t="str">
        <f t="shared" si="254"/>
        <v>, '</v>
      </c>
      <c r="Z736" t="str">
        <f t="shared" si="255"/>
        <v>Normal</v>
      </c>
      <c r="AA736" t="str">
        <f t="shared" si="256"/>
        <v>', '</v>
      </c>
      <c r="AB736" t="str">
        <f t="shared" si="257"/>
        <v>Resto de Estudiantes</v>
      </c>
      <c r="AC736" t="str">
        <f t="shared" si="258"/>
        <v>', '</v>
      </c>
      <c r="AD736" t="str">
        <f t="shared" si="259"/>
        <v>Diurna</v>
      </c>
      <c r="AE736" t="str">
        <f t="shared" si="260"/>
        <v>', '</v>
      </c>
      <c r="AF736" t="str">
        <f t="shared" si="261"/>
        <v>N/A</v>
      </c>
      <c r="AG736" t="str">
        <f t="shared" si="262"/>
        <v>', NOW(), NOW())</v>
      </c>
      <c r="AI736" t="str">
        <f t="shared" si="263"/>
        <v>INSERT INTO estudiante (id, nombre, apellido1, apellido2, correo, documento, estado, semestre, jornada, pilo_paga, created_at, updated_at) VALUES (20081447, 'Juan David', 'Quincoz', 'Talero', 'jquincoz@javeriana.edu.co', 1019092313, 'Normal', 'Resto de Estudiantes', 'Diurna', 'N/A', NOW(), NOW())</v>
      </c>
      <c r="BF736" t="s">
        <v>3811</v>
      </c>
    </row>
    <row r="737" spans="1:58" x14ac:dyDescent="0.25">
      <c r="A737">
        <v>20085442</v>
      </c>
      <c r="B737" t="s">
        <v>1808</v>
      </c>
      <c r="C737" t="s">
        <v>402</v>
      </c>
      <c r="D737" t="s">
        <v>326</v>
      </c>
      <c r="E737" t="s">
        <v>2050</v>
      </c>
      <c r="F737">
        <v>1032478941</v>
      </c>
      <c r="G737" t="s">
        <v>65</v>
      </c>
      <c r="H737" t="s">
        <v>173</v>
      </c>
      <c r="I737" t="s">
        <v>21</v>
      </c>
      <c r="J737" t="s">
        <v>16</v>
      </c>
      <c r="M737" t="str">
        <f t="shared" si="242"/>
        <v>INSERT INTO estudiante (id, nombre, apellido1, apellido2, correo, documento, estado, semestre, jornada, pilo_paga, created_at, updated_at) VALUES (</v>
      </c>
      <c r="N737">
        <f t="shared" si="243"/>
        <v>20085442</v>
      </c>
      <c r="O737" t="str">
        <f t="shared" si="244"/>
        <v>, '</v>
      </c>
      <c r="P737" t="str">
        <f t="shared" si="245"/>
        <v>Daniel Felipe</v>
      </c>
      <c r="Q737" t="str">
        <f t="shared" si="246"/>
        <v>', '</v>
      </c>
      <c r="R737" t="str">
        <f t="shared" si="247"/>
        <v>Quintero</v>
      </c>
      <c r="S737" t="str">
        <f t="shared" si="248"/>
        <v>', '</v>
      </c>
      <c r="T737" t="str">
        <f t="shared" si="249"/>
        <v>Fajardo</v>
      </c>
      <c r="U737" t="str">
        <f t="shared" si="250"/>
        <v>', '</v>
      </c>
      <c r="V737" t="str">
        <f t="shared" si="251"/>
        <v>dquinterof@javeriana.edu.co</v>
      </c>
      <c r="W737" t="str">
        <f t="shared" si="252"/>
        <v xml:space="preserve">', </v>
      </c>
      <c r="X737">
        <f t="shared" si="253"/>
        <v>1032478941</v>
      </c>
      <c r="Y737" t="str">
        <f t="shared" si="254"/>
        <v>, '</v>
      </c>
      <c r="Z737" t="str">
        <f t="shared" si="255"/>
        <v>Normal</v>
      </c>
      <c r="AA737" t="str">
        <f t="shared" si="256"/>
        <v>', '</v>
      </c>
      <c r="AB737" t="str">
        <f t="shared" si="257"/>
        <v>Resto de Estudiantes</v>
      </c>
      <c r="AC737" t="str">
        <f t="shared" si="258"/>
        <v>', '</v>
      </c>
      <c r="AD737" t="str">
        <f t="shared" si="259"/>
        <v>Diurna</v>
      </c>
      <c r="AE737" t="str">
        <f t="shared" si="260"/>
        <v>', '</v>
      </c>
      <c r="AF737" t="str">
        <f t="shared" si="261"/>
        <v>N/A</v>
      </c>
      <c r="AG737" t="str">
        <f t="shared" si="262"/>
        <v>', NOW(), NOW())</v>
      </c>
      <c r="AI737" t="str">
        <f t="shared" si="263"/>
        <v>INSERT INTO estudiante (id, nombre, apellido1, apellido2, correo, documento, estado, semestre, jornada, pilo_paga, created_at, updated_at) VALUES (20085442, 'Daniel Felipe', 'Quintero', 'Fajardo', 'dquinterof@javeriana.edu.co', 1032478941, 'Normal', 'Resto de Estudiantes', 'Diurna', 'N/A', NOW(), NOW())</v>
      </c>
      <c r="BF737" t="s">
        <v>3811</v>
      </c>
    </row>
    <row r="738" spans="1:58" x14ac:dyDescent="0.25">
      <c r="A738">
        <v>10159844</v>
      </c>
      <c r="B738" t="s">
        <v>2051</v>
      </c>
      <c r="C738" t="s">
        <v>101</v>
      </c>
      <c r="D738" t="s">
        <v>321</v>
      </c>
      <c r="E738" t="s">
        <v>2052</v>
      </c>
      <c r="F738">
        <v>1018471215</v>
      </c>
      <c r="G738" t="s">
        <v>65</v>
      </c>
      <c r="H738" t="s">
        <v>173</v>
      </c>
      <c r="I738" t="s">
        <v>21</v>
      </c>
      <c r="J738" t="s">
        <v>16</v>
      </c>
      <c r="M738" t="str">
        <f t="shared" si="242"/>
        <v>INSERT INTO estudiante (id, nombre, apellido1, apellido2, correo, documento, estado, semestre, jornada, pilo_paga, created_at, updated_at) VALUES (</v>
      </c>
      <c r="N738">
        <f t="shared" si="243"/>
        <v>10159844</v>
      </c>
      <c r="O738" t="str">
        <f t="shared" si="244"/>
        <v>, '</v>
      </c>
      <c r="P738" t="str">
        <f t="shared" si="245"/>
        <v>Melissa</v>
      </c>
      <c r="Q738" t="str">
        <f t="shared" si="246"/>
        <v>', '</v>
      </c>
      <c r="R738" t="str">
        <f t="shared" si="247"/>
        <v>Ramirez</v>
      </c>
      <c r="S738" t="str">
        <f t="shared" si="248"/>
        <v>', '</v>
      </c>
      <c r="T738" t="str">
        <f t="shared" si="249"/>
        <v>Sarmiento</v>
      </c>
      <c r="U738" t="str">
        <f t="shared" si="250"/>
        <v>', '</v>
      </c>
      <c r="V738" t="str">
        <f t="shared" si="251"/>
        <v>melissa-ramirez@javeriana.edu.co</v>
      </c>
      <c r="W738" t="str">
        <f t="shared" si="252"/>
        <v xml:space="preserve">', </v>
      </c>
      <c r="X738">
        <f t="shared" si="253"/>
        <v>1018471215</v>
      </c>
      <c r="Y738" t="str">
        <f t="shared" si="254"/>
        <v>, '</v>
      </c>
      <c r="Z738" t="str">
        <f t="shared" si="255"/>
        <v>Normal</v>
      </c>
      <c r="AA738" t="str">
        <f t="shared" si="256"/>
        <v>', '</v>
      </c>
      <c r="AB738" t="str">
        <f t="shared" si="257"/>
        <v>Resto de Estudiantes</v>
      </c>
      <c r="AC738" t="str">
        <f t="shared" si="258"/>
        <v>', '</v>
      </c>
      <c r="AD738" t="str">
        <f t="shared" si="259"/>
        <v>Diurna</v>
      </c>
      <c r="AE738" t="str">
        <f t="shared" si="260"/>
        <v>', '</v>
      </c>
      <c r="AF738" t="str">
        <f t="shared" si="261"/>
        <v>N/A</v>
      </c>
      <c r="AG738" t="str">
        <f t="shared" si="262"/>
        <v>', NOW(), NOW())</v>
      </c>
      <c r="AI738" t="str">
        <f t="shared" si="263"/>
        <v>INSERT INTO estudiante (id, nombre, apellido1, apellido2, correo, documento, estado, semestre, jornada, pilo_paga, created_at, updated_at) VALUES (10159844, 'Melissa', 'Ramirez', 'Sarmiento', 'melissa-ramirez@javeriana.edu.co', 1018471215, 'Normal', 'Resto de Estudiantes', 'Diurna', 'N/A', NOW(), NOW())</v>
      </c>
      <c r="BF738" t="s">
        <v>3811</v>
      </c>
    </row>
    <row r="739" spans="1:58" x14ac:dyDescent="0.25">
      <c r="A739">
        <v>20066915</v>
      </c>
      <c r="B739" t="s">
        <v>45</v>
      </c>
      <c r="C739" t="s">
        <v>101</v>
      </c>
      <c r="D739" t="s">
        <v>1009</v>
      </c>
      <c r="E739" t="s">
        <v>2053</v>
      </c>
      <c r="F739">
        <v>1015440014</v>
      </c>
      <c r="G739" t="s">
        <v>65</v>
      </c>
      <c r="H739" t="s">
        <v>173</v>
      </c>
      <c r="I739" t="s">
        <v>21</v>
      </c>
      <c r="J739" t="s">
        <v>16</v>
      </c>
      <c r="M739" t="str">
        <f t="shared" si="242"/>
        <v>INSERT INTO estudiante (id, nombre, apellido1, apellido2, correo, documento, estado, semestre, jornada, pilo_paga, created_at, updated_at) VALUES (</v>
      </c>
      <c r="N739">
        <f t="shared" si="243"/>
        <v>20066915</v>
      </c>
      <c r="O739" t="str">
        <f t="shared" si="244"/>
        <v>, '</v>
      </c>
      <c r="P739" t="str">
        <f t="shared" si="245"/>
        <v>Laura</v>
      </c>
      <c r="Q739" t="str">
        <f t="shared" si="246"/>
        <v>', '</v>
      </c>
      <c r="R739" t="str">
        <f t="shared" si="247"/>
        <v>Ramirez</v>
      </c>
      <c r="S739" t="str">
        <f t="shared" si="248"/>
        <v>', '</v>
      </c>
      <c r="T739" t="str">
        <f t="shared" si="249"/>
        <v>Pineda</v>
      </c>
      <c r="U739" t="str">
        <f t="shared" si="250"/>
        <v>', '</v>
      </c>
      <c r="V739" t="str">
        <f t="shared" si="251"/>
        <v>l.ramirezp@javeriana.edu.co</v>
      </c>
      <c r="W739" t="str">
        <f t="shared" si="252"/>
        <v xml:space="preserve">', </v>
      </c>
      <c r="X739">
        <f t="shared" si="253"/>
        <v>1015440014</v>
      </c>
      <c r="Y739" t="str">
        <f t="shared" si="254"/>
        <v>, '</v>
      </c>
      <c r="Z739" t="str">
        <f t="shared" si="255"/>
        <v>Normal</v>
      </c>
      <c r="AA739" t="str">
        <f t="shared" si="256"/>
        <v>', '</v>
      </c>
      <c r="AB739" t="str">
        <f t="shared" si="257"/>
        <v>Resto de Estudiantes</v>
      </c>
      <c r="AC739" t="str">
        <f t="shared" si="258"/>
        <v>', '</v>
      </c>
      <c r="AD739" t="str">
        <f t="shared" si="259"/>
        <v>Diurna</v>
      </c>
      <c r="AE739" t="str">
        <f t="shared" si="260"/>
        <v>', '</v>
      </c>
      <c r="AF739" t="str">
        <f t="shared" si="261"/>
        <v>N/A</v>
      </c>
      <c r="AG739" t="str">
        <f t="shared" si="262"/>
        <v>', NOW(), NOW())</v>
      </c>
      <c r="AI739" t="str">
        <f t="shared" si="263"/>
        <v>INSERT INTO estudiante (id, nombre, apellido1, apellido2, correo, documento, estado, semestre, jornada, pilo_paga, created_at, updated_at) VALUES (20066915, 'Laura', 'Ramirez', 'Pineda', 'l.ramirezp@javeriana.edu.co', 1015440014, 'Normal', 'Resto de Estudiantes', 'Diurna', 'N/A', NOW(), NOW())</v>
      </c>
      <c r="BF739" t="s">
        <v>3811</v>
      </c>
    </row>
    <row r="740" spans="1:58" x14ac:dyDescent="0.25">
      <c r="A740">
        <v>20060037</v>
      </c>
      <c r="B740" t="s">
        <v>2054</v>
      </c>
      <c r="C740" t="s">
        <v>2055</v>
      </c>
      <c r="D740" t="s">
        <v>407</v>
      </c>
      <c r="E740" t="s">
        <v>2056</v>
      </c>
      <c r="F740">
        <v>1014250653</v>
      </c>
      <c r="G740" t="s">
        <v>65</v>
      </c>
      <c r="H740" t="s">
        <v>173</v>
      </c>
      <c r="I740" t="s">
        <v>21</v>
      </c>
      <c r="J740" t="s">
        <v>16</v>
      </c>
      <c r="M740" t="str">
        <f t="shared" si="242"/>
        <v>INSERT INTO estudiante (id, nombre, apellido1, apellido2, correo, documento, estado, semestre, jornada, pilo_paga, created_at, updated_at) VALUES (</v>
      </c>
      <c r="N740">
        <f t="shared" si="243"/>
        <v>20060037</v>
      </c>
      <c r="O740" t="str">
        <f t="shared" si="244"/>
        <v>, '</v>
      </c>
      <c r="P740" t="str">
        <f t="shared" si="245"/>
        <v>German Felipe</v>
      </c>
      <c r="Q740" t="str">
        <f t="shared" si="246"/>
        <v>', '</v>
      </c>
      <c r="R740" t="str">
        <f t="shared" si="247"/>
        <v>Ribero</v>
      </c>
      <c r="S740" t="str">
        <f t="shared" si="248"/>
        <v>', '</v>
      </c>
      <c r="T740" t="str">
        <f t="shared" si="249"/>
        <v>Garcia</v>
      </c>
      <c r="U740" t="str">
        <f t="shared" si="250"/>
        <v>', '</v>
      </c>
      <c r="V740" t="str">
        <f t="shared" si="251"/>
        <v>gribero@javeriana.edu.co</v>
      </c>
      <c r="W740" t="str">
        <f t="shared" si="252"/>
        <v xml:space="preserve">', </v>
      </c>
      <c r="X740">
        <f t="shared" si="253"/>
        <v>1014250653</v>
      </c>
      <c r="Y740" t="str">
        <f t="shared" si="254"/>
        <v>, '</v>
      </c>
      <c r="Z740" t="str">
        <f t="shared" si="255"/>
        <v>Normal</v>
      </c>
      <c r="AA740" t="str">
        <f t="shared" si="256"/>
        <v>', '</v>
      </c>
      <c r="AB740" t="str">
        <f t="shared" si="257"/>
        <v>Resto de Estudiantes</v>
      </c>
      <c r="AC740" t="str">
        <f t="shared" si="258"/>
        <v>', '</v>
      </c>
      <c r="AD740" t="str">
        <f t="shared" si="259"/>
        <v>Diurna</v>
      </c>
      <c r="AE740" t="str">
        <f t="shared" si="260"/>
        <v>', '</v>
      </c>
      <c r="AF740" t="str">
        <f t="shared" si="261"/>
        <v>N/A</v>
      </c>
      <c r="AG740" t="str">
        <f t="shared" si="262"/>
        <v>', NOW(), NOW())</v>
      </c>
      <c r="AI740" t="str">
        <f t="shared" si="263"/>
        <v>INSERT INTO estudiante (id, nombre, apellido1, apellido2, correo, documento, estado, semestre, jornada, pilo_paga, created_at, updated_at) VALUES (20060037, 'German Felipe', 'Ribero', 'Garcia', 'gribero@javeriana.edu.co', 1014250653, 'Normal', 'Resto de Estudiantes', 'Diurna', 'N/A', NOW(), NOW())</v>
      </c>
      <c r="BF740" t="s">
        <v>3811</v>
      </c>
    </row>
    <row r="741" spans="1:58" x14ac:dyDescent="0.25">
      <c r="A741">
        <v>20096445</v>
      </c>
      <c r="B741" t="s">
        <v>2057</v>
      </c>
      <c r="C741" t="s">
        <v>1993</v>
      </c>
      <c r="D741" t="s">
        <v>425</v>
      </c>
      <c r="E741" t="s">
        <v>2058</v>
      </c>
      <c r="F741">
        <v>1015455927</v>
      </c>
      <c r="G741" t="s">
        <v>65</v>
      </c>
      <c r="H741" t="s">
        <v>173</v>
      </c>
      <c r="I741" t="s">
        <v>21</v>
      </c>
      <c r="J741" t="s">
        <v>16</v>
      </c>
      <c r="M741" t="str">
        <f t="shared" si="242"/>
        <v>INSERT INTO estudiante (id, nombre, apellido1, apellido2, correo, documento, estado, semestre, jornada, pilo_paga, created_at, updated_at) VALUES (</v>
      </c>
      <c r="N741">
        <f t="shared" si="243"/>
        <v>20096445</v>
      </c>
      <c r="O741" t="str">
        <f t="shared" si="244"/>
        <v>, '</v>
      </c>
      <c r="P741" t="str">
        <f t="shared" si="245"/>
        <v>Mauricio</v>
      </c>
      <c r="Q741" t="str">
        <f t="shared" si="246"/>
        <v>', '</v>
      </c>
      <c r="R741" t="str">
        <f t="shared" si="247"/>
        <v>Ricaurte</v>
      </c>
      <c r="S741" t="str">
        <f t="shared" si="248"/>
        <v>', '</v>
      </c>
      <c r="T741" t="str">
        <f t="shared" si="249"/>
        <v>Vargas</v>
      </c>
      <c r="U741" t="str">
        <f t="shared" si="250"/>
        <v>', '</v>
      </c>
      <c r="V741" t="str">
        <f t="shared" si="251"/>
        <v>ricaurte-m@javeriana.edu.co</v>
      </c>
      <c r="W741" t="str">
        <f t="shared" si="252"/>
        <v xml:space="preserve">', </v>
      </c>
      <c r="X741">
        <f t="shared" si="253"/>
        <v>1015455927</v>
      </c>
      <c r="Y741" t="str">
        <f t="shared" si="254"/>
        <v>, '</v>
      </c>
      <c r="Z741" t="str">
        <f t="shared" si="255"/>
        <v>Normal</v>
      </c>
      <c r="AA741" t="str">
        <f t="shared" si="256"/>
        <v>', '</v>
      </c>
      <c r="AB741" t="str">
        <f t="shared" si="257"/>
        <v>Resto de Estudiantes</v>
      </c>
      <c r="AC741" t="str">
        <f t="shared" si="258"/>
        <v>', '</v>
      </c>
      <c r="AD741" t="str">
        <f t="shared" si="259"/>
        <v>Diurna</v>
      </c>
      <c r="AE741" t="str">
        <f t="shared" si="260"/>
        <v>', '</v>
      </c>
      <c r="AF741" t="str">
        <f t="shared" si="261"/>
        <v>N/A</v>
      </c>
      <c r="AG741" t="str">
        <f t="shared" si="262"/>
        <v>', NOW(), NOW())</v>
      </c>
      <c r="AI741" t="str">
        <f t="shared" si="263"/>
        <v>INSERT INTO estudiante (id, nombre, apellido1, apellido2, correo, documento, estado, semestre, jornada, pilo_paga, created_at, updated_at) VALUES (20096445, 'Mauricio', 'Ricaurte', 'Vargas', 'ricaurte-m@javeriana.edu.co', 1015455927, 'Normal', 'Resto de Estudiantes', 'Diurna', 'N/A', NOW(), NOW())</v>
      </c>
      <c r="BF741" t="s">
        <v>3811</v>
      </c>
    </row>
    <row r="742" spans="1:58" x14ac:dyDescent="0.25">
      <c r="A742">
        <v>20084460</v>
      </c>
      <c r="B742" t="s">
        <v>2059</v>
      </c>
      <c r="C742" t="s">
        <v>1753</v>
      </c>
      <c r="D742" t="s">
        <v>2060</v>
      </c>
      <c r="E742" t="s">
        <v>2061</v>
      </c>
      <c r="F742">
        <v>1032465823</v>
      </c>
      <c r="G742" t="s">
        <v>65</v>
      </c>
      <c r="H742" t="s">
        <v>173</v>
      </c>
      <c r="I742" t="s">
        <v>21</v>
      </c>
      <c r="J742" t="s">
        <v>16</v>
      </c>
      <c r="M742" t="str">
        <f t="shared" si="242"/>
        <v>INSERT INTO estudiante (id, nombre, apellido1, apellido2, correo, documento, estado, semestre, jornada, pilo_paga, created_at, updated_at) VALUES (</v>
      </c>
      <c r="N742">
        <f t="shared" si="243"/>
        <v>20084460</v>
      </c>
      <c r="O742" t="str">
        <f t="shared" si="244"/>
        <v>, '</v>
      </c>
      <c r="P742" t="str">
        <f t="shared" si="245"/>
        <v xml:space="preserve">DANIELA </v>
      </c>
      <c r="Q742" t="str">
        <f t="shared" si="246"/>
        <v>', '</v>
      </c>
      <c r="R742" t="str">
        <f t="shared" si="247"/>
        <v>RIVERA</v>
      </c>
      <c r="S742" t="str">
        <f t="shared" si="248"/>
        <v>', '</v>
      </c>
      <c r="T742" t="str">
        <f t="shared" si="249"/>
        <v>LEYTON</v>
      </c>
      <c r="U742" t="str">
        <f t="shared" si="250"/>
        <v>', '</v>
      </c>
      <c r="V742" t="str">
        <f t="shared" si="251"/>
        <v>rivera.daniela@javeriana.edu.co</v>
      </c>
      <c r="W742" t="str">
        <f t="shared" si="252"/>
        <v xml:space="preserve">', </v>
      </c>
      <c r="X742">
        <f t="shared" si="253"/>
        <v>1032465823</v>
      </c>
      <c r="Y742" t="str">
        <f t="shared" si="254"/>
        <v>, '</v>
      </c>
      <c r="Z742" t="str">
        <f t="shared" si="255"/>
        <v>Normal</v>
      </c>
      <c r="AA742" t="str">
        <f t="shared" si="256"/>
        <v>', '</v>
      </c>
      <c r="AB742" t="str">
        <f t="shared" si="257"/>
        <v>Resto de Estudiantes</v>
      </c>
      <c r="AC742" t="str">
        <f t="shared" si="258"/>
        <v>', '</v>
      </c>
      <c r="AD742" t="str">
        <f t="shared" si="259"/>
        <v>Diurna</v>
      </c>
      <c r="AE742" t="str">
        <f t="shared" si="260"/>
        <v>', '</v>
      </c>
      <c r="AF742" t="str">
        <f t="shared" si="261"/>
        <v>N/A</v>
      </c>
      <c r="AG742" t="str">
        <f t="shared" si="262"/>
        <v>', NOW(), NOW())</v>
      </c>
      <c r="AI742" t="str">
        <f t="shared" si="263"/>
        <v>INSERT INTO estudiante (id, nombre, apellido1, apellido2, correo, documento, estado, semestre, jornada, pilo_paga, created_at, updated_at) VALUES (20084460, 'DANIELA ', 'RIVERA', 'LEYTON', 'rivera.daniela@javeriana.edu.co', 1032465823, 'Normal', 'Resto de Estudiantes', 'Diurna', 'N/A', NOW(), NOW())</v>
      </c>
      <c r="BF742" t="s">
        <v>3811</v>
      </c>
    </row>
    <row r="743" spans="1:58" x14ac:dyDescent="0.25">
      <c r="A743">
        <v>20098806</v>
      </c>
      <c r="B743" t="s">
        <v>2062</v>
      </c>
      <c r="C743" t="s">
        <v>2063</v>
      </c>
      <c r="D743" t="s">
        <v>2064</v>
      </c>
      <c r="E743" t="s">
        <v>2065</v>
      </c>
      <c r="F743">
        <v>1015445270</v>
      </c>
      <c r="G743" t="s">
        <v>65</v>
      </c>
      <c r="H743" t="s">
        <v>173</v>
      </c>
      <c r="I743" t="s">
        <v>21</v>
      </c>
      <c r="J743" t="s">
        <v>16</v>
      </c>
      <c r="M743" t="str">
        <f t="shared" si="242"/>
        <v>INSERT INTO estudiante (id, nombre, apellido1, apellido2, correo, documento, estado, semestre, jornada, pilo_paga, created_at, updated_at) VALUES (</v>
      </c>
      <c r="N743">
        <f t="shared" si="243"/>
        <v>20098806</v>
      </c>
      <c r="O743" t="str">
        <f t="shared" si="244"/>
        <v>, '</v>
      </c>
      <c r="P743" t="str">
        <f t="shared" si="245"/>
        <v>MIGUEL SANTIAGO</v>
      </c>
      <c r="Q743" t="str">
        <f t="shared" si="246"/>
        <v>', '</v>
      </c>
      <c r="R743" t="str">
        <f t="shared" si="247"/>
        <v xml:space="preserve">RIVERA </v>
      </c>
      <c r="S743" t="str">
        <f t="shared" si="248"/>
        <v>', '</v>
      </c>
      <c r="T743" t="str">
        <f t="shared" si="249"/>
        <v xml:space="preserve">SUAREZ </v>
      </c>
      <c r="U743" t="str">
        <f t="shared" si="250"/>
        <v>', '</v>
      </c>
      <c r="V743" t="str">
        <f t="shared" si="251"/>
        <v>miguesarisu@javeriana.edu.co</v>
      </c>
      <c r="W743" t="str">
        <f t="shared" si="252"/>
        <v xml:space="preserve">', </v>
      </c>
      <c r="X743">
        <f t="shared" si="253"/>
        <v>1015445270</v>
      </c>
      <c r="Y743" t="str">
        <f t="shared" si="254"/>
        <v>, '</v>
      </c>
      <c r="Z743" t="str">
        <f t="shared" si="255"/>
        <v>Normal</v>
      </c>
      <c r="AA743" t="str">
        <f t="shared" si="256"/>
        <v>', '</v>
      </c>
      <c r="AB743" t="str">
        <f t="shared" si="257"/>
        <v>Resto de Estudiantes</v>
      </c>
      <c r="AC743" t="str">
        <f t="shared" si="258"/>
        <v>', '</v>
      </c>
      <c r="AD743" t="str">
        <f t="shared" si="259"/>
        <v>Diurna</v>
      </c>
      <c r="AE743" t="str">
        <f t="shared" si="260"/>
        <v>', '</v>
      </c>
      <c r="AF743" t="str">
        <f t="shared" si="261"/>
        <v>N/A</v>
      </c>
      <c r="AG743" t="str">
        <f t="shared" si="262"/>
        <v>', NOW(), NOW())</v>
      </c>
      <c r="AI743" t="str">
        <f t="shared" si="263"/>
        <v>INSERT INTO estudiante (id, nombre, apellido1, apellido2, correo, documento, estado, semestre, jornada, pilo_paga, created_at, updated_at) VALUES (20098806, 'MIGUEL SANTIAGO', 'RIVERA ', 'SUAREZ ', 'miguesarisu@javeriana.edu.co', 1015445270, 'Normal', 'Resto de Estudiantes', 'Diurna', 'N/A', NOW(), NOW())</v>
      </c>
      <c r="BF743" t="s">
        <v>3811</v>
      </c>
    </row>
    <row r="744" spans="1:58" x14ac:dyDescent="0.25">
      <c r="A744">
        <v>20080228</v>
      </c>
      <c r="B744" t="s">
        <v>484</v>
      </c>
      <c r="C744" t="s">
        <v>80</v>
      </c>
      <c r="D744" t="s">
        <v>646</v>
      </c>
      <c r="E744" t="s">
        <v>2066</v>
      </c>
      <c r="F744">
        <v>1020782953</v>
      </c>
      <c r="G744" t="s">
        <v>65</v>
      </c>
      <c r="H744" t="s">
        <v>173</v>
      </c>
      <c r="I744" t="s">
        <v>21</v>
      </c>
      <c r="J744" t="s">
        <v>16</v>
      </c>
      <c r="M744" t="str">
        <f t="shared" si="242"/>
        <v>INSERT INTO estudiante (id, nombre, apellido1, apellido2, correo, documento, estado, semestre, jornada, pilo_paga, created_at, updated_at) VALUES (</v>
      </c>
      <c r="N744">
        <f t="shared" si="243"/>
        <v>20080228</v>
      </c>
      <c r="O744" t="str">
        <f t="shared" si="244"/>
        <v>, '</v>
      </c>
      <c r="P744" t="str">
        <f t="shared" si="245"/>
        <v>Nicolas</v>
      </c>
      <c r="Q744" t="str">
        <f t="shared" si="246"/>
        <v>', '</v>
      </c>
      <c r="R744" t="str">
        <f t="shared" si="247"/>
        <v>Rodriguez</v>
      </c>
      <c r="S744" t="str">
        <f t="shared" si="248"/>
        <v>', '</v>
      </c>
      <c r="T744" t="str">
        <f t="shared" si="249"/>
        <v>Osorio</v>
      </c>
      <c r="U744" t="str">
        <f t="shared" si="250"/>
        <v>', '</v>
      </c>
      <c r="V744" t="str">
        <f t="shared" si="251"/>
        <v>n.rodriguezo@javeriana.edu.co</v>
      </c>
      <c r="W744" t="str">
        <f t="shared" si="252"/>
        <v xml:space="preserve">', </v>
      </c>
      <c r="X744">
        <f t="shared" si="253"/>
        <v>1020782953</v>
      </c>
      <c r="Y744" t="str">
        <f t="shared" si="254"/>
        <v>, '</v>
      </c>
      <c r="Z744" t="str">
        <f t="shared" si="255"/>
        <v>Normal</v>
      </c>
      <c r="AA744" t="str">
        <f t="shared" si="256"/>
        <v>', '</v>
      </c>
      <c r="AB744" t="str">
        <f t="shared" si="257"/>
        <v>Resto de Estudiantes</v>
      </c>
      <c r="AC744" t="str">
        <f t="shared" si="258"/>
        <v>', '</v>
      </c>
      <c r="AD744" t="str">
        <f t="shared" si="259"/>
        <v>Diurna</v>
      </c>
      <c r="AE744" t="str">
        <f t="shared" si="260"/>
        <v>', '</v>
      </c>
      <c r="AF744" t="str">
        <f t="shared" si="261"/>
        <v>N/A</v>
      </c>
      <c r="AG744" t="str">
        <f t="shared" si="262"/>
        <v>', NOW(), NOW())</v>
      </c>
      <c r="AI744" t="str">
        <f t="shared" si="263"/>
        <v>INSERT INTO estudiante (id, nombre, apellido1, apellido2, correo, documento, estado, semestre, jornada, pilo_paga, created_at, updated_at) VALUES (20080228, 'Nicolas', 'Rodriguez', 'Osorio', 'n.rodriguezo@javeriana.edu.co', 1020782953, 'Normal', 'Resto de Estudiantes', 'Diurna', 'N/A', NOW(), NOW())</v>
      </c>
      <c r="BF744" t="s">
        <v>3811</v>
      </c>
    </row>
    <row r="745" spans="1:58" x14ac:dyDescent="0.25">
      <c r="A745">
        <v>10091799</v>
      </c>
      <c r="B745" t="s">
        <v>2067</v>
      </c>
      <c r="C745" t="s">
        <v>80</v>
      </c>
      <c r="D745" t="s">
        <v>96</v>
      </c>
      <c r="E745" t="s">
        <v>2068</v>
      </c>
      <c r="F745">
        <v>1018424048</v>
      </c>
      <c r="G745" t="s">
        <v>65</v>
      </c>
      <c r="H745" t="s">
        <v>173</v>
      </c>
      <c r="I745" t="s">
        <v>21</v>
      </c>
      <c r="J745" t="s">
        <v>16</v>
      </c>
      <c r="M745" t="str">
        <f t="shared" si="242"/>
        <v>INSERT INTO estudiante (id, nombre, apellido1, apellido2, correo, documento, estado, semestre, jornada, pilo_paga, created_at, updated_at) VALUES (</v>
      </c>
      <c r="N745">
        <f t="shared" si="243"/>
        <v>10091799</v>
      </c>
      <c r="O745" t="str">
        <f t="shared" si="244"/>
        <v>, '</v>
      </c>
      <c r="P745" t="str">
        <f t="shared" si="245"/>
        <v>Julian Camilo</v>
      </c>
      <c r="Q745" t="str">
        <f t="shared" si="246"/>
        <v>', '</v>
      </c>
      <c r="R745" t="str">
        <f t="shared" si="247"/>
        <v>Rodriguez</v>
      </c>
      <c r="S745" t="str">
        <f t="shared" si="248"/>
        <v>', '</v>
      </c>
      <c r="T745" t="str">
        <f t="shared" si="249"/>
        <v>Mantilla</v>
      </c>
      <c r="U745" t="str">
        <f t="shared" si="250"/>
        <v>', '</v>
      </c>
      <c r="V745" t="str">
        <f t="shared" si="251"/>
        <v>julian_rodriguez@javeriana.edu.co</v>
      </c>
      <c r="W745" t="str">
        <f t="shared" si="252"/>
        <v xml:space="preserve">', </v>
      </c>
      <c r="X745">
        <f t="shared" si="253"/>
        <v>1018424048</v>
      </c>
      <c r="Y745" t="str">
        <f t="shared" si="254"/>
        <v>, '</v>
      </c>
      <c r="Z745" t="str">
        <f t="shared" si="255"/>
        <v>Normal</v>
      </c>
      <c r="AA745" t="str">
        <f t="shared" si="256"/>
        <v>', '</v>
      </c>
      <c r="AB745" t="str">
        <f t="shared" si="257"/>
        <v>Resto de Estudiantes</v>
      </c>
      <c r="AC745" t="str">
        <f t="shared" si="258"/>
        <v>', '</v>
      </c>
      <c r="AD745" t="str">
        <f t="shared" si="259"/>
        <v>Diurna</v>
      </c>
      <c r="AE745" t="str">
        <f t="shared" si="260"/>
        <v>', '</v>
      </c>
      <c r="AF745" t="str">
        <f t="shared" si="261"/>
        <v>N/A</v>
      </c>
      <c r="AG745" t="str">
        <f t="shared" si="262"/>
        <v>', NOW(), NOW())</v>
      </c>
      <c r="AI745" t="str">
        <f t="shared" si="263"/>
        <v>INSERT INTO estudiante (id, nombre, apellido1, apellido2, correo, documento, estado, semestre, jornada, pilo_paga, created_at, updated_at) VALUES (10091799, 'Julian Camilo', 'Rodriguez', 'Mantilla', 'julian_rodriguez@javeriana.edu.co', 1018424048, 'Normal', 'Resto de Estudiantes', 'Diurna', 'N/A', NOW(), NOW())</v>
      </c>
      <c r="BF745" t="s">
        <v>3811</v>
      </c>
    </row>
    <row r="746" spans="1:58" x14ac:dyDescent="0.25">
      <c r="A746">
        <v>20095183</v>
      </c>
      <c r="B746" t="s">
        <v>1811</v>
      </c>
      <c r="C746" t="s">
        <v>80</v>
      </c>
      <c r="D746" t="s">
        <v>73</v>
      </c>
      <c r="E746" t="s">
        <v>2069</v>
      </c>
      <c r="F746">
        <v>1075680584</v>
      </c>
      <c r="G746" t="s">
        <v>65</v>
      </c>
      <c r="H746" t="s">
        <v>173</v>
      </c>
      <c r="I746" t="s">
        <v>21</v>
      </c>
      <c r="J746" t="s">
        <v>16</v>
      </c>
      <c r="M746" t="str">
        <f t="shared" si="242"/>
        <v>INSERT INTO estudiante (id, nombre, apellido1, apellido2, correo, documento, estado, semestre, jornada, pilo_paga, created_at, updated_at) VALUES (</v>
      </c>
      <c r="N746">
        <f t="shared" si="243"/>
        <v>20095183</v>
      </c>
      <c r="O746" t="str">
        <f t="shared" si="244"/>
        <v>, '</v>
      </c>
      <c r="P746" t="str">
        <f t="shared" si="245"/>
        <v>Daniel Mauricio</v>
      </c>
      <c r="Q746" t="str">
        <f t="shared" si="246"/>
        <v>', '</v>
      </c>
      <c r="R746" t="str">
        <f t="shared" si="247"/>
        <v>Rodriguez</v>
      </c>
      <c r="S746" t="str">
        <f t="shared" si="248"/>
        <v>', '</v>
      </c>
      <c r="T746" t="str">
        <f t="shared" si="249"/>
        <v>Gomez</v>
      </c>
      <c r="U746" t="str">
        <f t="shared" si="250"/>
        <v>', '</v>
      </c>
      <c r="V746" t="str">
        <f t="shared" si="251"/>
        <v>rodriguez-dm@javeriana.edu.co</v>
      </c>
      <c r="W746" t="str">
        <f t="shared" si="252"/>
        <v xml:space="preserve">', </v>
      </c>
      <c r="X746">
        <f t="shared" si="253"/>
        <v>1075680584</v>
      </c>
      <c r="Y746" t="str">
        <f t="shared" si="254"/>
        <v>, '</v>
      </c>
      <c r="Z746" t="str">
        <f t="shared" si="255"/>
        <v>Normal</v>
      </c>
      <c r="AA746" t="str">
        <f t="shared" si="256"/>
        <v>', '</v>
      </c>
      <c r="AB746" t="str">
        <f t="shared" si="257"/>
        <v>Resto de Estudiantes</v>
      </c>
      <c r="AC746" t="str">
        <f t="shared" si="258"/>
        <v>', '</v>
      </c>
      <c r="AD746" t="str">
        <f t="shared" si="259"/>
        <v>Diurna</v>
      </c>
      <c r="AE746" t="str">
        <f t="shared" si="260"/>
        <v>', '</v>
      </c>
      <c r="AF746" t="str">
        <f t="shared" si="261"/>
        <v>N/A</v>
      </c>
      <c r="AG746" t="str">
        <f t="shared" si="262"/>
        <v>', NOW(), NOW())</v>
      </c>
      <c r="AI746" t="str">
        <f t="shared" si="263"/>
        <v>INSERT INTO estudiante (id, nombre, apellido1, apellido2, correo, documento, estado, semestre, jornada, pilo_paga, created_at, updated_at) VALUES (20095183, 'Daniel Mauricio', 'Rodriguez', 'Gomez', 'rodriguez-dm@javeriana.edu.co', 1075680584, 'Normal', 'Resto de Estudiantes', 'Diurna', 'N/A', NOW(), NOW())</v>
      </c>
      <c r="BF746" t="s">
        <v>3811</v>
      </c>
    </row>
    <row r="747" spans="1:58" x14ac:dyDescent="0.25">
      <c r="A747">
        <v>20041674</v>
      </c>
      <c r="B747" t="s">
        <v>2070</v>
      </c>
      <c r="C747" t="s">
        <v>77</v>
      </c>
      <c r="D747" t="s">
        <v>2071</v>
      </c>
      <c r="E747" t="s">
        <v>2072</v>
      </c>
      <c r="F747">
        <v>1013650708</v>
      </c>
      <c r="G747" t="s">
        <v>65</v>
      </c>
      <c r="H747" t="s">
        <v>173</v>
      </c>
      <c r="I747" t="s">
        <v>21</v>
      </c>
      <c r="J747" t="s">
        <v>16</v>
      </c>
      <c r="M747" t="str">
        <f t="shared" si="242"/>
        <v>INSERT INTO estudiante (id, nombre, apellido1, apellido2, correo, documento, estado, semestre, jornada, pilo_paga, created_at, updated_at) VALUES (</v>
      </c>
      <c r="N747">
        <f t="shared" si="243"/>
        <v>20041674</v>
      </c>
      <c r="O747" t="str">
        <f t="shared" si="244"/>
        <v>, '</v>
      </c>
      <c r="P747" t="str">
        <f t="shared" si="245"/>
        <v>Nasly Alejandra</v>
      </c>
      <c r="Q747" t="str">
        <f t="shared" si="246"/>
        <v>', '</v>
      </c>
      <c r="R747" t="str">
        <f t="shared" si="247"/>
        <v>Rojas</v>
      </c>
      <c r="S747" t="str">
        <f t="shared" si="248"/>
        <v>', '</v>
      </c>
      <c r="T747" t="str">
        <f t="shared" si="249"/>
        <v>Patarroyo</v>
      </c>
      <c r="U747" t="str">
        <f t="shared" si="250"/>
        <v>', '</v>
      </c>
      <c r="V747" t="str">
        <f t="shared" si="251"/>
        <v>nasly.rojas@javeriana.edu.co</v>
      </c>
      <c r="W747" t="str">
        <f t="shared" si="252"/>
        <v xml:space="preserve">', </v>
      </c>
      <c r="X747">
        <f t="shared" si="253"/>
        <v>1013650708</v>
      </c>
      <c r="Y747" t="str">
        <f t="shared" si="254"/>
        <v>, '</v>
      </c>
      <c r="Z747" t="str">
        <f t="shared" si="255"/>
        <v>Normal</v>
      </c>
      <c r="AA747" t="str">
        <f t="shared" si="256"/>
        <v>', '</v>
      </c>
      <c r="AB747" t="str">
        <f t="shared" si="257"/>
        <v>Resto de Estudiantes</v>
      </c>
      <c r="AC747" t="str">
        <f t="shared" si="258"/>
        <v>', '</v>
      </c>
      <c r="AD747" t="str">
        <f t="shared" si="259"/>
        <v>Diurna</v>
      </c>
      <c r="AE747" t="str">
        <f t="shared" si="260"/>
        <v>', '</v>
      </c>
      <c r="AF747" t="str">
        <f t="shared" si="261"/>
        <v>N/A</v>
      </c>
      <c r="AG747" t="str">
        <f t="shared" si="262"/>
        <v>', NOW(), NOW())</v>
      </c>
      <c r="AI747" t="str">
        <f t="shared" si="263"/>
        <v>INSERT INTO estudiante (id, nombre, apellido1, apellido2, correo, documento, estado, semestre, jornada, pilo_paga, created_at, updated_at) VALUES (20041674, 'Nasly Alejandra', 'Rojas', 'Patarroyo', 'nasly.rojas@javeriana.edu.co', 1013650708, 'Normal', 'Resto de Estudiantes', 'Diurna', 'N/A', NOW(), NOW())</v>
      </c>
      <c r="BF747" t="s">
        <v>3811</v>
      </c>
    </row>
    <row r="748" spans="1:58" x14ac:dyDescent="0.25">
      <c r="A748">
        <v>10091611</v>
      </c>
      <c r="B748" t="s">
        <v>2073</v>
      </c>
      <c r="C748" t="s">
        <v>77</v>
      </c>
      <c r="D748" t="s">
        <v>491</v>
      </c>
      <c r="E748" t="s">
        <v>2074</v>
      </c>
      <c r="F748">
        <v>1018431832</v>
      </c>
      <c r="G748" t="s">
        <v>65</v>
      </c>
      <c r="H748" t="s">
        <v>173</v>
      </c>
      <c r="I748" t="s">
        <v>21</v>
      </c>
      <c r="J748" t="s">
        <v>16</v>
      </c>
      <c r="M748" t="str">
        <f t="shared" si="242"/>
        <v>INSERT INTO estudiante (id, nombre, apellido1, apellido2, correo, documento, estado, semestre, jornada, pilo_paga, created_at, updated_at) VALUES (</v>
      </c>
      <c r="N748">
        <f t="shared" si="243"/>
        <v>10091611</v>
      </c>
      <c r="O748" t="str">
        <f t="shared" si="244"/>
        <v>, '</v>
      </c>
      <c r="P748" t="str">
        <f t="shared" si="245"/>
        <v>Diana Alexandra</v>
      </c>
      <c r="Q748" t="str">
        <f t="shared" si="246"/>
        <v>', '</v>
      </c>
      <c r="R748" t="str">
        <f t="shared" si="247"/>
        <v>Rojas</v>
      </c>
      <c r="S748" t="str">
        <f t="shared" si="248"/>
        <v>', '</v>
      </c>
      <c r="T748" t="str">
        <f t="shared" si="249"/>
        <v>Rincon</v>
      </c>
      <c r="U748" t="str">
        <f t="shared" si="250"/>
        <v>', '</v>
      </c>
      <c r="V748" t="str">
        <f t="shared" si="251"/>
        <v>d-rojasr@javeriana.edu.co</v>
      </c>
      <c r="W748" t="str">
        <f t="shared" si="252"/>
        <v xml:space="preserve">', </v>
      </c>
      <c r="X748">
        <f t="shared" si="253"/>
        <v>1018431832</v>
      </c>
      <c r="Y748" t="str">
        <f t="shared" si="254"/>
        <v>, '</v>
      </c>
      <c r="Z748" t="str">
        <f t="shared" si="255"/>
        <v>Normal</v>
      </c>
      <c r="AA748" t="str">
        <f t="shared" si="256"/>
        <v>', '</v>
      </c>
      <c r="AB748" t="str">
        <f t="shared" si="257"/>
        <v>Resto de Estudiantes</v>
      </c>
      <c r="AC748" t="str">
        <f t="shared" si="258"/>
        <v>', '</v>
      </c>
      <c r="AD748" t="str">
        <f t="shared" si="259"/>
        <v>Diurna</v>
      </c>
      <c r="AE748" t="str">
        <f t="shared" si="260"/>
        <v>', '</v>
      </c>
      <c r="AF748" t="str">
        <f t="shared" si="261"/>
        <v>N/A</v>
      </c>
      <c r="AG748" t="str">
        <f t="shared" si="262"/>
        <v>', NOW(), NOW())</v>
      </c>
      <c r="AI748" t="str">
        <f t="shared" si="263"/>
        <v>INSERT INTO estudiante (id, nombre, apellido1, apellido2, correo, documento, estado, semestre, jornada, pilo_paga, created_at, updated_at) VALUES (10091611, 'Diana Alexandra', 'Rojas', 'Rincon', 'd-rojasr@javeriana.edu.co', 1018431832, 'Normal', 'Resto de Estudiantes', 'Diurna', 'N/A', NOW(), NOW())</v>
      </c>
      <c r="BF748" t="s">
        <v>3811</v>
      </c>
    </row>
    <row r="749" spans="1:58" x14ac:dyDescent="0.25">
      <c r="A749">
        <v>20114006</v>
      </c>
      <c r="B749" t="s">
        <v>2075</v>
      </c>
      <c r="C749" t="s">
        <v>1125</v>
      </c>
      <c r="D749" t="s">
        <v>163</v>
      </c>
      <c r="E749" t="s">
        <v>2076</v>
      </c>
      <c r="F749">
        <v>1052405048</v>
      </c>
      <c r="G749" t="s">
        <v>65</v>
      </c>
      <c r="H749" t="s">
        <v>173</v>
      </c>
      <c r="I749" t="s">
        <v>21</v>
      </c>
      <c r="J749" t="s">
        <v>16</v>
      </c>
      <c r="M749" t="str">
        <f t="shared" si="242"/>
        <v>INSERT INTO estudiante (id, nombre, apellido1, apellido2, correo, documento, estado, semestre, jornada, pilo_paga, created_at, updated_at) VALUES (</v>
      </c>
      <c r="N749">
        <f t="shared" si="243"/>
        <v>20114006</v>
      </c>
      <c r="O749" t="str">
        <f t="shared" si="244"/>
        <v>, '</v>
      </c>
      <c r="P749" t="str">
        <f t="shared" si="245"/>
        <v>OSCAR EDUARDO</v>
      </c>
      <c r="Q749" t="str">
        <f t="shared" si="246"/>
        <v>', '</v>
      </c>
      <c r="R749" t="str">
        <f t="shared" si="247"/>
        <v>ROJAS</v>
      </c>
      <c r="S749" t="str">
        <f t="shared" si="248"/>
        <v>', '</v>
      </c>
      <c r="T749" t="str">
        <f t="shared" si="249"/>
        <v>TORRES</v>
      </c>
      <c r="U749" t="str">
        <f t="shared" si="250"/>
        <v>', '</v>
      </c>
      <c r="V749" t="str">
        <f t="shared" si="251"/>
        <v>oscar.rojas@javeriana.edu.co</v>
      </c>
      <c r="W749" t="str">
        <f t="shared" si="252"/>
        <v xml:space="preserve">', </v>
      </c>
      <c r="X749">
        <f t="shared" si="253"/>
        <v>1052405048</v>
      </c>
      <c r="Y749" t="str">
        <f t="shared" si="254"/>
        <v>, '</v>
      </c>
      <c r="Z749" t="str">
        <f t="shared" si="255"/>
        <v>Normal</v>
      </c>
      <c r="AA749" t="str">
        <f t="shared" si="256"/>
        <v>', '</v>
      </c>
      <c r="AB749" t="str">
        <f t="shared" si="257"/>
        <v>Resto de Estudiantes</v>
      </c>
      <c r="AC749" t="str">
        <f t="shared" si="258"/>
        <v>', '</v>
      </c>
      <c r="AD749" t="str">
        <f t="shared" si="259"/>
        <v>Diurna</v>
      </c>
      <c r="AE749" t="str">
        <f t="shared" si="260"/>
        <v>', '</v>
      </c>
      <c r="AF749" t="str">
        <f t="shared" si="261"/>
        <v>N/A</v>
      </c>
      <c r="AG749" t="str">
        <f t="shared" si="262"/>
        <v>', NOW(), NOW())</v>
      </c>
      <c r="AI749" t="str">
        <f t="shared" si="263"/>
        <v>INSERT INTO estudiante (id, nombre, apellido1, apellido2, correo, documento, estado, semestre, jornada, pilo_paga, created_at, updated_at) VALUES (20114006, 'OSCAR EDUARDO', 'ROJAS', 'TORRES', 'oscar.rojas@javeriana.edu.co', 1052405048, 'Normal', 'Resto de Estudiantes', 'Diurna', 'N/A', NOW(), NOW())</v>
      </c>
      <c r="BF749" t="s">
        <v>3811</v>
      </c>
    </row>
    <row r="750" spans="1:58" x14ac:dyDescent="0.25">
      <c r="A750">
        <v>20126614</v>
      </c>
      <c r="B750" t="s">
        <v>300</v>
      </c>
      <c r="C750" t="s">
        <v>810</v>
      </c>
      <c r="D750" t="s">
        <v>689</v>
      </c>
      <c r="E750" t="s">
        <v>2077</v>
      </c>
      <c r="F750">
        <v>1016084126</v>
      </c>
      <c r="G750" t="s">
        <v>65</v>
      </c>
      <c r="H750" t="s">
        <v>173</v>
      </c>
      <c r="I750" t="s">
        <v>21</v>
      </c>
      <c r="J750" t="s">
        <v>16</v>
      </c>
      <c r="M750" t="str">
        <f t="shared" si="242"/>
        <v>INSERT INTO estudiante (id, nombre, apellido1, apellido2, correo, documento, estado, semestre, jornada, pilo_paga, created_at, updated_at) VALUES (</v>
      </c>
      <c r="N750">
        <f t="shared" si="243"/>
        <v>20126614</v>
      </c>
      <c r="O750" t="str">
        <f t="shared" si="244"/>
        <v>, '</v>
      </c>
      <c r="P750" t="str">
        <f t="shared" si="245"/>
        <v>Santiago</v>
      </c>
      <c r="Q750" t="str">
        <f t="shared" si="246"/>
        <v>', '</v>
      </c>
      <c r="R750" t="str">
        <f t="shared" si="247"/>
        <v>Salazar</v>
      </c>
      <c r="S750" t="str">
        <f t="shared" si="248"/>
        <v>', '</v>
      </c>
      <c r="T750" t="str">
        <f t="shared" si="249"/>
        <v>Ceballos</v>
      </c>
      <c r="U750" t="str">
        <f t="shared" si="250"/>
        <v>', '</v>
      </c>
      <c r="V750" t="str">
        <f t="shared" si="251"/>
        <v>santiago_salazar@javeriana.edu.co</v>
      </c>
      <c r="W750" t="str">
        <f t="shared" si="252"/>
        <v xml:space="preserve">', </v>
      </c>
      <c r="X750">
        <f t="shared" si="253"/>
        <v>1016084126</v>
      </c>
      <c r="Y750" t="str">
        <f t="shared" si="254"/>
        <v>, '</v>
      </c>
      <c r="Z750" t="str">
        <f t="shared" si="255"/>
        <v>Normal</v>
      </c>
      <c r="AA750" t="str">
        <f t="shared" si="256"/>
        <v>', '</v>
      </c>
      <c r="AB750" t="str">
        <f t="shared" si="257"/>
        <v>Resto de Estudiantes</v>
      </c>
      <c r="AC750" t="str">
        <f t="shared" si="258"/>
        <v>', '</v>
      </c>
      <c r="AD750" t="str">
        <f t="shared" si="259"/>
        <v>Diurna</v>
      </c>
      <c r="AE750" t="str">
        <f t="shared" si="260"/>
        <v>', '</v>
      </c>
      <c r="AF750" t="str">
        <f t="shared" si="261"/>
        <v>N/A</v>
      </c>
      <c r="AG750" t="str">
        <f t="shared" si="262"/>
        <v>', NOW(), NOW())</v>
      </c>
      <c r="AI750" t="str">
        <f t="shared" si="263"/>
        <v>INSERT INTO estudiante (id, nombre, apellido1, apellido2, correo, documento, estado, semestre, jornada, pilo_paga, created_at, updated_at) VALUES (20126614, 'Santiago', 'Salazar', 'Ceballos', 'santiago_salazar@javeriana.edu.co', 1016084126, 'Normal', 'Resto de Estudiantes', 'Diurna', 'N/A', NOW(), NOW())</v>
      </c>
      <c r="BF750" t="s">
        <v>3811</v>
      </c>
    </row>
    <row r="751" spans="1:58" x14ac:dyDescent="0.25">
      <c r="A751">
        <v>20122111</v>
      </c>
      <c r="B751" t="s">
        <v>2078</v>
      </c>
      <c r="C751" t="s">
        <v>2079</v>
      </c>
      <c r="D751" t="s">
        <v>288</v>
      </c>
      <c r="E751" t="s">
        <v>2080</v>
      </c>
      <c r="F751">
        <v>1018490700</v>
      </c>
      <c r="G751" t="s">
        <v>65</v>
      </c>
      <c r="H751" t="s">
        <v>173</v>
      </c>
      <c r="I751" t="s">
        <v>21</v>
      </c>
      <c r="J751" t="s">
        <v>16</v>
      </c>
      <c r="M751" t="str">
        <f t="shared" si="242"/>
        <v>INSERT INTO estudiante (id, nombre, apellido1, apellido2, correo, documento, estado, semestre, jornada, pilo_paga, created_at, updated_at) VALUES (</v>
      </c>
      <c r="N751">
        <f t="shared" si="243"/>
        <v>20122111</v>
      </c>
      <c r="O751" t="str">
        <f t="shared" si="244"/>
        <v>, '</v>
      </c>
      <c r="P751" t="str">
        <f t="shared" si="245"/>
        <v>Martin</v>
      </c>
      <c r="Q751" t="str">
        <f t="shared" si="246"/>
        <v>', '</v>
      </c>
      <c r="R751" t="str">
        <f t="shared" si="247"/>
        <v>Saldarriaga</v>
      </c>
      <c r="S751" t="str">
        <f t="shared" si="248"/>
        <v>', '</v>
      </c>
      <c r="T751" t="str">
        <f t="shared" si="249"/>
        <v>Gonzalez</v>
      </c>
      <c r="U751" t="str">
        <f t="shared" si="250"/>
        <v>', '</v>
      </c>
      <c r="V751" t="str">
        <f t="shared" si="251"/>
        <v>m.saldarriaga@javeriana.edu.co</v>
      </c>
      <c r="W751" t="str">
        <f t="shared" si="252"/>
        <v xml:space="preserve">', </v>
      </c>
      <c r="X751">
        <f t="shared" si="253"/>
        <v>1018490700</v>
      </c>
      <c r="Y751" t="str">
        <f t="shared" si="254"/>
        <v>, '</v>
      </c>
      <c r="Z751" t="str">
        <f t="shared" si="255"/>
        <v>Normal</v>
      </c>
      <c r="AA751" t="str">
        <f t="shared" si="256"/>
        <v>', '</v>
      </c>
      <c r="AB751" t="str">
        <f t="shared" si="257"/>
        <v>Resto de Estudiantes</v>
      </c>
      <c r="AC751" t="str">
        <f t="shared" si="258"/>
        <v>', '</v>
      </c>
      <c r="AD751" t="str">
        <f t="shared" si="259"/>
        <v>Diurna</v>
      </c>
      <c r="AE751" t="str">
        <f t="shared" si="260"/>
        <v>', '</v>
      </c>
      <c r="AF751" t="str">
        <f t="shared" si="261"/>
        <v>N/A</v>
      </c>
      <c r="AG751" t="str">
        <f t="shared" si="262"/>
        <v>', NOW(), NOW())</v>
      </c>
      <c r="AI751" t="str">
        <f t="shared" si="263"/>
        <v>INSERT INTO estudiante (id, nombre, apellido1, apellido2, correo, documento, estado, semestre, jornada, pilo_paga, created_at, updated_at) VALUES (20122111, 'Martin', 'Saldarriaga', 'Gonzalez', 'm.saldarriaga@javeriana.edu.co', 1018490700, 'Normal', 'Resto de Estudiantes', 'Diurna', 'N/A', NOW(), NOW())</v>
      </c>
      <c r="BF751" t="s">
        <v>3811</v>
      </c>
    </row>
    <row r="752" spans="1:58" x14ac:dyDescent="0.25">
      <c r="A752">
        <v>20114272</v>
      </c>
      <c r="B752" t="s">
        <v>2081</v>
      </c>
      <c r="C752" t="s">
        <v>385</v>
      </c>
      <c r="D752" t="s">
        <v>80</v>
      </c>
      <c r="E752" t="s">
        <v>2082</v>
      </c>
      <c r="F752">
        <v>1014278230</v>
      </c>
      <c r="G752" t="s">
        <v>65</v>
      </c>
      <c r="H752" t="s">
        <v>173</v>
      </c>
      <c r="I752" t="s">
        <v>21</v>
      </c>
      <c r="J752" t="s">
        <v>16</v>
      </c>
      <c r="M752" t="str">
        <f t="shared" si="242"/>
        <v>INSERT INTO estudiante (id, nombre, apellido1, apellido2, correo, documento, estado, semestre, jornada, pilo_paga, created_at, updated_at) VALUES (</v>
      </c>
      <c r="N752">
        <f t="shared" si="243"/>
        <v>20114272</v>
      </c>
      <c r="O752" t="str">
        <f t="shared" si="244"/>
        <v>, '</v>
      </c>
      <c r="P752" t="str">
        <f t="shared" si="245"/>
        <v>Javier Andres</v>
      </c>
      <c r="Q752" t="str">
        <f t="shared" si="246"/>
        <v>', '</v>
      </c>
      <c r="R752" t="str">
        <f t="shared" si="247"/>
        <v>Sanabria</v>
      </c>
      <c r="S752" t="str">
        <f t="shared" si="248"/>
        <v>', '</v>
      </c>
      <c r="T752" t="str">
        <f t="shared" si="249"/>
        <v>Rodriguez</v>
      </c>
      <c r="U752" t="str">
        <f t="shared" si="250"/>
        <v>', '</v>
      </c>
      <c r="V752" t="str">
        <f t="shared" si="251"/>
        <v>j_sanabria@javeriana.edu.co</v>
      </c>
      <c r="W752" t="str">
        <f t="shared" si="252"/>
        <v xml:space="preserve">', </v>
      </c>
      <c r="X752">
        <f t="shared" si="253"/>
        <v>1014278230</v>
      </c>
      <c r="Y752" t="str">
        <f t="shared" si="254"/>
        <v>, '</v>
      </c>
      <c r="Z752" t="str">
        <f t="shared" si="255"/>
        <v>Normal</v>
      </c>
      <c r="AA752" t="str">
        <f t="shared" si="256"/>
        <v>', '</v>
      </c>
      <c r="AB752" t="str">
        <f t="shared" si="257"/>
        <v>Resto de Estudiantes</v>
      </c>
      <c r="AC752" t="str">
        <f t="shared" si="258"/>
        <v>', '</v>
      </c>
      <c r="AD752" t="str">
        <f t="shared" si="259"/>
        <v>Diurna</v>
      </c>
      <c r="AE752" t="str">
        <f t="shared" si="260"/>
        <v>', '</v>
      </c>
      <c r="AF752" t="str">
        <f t="shared" si="261"/>
        <v>N/A</v>
      </c>
      <c r="AG752" t="str">
        <f t="shared" si="262"/>
        <v>', NOW(), NOW())</v>
      </c>
      <c r="AI752" t="str">
        <f t="shared" si="263"/>
        <v>INSERT INTO estudiante (id, nombre, apellido1, apellido2, correo, documento, estado, semestre, jornada, pilo_paga, created_at, updated_at) VALUES (20114272, 'Javier Andres', 'Sanabria', 'Rodriguez', 'j_sanabria@javeriana.edu.co', 1014278230, 'Normal', 'Resto de Estudiantes', 'Diurna', 'N/A', NOW(), NOW())</v>
      </c>
      <c r="BF752" t="s">
        <v>3811</v>
      </c>
    </row>
    <row r="753" spans="1:58" x14ac:dyDescent="0.25">
      <c r="A753">
        <v>20121528</v>
      </c>
      <c r="B753" t="s">
        <v>2083</v>
      </c>
      <c r="C753" t="s">
        <v>291</v>
      </c>
      <c r="D753" t="s">
        <v>1011</v>
      </c>
      <c r="E753" t="s">
        <v>2084</v>
      </c>
      <c r="F753">
        <v>1020810296</v>
      </c>
      <c r="G753" t="s">
        <v>65</v>
      </c>
      <c r="H753" t="s">
        <v>173</v>
      </c>
      <c r="I753" t="s">
        <v>21</v>
      </c>
      <c r="J753" t="s">
        <v>16</v>
      </c>
      <c r="M753" t="str">
        <f t="shared" si="242"/>
        <v>INSERT INTO estudiante (id, nombre, apellido1, apellido2, correo, documento, estado, semestre, jornada, pilo_paga, created_at, updated_at) VALUES (</v>
      </c>
      <c r="N753">
        <f t="shared" si="243"/>
        <v>20121528</v>
      </c>
      <c r="O753" t="str">
        <f t="shared" si="244"/>
        <v>, '</v>
      </c>
      <c r="P753" t="str">
        <f t="shared" si="245"/>
        <v>Cesar</v>
      </c>
      <c r="Q753" t="str">
        <f t="shared" si="246"/>
        <v>', '</v>
      </c>
      <c r="R753" t="str">
        <f t="shared" si="247"/>
        <v>Sanchez</v>
      </c>
      <c r="S753" t="str">
        <f t="shared" si="248"/>
        <v>', '</v>
      </c>
      <c r="T753" t="str">
        <f t="shared" si="249"/>
        <v>Rico</v>
      </c>
      <c r="U753" t="str">
        <f t="shared" si="250"/>
        <v>', '</v>
      </c>
      <c r="V753" t="str">
        <f t="shared" si="251"/>
        <v>sanchezcesar@javeriana.edu.co</v>
      </c>
      <c r="W753" t="str">
        <f t="shared" si="252"/>
        <v xml:space="preserve">', </v>
      </c>
      <c r="X753">
        <f t="shared" si="253"/>
        <v>1020810296</v>
      </c>
      <c r="Y753" t="str">
        <f t="shared" si="254"/>
        <v>, '</v>
      </c>
      <c r="Z753" t="str">
        <f t="shared" si="255"/>
        <v>Normal</v>
      </c>
      <c r="AA753" t="str">
        <f t="shared" si="256"/>
        <v>', '</v>
      </c>
      <c r="AB753" t="str">
        <f t="shared" si="257"/>
        <v>Resto de Estudiantes</v>
      </c>
      <c r="AC753" t="str">
        <f t="shared" si="258"/>
        <v>', '</v>
      </c>
      <c r="AD753" t="str">
        <f t="shared" si="259"/>
        <v>Diurna</v>
      </c>
      <c r="AE753" t="str">
        <f t="shared" si="260"/>
        <v>', '</v>
      </c>
      <c r="AF753" t="str">
        <f t="shared" si="261"/>
        <v>N/A</v>
      </c>
      <c r="AG753" t="str">
        <f t="shared" si="262"/>
        <v>', NOW(), NOW())</v>
      </c>
      <c r="AI753" t="str">
        <f t="shared" si="263"/>
        <v>INSERT INTO estudiante (id, nombre, apellido1, apellido2, correo, documento, estado, semestre, jornada, pilo_paga, created_at, updated_at) VALUES (20121528, 'Cesar', 'Sanchez', 'Rico', 'sanchezcesar@javeriana.edu.co', 1020810296, 'Normal', 'Resto de Estudiantes', 'Diurna', 'N/A', NOW(), NOW())</v>
      </c>
      <c r="BF753" t="s">
        <v>3811</v>
      </c>
    </row>
    <row r="754" spans="1:58" x14ac:dyDescent="0.25">
      <c r="A754">
        <v>20113926</v>
      </c>
      <c r="B754" t="s">
        <v>785</v>
      </c>
      <c r="C754" t="s">
        <v>321</v>
      </c>
      <c r="D754" t="s">
        <v>1959</v>
      </c>
      <c r="E754" t="s">
        <v>2085</v>
      </c>
      <c r="F754">
        <v>1014263610</v>
      </c>
      <c r="G754" t="s">
        <v>65</v>
      </c>
      <c r="H754" t="s">
        <v>173</v>
      </c>
      <c r="I754" t="s">
        <v>21</v>
      </c>
      <c r="J754" t="s">
        <v>16</v>
      </c>
      <c r="M754" t="str">
        <f t="shared" si="242"/>
        <v>INSERT INTO estudiante (id, nombre, apellido1, apellido2, correo, documento, estado, semestre, jornada, pilo_paga, created_at, updated_at) VALUES (</v>
      </c>
      <c r="N754">
        <f t="shared" si="243"/>
        <v>20113926</v>
      </c>
      <c r="O754" t="str">
        <f t="shared" si="244"/>
        <v>, '</v>
      </c>
      <c r="P754" t="str">
        <f t="shared" si="245"/>
        <v>Juliana</v>
      </c>
      <c r="Q754" t="str">
        <f t="shared" si="246"/>
        <v>', '</v>
      </c>
      <c r="R754" t="str">
        <f t="shared" si="247"/>
        <v>Sarmiento</v>
      </c>
      <c r="S754" t="str">
        <f t="shared" si="248"/>
        <v>', '</v>
      </c>
      <c r="T754" t="str">
        <f t="shared" si="249"/>
        <v>Henriquez</v>
      </c>
      <c r="U754" t="str">
        <f t="shared" si="250"/>
        <v>', '</v>
      </c>
      <c r="V754" t="str">
        <f t="shared" si="251"/>
        <v>sarmiento-juliana@javeriana.edu.co</v>
      </c>
      <c r="W754" t="str">
        <f t="shared" si="252"/>
        <v xml:space="preserve">', </v>
      </c>
      <c r="X754">
        <f t="shared" si="253"/>
        <v>1014263610</v>
      </c>
      <c r="Y754" t="str">
        <f t="shared" si="254"/>
        <v>, '</v>
      </c>
      <c r="Z754" t="str">
        <f t="shared" si="255"/>
        <v>Normal</v>
      </c>
      <c r="AA754" t="str">
        <f t="shared" si="256"/>
        <v>', '</v>
      </c>
      <c r="AB754" t="str">
        <f t="shared" si="257"/>
        <v>Resto de Estudiantes</v>
      </c>
      <c r="AC754" t="str">
        <f t="shared" si="258"/>
        <v>', '</v>
      </c>
      <c r="AD754" t="str">
        <f t="shared" si="259"/>
        <v>Diurna</v>
      </c>
      <c r="AE754" t="str">
        <f t="shared" si="260"/>
        <v>', '</v>
      </c>
      <c r="AF754" t="str">
        <f t="shared" si="261"/>
        <v>N/A</v>
      </c>
      <c r="AG754" t="str">
        <f t="shared" si="262"/>
        <v>', NOW(), NOW())</v>
      </c>
      <c r="AI754" t="str">
        <f t="shared" si="263"/>
        <v>INSERT INTO estudiante (id, nombre, apellido1, apellido2, correo, documento, estado, semestre, jornada, pilo_paga, created_at, updated_at) VALUES (20113926, 'Juliana', 'Sarmiento', 'Henriquez', 'sarmiento-juliana@javeriana.edu.co', 1014263610, 'Normal', 'Resto de Estudiantes', 'Diurna', 'N/A', NOW(), NOW())</v>
      </c>
      <c r="BF754" t="s">
        <v>3811</v>
      </c>
    </row>
    <row r="755" spans="1:58" x14ac:dyDescent="0.25">
      <c r="A755">
        <v>20108191</v>
      </c>
      <c r="B755" t="s">
        <v>603</v>
      </c>
      <c r="C755" t="s">
        <v>662</v>
      </c>
      <c r="D755" t="s">
        <v>92</v>
      </c>
      <c r="E755" t="s">
        <v>2086</v>
      </c>
      <c r="F755">
        <v>1018489551</v>
      </c>
      <c r="G755" t="s">
        <v>65</v>
      </c>
      <c r="H755" t="s">
        <v>173</v>
      </c>
      <c r="I755" t="s">
        <v>21</v>
      </c>
      <c r="J755" t="s">
        <v>16</v>
      </c>
      <c r="M755" t="str">
        <f t="shared" si="242"/>
        <v>INSERT INTO estudiante (id, nombre, apellido1, apellido2, correo, documento, estado, semestre, jornada, pilo_paga, created_at, updated_at) VALUES (</v>
      </c>
      <c r="N755">
        <f t="shared" si="243"/>
        <v>20108191</v>
      </c>
      <c r="O755" t="str">
        <f t="shared" si="244"/>
        <v>, '</v>
      </c>
      <c r="P755" t="str">
        <f t="shared" si="245"/>
        <v>Maria Jose</v>
      </c>
      <c r="Q755" t="str">
        <f t="shared" si="246"/>
        <v>', '</v>
      </c>
      <c r="R755" t="str">
        <f t="shared" si="247"/>
        <v>Segura</v>
      </c>
      <c r="S755" t="str">
        <f t="shared" si="248"/>
        <v>', '</v>
      </c>
      <c r="T755" t="str">
        <f t="shared" si="249"/>
        <v>Buitrago</v>
      </c>
      <c r="U755" t="str">
        <f t="shared" si="250"/>
        <v>', '</v>
      </c>
      <c r="V755" t="str">
        <f t="shared" si="251"/>
        <v>maria_segura@javeriana.edu.co</v>
      </c>
      <c r="W755" t="str">
        <f t="shared" si="252"/>
        <v xml:space="preserve">', </v>
      </c>
      <c r="X755">
        <f t="shared" si="253"/>
        <v>1018489551</v>
      </c>
      <c r="Y755" t="str">
        <f t="shared" si="254"/>
        <v>, '</v>
      </c>
      <c r="Z755" t="str">
        <f t="shared" si="255"/>
        <v>Normal</v>
      </c>
      <c r="AA755" t="str">
        <f t="shared" si="256"/>
        <v>', '</v>
      </c>
      <c r="AB755" t="str">
        <f t="shared" si="257"/>
        <v>Resto de Estudiantes</v>
      </c>
      <c r="AC755" t="str">
        <f t="shared" si="258"/>
        <v>', '</v>
      </c>
      <c r="AD755" t="str">
        <f t="shared" si="259"/>
        <v>Diurna</v>
      </c>
      <c r="AE755" t="str">
        <f t="shared" si="260"/>
        <v>', '</v>
      </c>
      <c r="AF755" t="str">
        <f t="shared" si="261"/>
        <v>N/A</v>
      </c>
      <c r="AG755" t="str">
        <f t="shared" si="262"/>
        <v>', NOW(), NOW())</v>
      </c>
      <c r="AI755" t="str">
        <f t="shared" si="263"/>
        <v>INSERT INTO estudiante (id, nombre, apellido1, apellido2, correo, documento, estado, semestre, jornada, pilo_paga, created_at, updated_at) VALUES (20108191, 'Maria Jose', 'Segura', 'Buitrago', 'maria_segura@javeriana.edu.co', 1018489551, 'Normal', 'Resto de Estudiantes', 'Diurna', 'N/A', NOW(), NOW())</v>
      </c>
      <c r="BF755" t="s">
        <v>3811</v>
      </c>
    </row>
    <row r="756" spans="1:58" x14ac:dyDescent="0.25">
      <c r="A756">
        <v>20026244</v>
      </c>
      <c r="B756" t="s">
        <v>2087</v>
      </c>
      <c r="C756" t="s">
        <v>2088</v>
      </c>
      <c r="D756" t="s">
        <v>2089</v>
      </c>
      <c r="E756" t="s">
        <v>2090</v>
      </c>
      <c r="F756">
        <v>1136885284</v>
      </c>
      <c r="G756" t="s">
        <v>65</v>
      </c>
      <c r="H756" t="s">
        <v>173</v>
      </c>
      <c r="I756" t="s">
        <v>21</v>
      </c>
      <c r="J756" t="s">
        <v>16</v>
      </c>
      <c r="M756" t="str">
        <f t="shared" si="242"/>
        <v>INSERT INTO estudiante (id, nombre, apellido1, apellido2, correo, documento, estado, semestre, jornada, pilo_paga, created_at, updated_at) VALUES (</v>
      </c>
      <c r="N756">
        <f t="shared" si="243"/>
        <v>20026244</v>
      </c>
      <c r="O756" t="str">
        <f t="shared" si="244"/>
        <v>, '</v>
      </c>
      <c r="P756" t="str">
        <f t="shared" si="245"/>
        <v>ANDRES FELIPE</v>
      </c>
      <c r="Q756" t="str">
        <f t="shared" si="246"/>
        <v>', '</v>
      </c>
      <c r="R756" t="str">
        <f t="shared" si="247"/>
        <v>SEGURA</v>
      </c>
      <c r="S756" t="str">
        <f t="shared" si="248"/>
        <v>', '</v>
      </c>
      <c r="T756" t="str">
        <f t="shared" si="249"/>
        <v>PACHECO</v>
      </c>
      <c r="U756" t="str">
        <f t="shared" si="250"/>
        <v>', '</v>
      </c>
      <c r="V756" t="str">
        <f t="shared" si="251"/>
        <v>andres-segura@javeriana.edu.co</v>
      </c>
      <c r="W756" t="str">
        <f t="shared" si="252"/>
        <v xml:space="preserve">', </v>
      </c>
      <c r="X756">
        <f t="shared" si="253"/>
        <v>1136885284</v>
      </c>
      <c r="Y756" t="str">
        <f t="shared" si="254"/>
        <v>, '</v>
      </c>
      <c r="Z756" t="str">
        <f t="shared" si="255"/>
        <v>Normal</v>
      </c>
      <c r="AA756" t="str">
        <f t="shared" si="256"/>
        <v>', '</v>
      </c>
      <c r="AB756" t="str">
        <f t="shared" si="257"/>
        <v>Resto de Estudiantes</v>
      </c>
      <c r="AC756" t="str">
        <f t="shared" si="258"/>
        <v>', '</v>
      </c>
      <c r="AD756" t="str">
        <f t="shared" si="259"/>
        <v>Diurna</v>
      </c>
      <c r="AE756" t="str">
        <f t="shared" si="260"/>
        <v>', '</v>
      </c>
      <c r="AF756" t="str">
        <f t="shared" si="261"/>
        <v>N/A</v>
      </c>
      <c r="AG756" t="str">
        <f t="shared" si="262"/>
        <v>', NOW(), NOW())</v>
      </c>
      <c r="AI756" t="str">
        <f t="shared" si="263"/>
        <v>INSERT INTO estudiante (id, nombre, apellido1, apellido2, correo, documento, estado, semestre, jornada, pilo_paga, created_at, updated_at) VALUES (20026244, 'ANDRES FELIPE', 'SEGURA', 'PACHECO', 'andres-segura@javeriana.edu.co', 1136885284, 'Normal', 'Resto de Estudiantes', 'Diurna', 'N/A', NOW(), NOW())</v>
      </c>
      <c r="BF756" t="s">
        <v>3811</v>
      </c>
    </row>
    <row r="757" spans="1:58" x14ac:dyDescent="0.25">
      <c r="A757">
        <v>20121870</v>
      </c>
      <c r="B757" t="s">
        <v>2091</v>
      </c>
      <c r="C757" t="s">
        <v>2092</v>
      </c>
      <c r="D757" t="s">
        <v>2093</v>
      </c>
      <c r="E757" t="s">
        <v>2094</v>
      </c>
      <c r="F757">
        <v>1020813446</v>
      </c>
      <c r="G757" t="s">
        <v>65</v>
      </c>
      <c r="H757" t="s">
        <v>173</v>
      </c>
      <c r="I757" t="s">
        <v>21</v>
      </c>
      <c r="J757" t="s">
        <v>16</v>
      </c>
      <c r="M757" t="str">
        <f t="shared" si="242"/>
        <v>INSERT INTO estudiante (id, nombre, apellido1, apellido2, correo, documento, estado, semestre, jornada, pilo_paga, created_at, updated_at) VALUES (</v>
      </c>
      <c r="N757">
        <f t="shared" si="243"/>
        <v>20121870</v>
      </c>
      <c r="O757" t="str">
        <f t="shared" si="244"/>
        <v>, '</v>
      </c>
      <c r="P757" t="str">
        <f t="shared" si="245"/>
        <v>Roberto AndrEs</v>
      </c>
      <c r="Q757" t="str">
        <f t="shared" si="246"/>
        <v>', '</v>
      </c>
      <c r="R757" t="str">
        <f t="shared" si="247"/>
        <v>Serpa</v>
      </c>
      <c r="S757" t="str">
        <f t="shared" si="248"/>
        <v>', '</v>
      </c>
      <c r="T757" t="str">
        <f t="shared" si="249"/>
        <v>Vengoechea</v>
      </c>
      <c r="U757" t="str">
        <f t="shared" si="250"/>
        <v>', '</v>
      </c>
      <c r="V757" t="str">
        <f t="shared" si="251"/>
        <v>roberto.serpa@javeriana.edu.co</v>
      </c>
      <c r="W757" t="str">
        <f t="shared" si="252"/>
        <v xml:space="preserve">', </v>
      </c>
      <c r="X757">
        <f t="shared" si="253"/>
        <v>1020813446</v>
      </c>
      <c r="Y757" t="str">
        <f t="shared" si="254"/>
        <v>, '</v>
      </c>
      <c r="Z757" t="str">
        <f t="shared" si="255"/>
        <v>Normal</v>
      </c>
      <c r="AA757" t="str">
        <f t="shared" si="256"/>
        <v>', '</v>
      </c>
      <c r="AB757" t="str">
        <f t="shared" si="257"/>
        <v>Resto de Estudiantes</v>
      </c>
      <c r="AC757" t="str">
        <f t="shared" si="258"/>
        <v>', '</v>
      </c>
      <c r="AD757" t="str">
        <f t="shared" si="259"/>
        <v>Diurna</v>
      </c>
      <c r="AE757" t="str">
        <f t="shared" si="260"/>
        <v>', '</v>
      </c>
      <c r="AF757" t="str">
        <f t="shared" si="261"/>
        <v>N/A</v>
      </c>
      <c r="AG757" t="str">
        <f t="shared" si="262"/>
        <v>', NOW(), NOW())</v>
      </c>
      <c r="AI757" t="str">
        <f t="shared" si="263"/>
        <v>INSERT INTO estudiante (id, nombre, apellido1, apellido2, correo, documento, estado, semestre, jornada, pilo_paga, created_at, updated_at) VALUES (20121870, 'Roberto AndrEs', 'Serpa', 'Vengoechea', 'roberto.serpa@javeriana.edu.co', 1020813446, 'Normal', 'Resto de Estudiantes', 'Diurna', 'N/A', NOW(), NOW())</v>
      </c>
      <c r="BF757" t="s">
        <v>3811</v>
      </c>
    </row>
    <row r="758" spans="1:58" x14ac:dyDescent="0.25">
      <c r="A758">
        <v>20122688</v>
      </c>
      <c r="B758" t="s">
        <v>683</v>
      </c>
      <c r="C758" t="s">
        <v>1316</v>
      </c>
      <c r="D758" t="s">
        <v>1543</v>
      </c>
      <c r="E758" t="s">
        <v>2095</v>
      </c>
      <c r="F758">
        <v>1020782730</v>
      </c>
      <c r="G758" t="s">
        <v>65</v>
      </c>
      <c r="H758" t="s">
        <v>173</v>
      </c>
      <c r="I758" t="s">
        <v>21</v>
      </c>
      <c r="J758" t="s">
        <v>16</v>
      </c>
      <c r="M758" t="str">
        <f t="shared" si="242"/>
        <v>INSERT INTO estudiante (id, nombre, apellido1, apellido2, correo, documento, estado, semestre, jornada, pilo_paga, created_at, updated_at) VALUES (</v>
      </c>
      <c r="N758">
        <f t="shared" si="243"/>
        <v>20122688</v>
      </c>
      <c r="O758" t="str">
        <f t="shared" si="244"/>
        <v>, '</v>
      </c>
      <c r="P758" t="str">
        <f t="shared" si="245"/>
        <v>Lina Maria</v>
      </c>
      <c r="Q758" t="str">
        <f t="shared" si="246"/>
        <v>', '</v>
      </c>
      <c r="R758" t="str">
        <f t="shared" si="247"/>
        <v>Sierra</v>
      </c>
      <c r="S758" t="str">
        <f t="shared" si="248"/>
        <v>', '</v>
      </c>
      <c r="T758" t="str">
        <f t="shared" si="249"/>
        <v>Bolivar</v>
      </c>
      <c r="U758" t="str">
        <f t="shared" si="250"/>
        <v>', '</v>
      </c>
      <c r="V758" t="str">
        <f t="shared" si="251"/>
        <v>sierralina@javeriana.edu.co</v>
      </c>
      <c r="W758" t="str">
        <f t="shared" si="252"/>
        <v xml:space="preserve">', </v>
      </c>
      <c r="X758">
        <f t="shared" si="253"/>
        <v>1020782730</v>
      </c>
      <c r="Y758" t="str">
        <f t="shared" si="254"/>
        <v>, '</v>
      </c>
      <c r="Z758" t="str">
        <f t="shared" si="255"/>
        <v>Normal</v>
      </c>
      <c r="AA758" t="str">
        <f t="shared" si="256"/>
        <v>', '</v>
      </c>
      <c r="AB758" t="str">
        <f t="shared" si="257"/>
        <v>Resto de Estudiantes</v>
      </c>
      <c r="AC758" t="str">
        <f t="shared" si="258"/>
        <v>', '</v>
      </c>
      <c r="AD758" t="str">
        <f t="shared" si="259"/>
        <v>Diurna</v>
      </c>
      <c r="AE758" t="str">
        <f t="shared" si="260"/>
        <v>', '</v>
      </c>
      <c r="AF758" t="str">
        <f t="shared" si="261"/>
        <v>N/A</v>
      </c>
      <c r="AG758" t="str">
        <f t="shared" si="262"/>
        <v>', NOW(), NOW())</v>
      </c>
      <c r="AI758" t="str">
        <f t="shared" si="263"/>
        <v>INSERT INTO estudiante (id, nombre, apellido1, apellido2, correo, documento, estado, semestre, jornada, pilo_paga, created_at, updated_at) VALUES (20122688, 'Lina Maria', 'Sierra', 'Bolivar', 'sierralina@javeriana.edu.co', 1020782730, 'Normal', 'Resto de Estudiantes', 'Diurna', 'N/A', NOW(), NOW())</v>
      </c>
      <c r="BF758" t="s">
        <v>3811</v>
      </c>
    </row>
    <row r="759" spans="1:58" x14ac:dyDescent="0.25">
      <c r="A759">
        <v>20079363</v>
      </c>
      <c r="B759" t="s">
        <v>249</v>
      </c>
      <c r="C759" t="s">
        <v>496</v>
      </c>
      <c r="D759" t="s">
        <v>1675</v>
      </c>
      <c r="E759" t="s">
        <v>2096</v>
      </c>
      <c r="F759">
        <v>1020796041</v>
      </c>
      <c r="G759" t="s">
        <v>65</v>
      </c>
      <c r="H759" t="s">
        <v>173</v>
      </c>
      <c r="I759" t="s">
        <v>21</v>
      </c>
      <c r="J759" t="s">
        <v>16</v>
      </c>
      <c r="M759" t="str">
        <f t="shared" si="242"/>
        <v>INSERT INTO estudiante (id, nombre, apellido1, apellido2, correo, documento, estado, semestre, jornada, pilo_paga, created_at, updated_at) VALUES (</v>
      </c>
      <c r="N759">
        <f t="shared" si="243"/>
        <v>20079363</v>
      </c>
      <c r="O759" t="str">
        <f t="shared" si="244"/>
        <v>, '</v>
      </c>
      <c r="P759" t="str">
        <f t="shared" si="245"/>
        <v>Catalina</v>
      </c>
      <c r="Q759" t="str">
        <f t="shared" si="246"/>
        <v>', '</v>
      </c>
      <c r="R759" t="str">
        <f t="shared" si="247"/>
        <v>Suarez</v>
      </c>
      <c r="S759" t="str">
        <f t="shared" si="248"/>
        <v>', '</v>
      </c>
      <c r="T759" t="str">
        <f t="shared" si="249"/>
        <v>Alejo</v>
      </c>
      <c r="U759" t="str">
        <f t="shared" si="250"/>
        <v>', '</v>
      </c>
      <c r="V759" t="str">
        <f t="shared" si="251"/>
        <v>catalina-suarez@javeriana.edu.co</v>
      </c>
      <c r="W759" t="str">
        <f t="shared" si="252"/>
        <v xml:space="preserve">', </v>
      </c>
      <c r="X759">
        <f t="shared" si="253"/>
        <v>1020796041</v>
      </c>
      <c r="Y759" t="str">
        <f t="shared" si="254"/>
        <v>, '</v>
      </c>
      <c r="Z759" t="str">
        <f t="shared" si="255"/>
        <v>Normal</v>
      </c>
      <c r="AA759" t="str">
        <f t="shared" si="256"/>
        <v>', '</v>
      </c>
      <c r="AB759" t="str">
        <f t="shared" si="257"/>
        <v>Resto de Estudiantes</v>
      </c>
      <c r="AC759" t="str">
        <f t="shared" si="258"/>
        <v>', '</v>
      </c>
      <c r="AD759" t="str">
        <f t="shared" si="259"/>
        <v>Diurna</v>
      </c>
      <c r="AE759" t="str">
        <f t="shared" si="260"/>
        <v>', '</v>
      </c>
      <c r="AF759" t="str">
        <f t="shared" si="261"/>
        <v>N/A</v>
      </c>
      <c r="AG759" t="str">
        <f t="shared" si="262"/>
        <v>', NOW(), NOW())</v>
      </c>
      <c r="AI759" t="str">
        <f t="shared" si="263"/>
        <v>INSERT INTO estudiante (id, nombre, apellido1, apellido2, correo, documento, estado, semestre, jornada, pilo_paga, created_at, updated_at) VALUES (20079363, 'Catalina', 'Suarez', 'Alejo', 'catalina-suarez@javeriana.edu.co', 1020796041, 'Normal', 'Resto de Estudiantes', 'Diurna', 'N/A', NOW(), NOW())</v>
      </c>
      <c r="BF759" t="s">
        <v>3811</v>
      </c>
    </row>
    <row r="760" spans="1:58" x14ac:dyDescent="0.25">
      <c r="A760">
        <v>20128833</v>
      </c>
      <c r="B760" t="s">
        <v>1666</v>
      </c>
      <c r="C760" t="s">
        <v>2001</v>
      </c>
      <c r="D760" t="s">
        <v>1256</v>
      </c>
      <c r="E760" t="s">
        <v>2097</v>
      </c>
      <c r="F760">
        <v>1098774794</v>
      </c>
      <c r="G760" t="s">
        <v>65</v>
      </c>
      <c r="H760" t="s">
        <v>173</v>
      </c>
      <c r="I760" t="s">
        <v>21</v>
      </c>
      <c r="J760" t="s">
        <v>16</v>
      </c>
      <c r="M760" t="str">
        <f t="shared" si="242"/>
        <v>INSERT INTO estudiante (id, nombre, apellido1, apellido2, correo, documento, estado, semestre, jornada, pilo_paga, created_at, updated_at) VALUES (</v>
      </c>
      <c r="N760">
        <f t="shared" si="243"/>
        <v>20128833</v>
      </c>
      <c r="O760" t="str">
        <f t="shared" si="244"/>
        <v>, '</v>
      </c>
      <c r="P760" t="str">
        <f t="shared" si="245"/>
        <v>Carlos AndrEs</v>
      </c>
      <c r="Q760" t="str">
        <f t="shared" si="246"/>
        <v>', '</v>
      </c>
      <c r="R760" t="str">
        <f t="shared" si="247"/>
        <v>SuArez</v>
      </c>
      <c r="S760" t="str">
        <f t="shared" si="248"/>
        <v>', '</v>
      </c>
      <c r="T760" t="str">
        <f t="shared" si="249"/>
        <v>Alvarez</v>
      </c>
      <c r="U760" t="str">
        <f t="shared" si="250"/>
        <v>', '</v>
      </c>
      <c r="V760" t="str">
        <f t="shared" si="251"/>
        <v>carlos_suarez@javeriana.edu.co</v>
      </c>
      <c r="W760" t="str">
        <f t="shared" si="252"/>
        <v xml:space="preserve">', </v>
      </c>
      <c r="X760">
        <f t="shared" si="253"/>
        <v>1098774794</v>
      </c>
      <c r="Y760" t="str">
        <f t="shared" si="254"/>
        <v>, '</v>
      </c>
      <c r="Z760" t="str">
        <f t="shared" si="255"/>
        <v>Normal</v>
      </c>
      <c r="AA760" t="str">
        <f t="shared" si="256"/>
        <v>', '</v>
      </c>
      <c r="AB760" t="str">
        <f t="shared" si="257"/>
        <v>Resto de Estudiantes</v>
      </c>
      <c r="AC760" t="str">
        <f t="shared" si="258"/>
        <v>', '</v>
      </c>
      <c r="AD760" t="str">
        <f t="shared" si="259"/>
        <v>Diurna</v>
      </c>
      <c r="AE760" t="str">
        <f t="shared" si="260"/>
        <v>', '</v>
      </c>
      <c r="AF760" t="str">
        <f t="shared" si="261"/>
        <v>N/A</v>
      </c>
      <c r="AG760" t="str">
        <f t="shared" si="262"/>
        <v>', NOW(), NOW())</v>
      </c>
      <c r="AI760" t="str">
        <f t="shared" si="263"/>
        <v>INSERT INTO estudiante (id, nombre, apellido1, apellido2, correo, documento, estado, semestre, jornada, pilo_paga, created_at, updated_at) VALUES (20128833, 'Carlos AndrEs', 'SuArez', 'Alvarez', 'carlos_suarez@javeriana.edu.co', 1098774794, 'Normal', 'Resto de Estudiantes', 'Diurna', 'N/A', NOW(), NOW())</v>
      </c>
      <c r="BF760" t="s">
        <v>3811</v>
      </c>
    </row>
    <row r="761" spans="1:58" x14ac:dyDescent="0.25">
      <c r="A761">
        <v>20096181</v>
      </c>
      <c r="B761" t="s">
        <v>2098</v>
      </c>
      <c r="C761" t="s">
        <v>1129</v>
      </c>
      <c r="D761" t="s">
        <v>2099</v>
      </c>
      <c r="E761" t="s">
        <v>2100</v>
      </c>
      <c r="F761">
        <v>1019113215</v>
      </c>
      <c r="G761" t="s">
        <v>65</v>
      </c>
      <c r="H761" t="s">
        <v>173</v>
      </c>
      <c r="I761" t="s">
        <v>21</v>
      </c>
      <c r="J761" t="s">
        <v>16</v>
      </c>
      <c r="M761" t="str">
        <f t="shared" si="242"/>
        <v>INSERT INTO estudiante (id, nombre, apellido1, apellido2, correo, documento, estado, semestre, jornada, pilo_paga, created_at, updated_at) VALUES (</v>
      </c>
      <c r="N761">
        <f t="shared" si="243"/>
        <v>20096181</v>
      </c>
      <c r="O761" t="str">
        <f t="shared" si="244"/>
        <v>, '</v>
      </c>
      <c r="P761" t="str">
        <f t="shared" si="245"/>
        <v>YADY MARIBEL</v>
      </c>
      <c r="Q761" t="str">
        <f t="shared" si="246"/>
        <v>', '</v>
      </c>
      <c r="R761" t="str">
        <f t="shared" si="247"/>
        <v>TRUJILLO</v>
      </c>
      <c r="S761" t="str">
        <f t="shared" si="248"/>
        <v>', '</v>
      </c>
      <c r="T761" t="str">
        <f t="shared" si="249"/>
        <v>AREVALO</v>
      </c>
      <c r="U761" t="str">
        <f t="shared" si="250"/>
        <v>', '</v>
      </c>
      <c r="V761" t="str">
        <f t="shared" si="251"/>
        <v>trujillo.y@javeriana.edu.co</v>
      </c>
      <c r="W761" t="str">
        <f t="shared" si="252"/>
        <v xml:space="preserve">', </v>
      </c>
      <c r="X761">
        <f t="shared" si="253"/>
        <v>1019113215</v>
      </c>
      <c r="Y761" t="str">
        <f t="shared" si="254"/>
        <v>, '</v>
      </c>
      <c r="Z761" t="str">
        <f t="shared" si="255"/>
        <v>Normal</v>
      </c>
      <c r="AA761" t="str">
        <f t="shared" si="256"/>
        <v>', '</v>
      </c>
      <c r="AB761" t="str">
        <f t="shared" si="257"/>
        <v>Resto de Estudiantes</v>
      </c>
      <c r="AC761" t="str">
        <f t="shared" si="258"/>
        <v>', '</v>
      </c>
      <c r="AD761" t="str">
        <f t="shared" si="259"/>
        <v>Diurna</v>
      </c>
      <c r="AE761" t="str">
        <f t="shared" si="260"/>
        <v>', '</v>
      </c>
      <c r="AF761" t="str">
        <f t="shared" si="261"/>
        <v>N/A</v>
      </c>
      <c r="AG761" t="str">
        <f t="shared" si="262"/>
        <v>', NOW(), NOW())</v>
      </c>
      <c r="AI761" t="str">
        <f t="shared" si="263"/>
        <v>INSERT INTO estudiante (id, nombre, apellido1, apellido2, correo, documento, estado, semestre, jornada, pilo_paga, created_at, updated_at) VALUES (20096181, 'YADY MARIBEL', 'TRUJILLO', 'AREVALO', 'trujillo.y@javeriana.edu.co', 1019113215, 'Normal', 'Resto de Estudiantes', 'Diurna', 'N/A', NOW(), NOW())</v>
      </c>
      <c r="BF761" t="s">
        <v>3811</v>
      </c>
    </row>
    <row r="762" spans="1:58" x14ac:dyDescent="0.25">
      <c r="A762">
        <v>20121660</v>
      </c>
      <c r="B762" t="s">
        <v>667</v>
      </c>
      <c r="C762" t="s">
        <v>2101</v>
      </c>
      <c r="D762" t="s">
        <v>360</v>
      </c>
      <c r="E762" t="s">
        <v>2102</v>
      </c>
      <c r="F762">
        <v>1020812507</v>
      </c>
      <c r="G762" t="s">
        <v>65</v>
      </c>
      <c r="H762" t="s">
        <v>173</v>
      </c>
      <c r="I762" t="s">
        <v>21</v>
      </c>
      <c r="J762" t="s">
        <v>16</v>
      </c>
      <c r="M762" t="str">
        <f t="shared" si="242"/>
        <v>INSERT INTO estudiante (id, nombre, apellido1, apellido2, correo, documento, estado, semestre, jornada, pilo_paga, created_at, updated_at) VALUES (</v>
      </c>
      <c r="N762">
        <f t="shared" si="243"/>
        <v>20121660</v>
      </c>
      <c r="O762" t="str">
        <f t="shared" si="244"/>
        <v>, '</v>
      </c>
      <c r="P762" t="str">
        <f t="shared" si="245"/>
        <v>Maria Angelica</v>
      </c>
      <c r="Q762" t="str">
        <f t="shared" si="246"/>
        <v>', '</v>
      </c>
      <c r="R762" t="str">
        <f t="shared" si="247"/>
        <v>Vergara</v>
      </c>
      <c r="S762" t="str">
        <f t="shared" si="248"/>
        <v>', '</v>
      </c>
      <c r="T762" t="str">
        <f t="shared" si="249"/>
        <v>Silva</v>
      </c>
      <c r="U762" t="str">
        <f t="shared" si="250"/>
        <v>', '</v>
      </c>
      <c r="V762" t="str">
        <f t="shared" si="251"/>
        <v>maria_vergara@javeriana.edu.co</v>
      </c>
      <c r="W762" t="str">
        <f t="shared" si="252"/>
        <v xml:space="preserve">', </v>
      </c>
      <c r="X762">
        <f t="shared" si="253"/>
        <v>1020812507</v>
      </c>
      <c r="Y762" t="str">
        <f t="shared" si="254"/>
        <v>, '</v>
      </c>
      <c r="Z762" t="str">
        <f t="shared" si="255"/>
        <v>Normal</v>
      </c>
      <c r="AA762" t="str">
        <f t="shared" si="256"/>
        <v>', '</v>
      </c>
      <c r="AB762" t="str">
        <f t="shared" si="257"/>
        <v>Resto de Estudiantes</v>
      </c>
      <c r="AC762" t="str">
        <f t="shared" si="258"/>
        <v>', '</v>
      </c>
      <c r="AD762" t="str">
        <f t="shared" si="259"/>
        <v>Diurna</v>
      </c>
      <c r="AE762" t="str">
        <f t="shared" si="260"/>
        <v>', '</v>
      </c>
      <c r="AF762" t="str">
        <f t="shared" si="261"/>
        <v>N/A</v>
      </c>
      <c r="AG762" t="str">
        <f t="shared" si="262"/>
        <v>', NOW(), NOW())</v>
      </c>
      <c r="AI762" t="str">
        <f t="shared" si="263"/>
        <v>INSERT INTO estudiante (id, nombre, apellido1, apellido2, correo, documento, estado, semestre, jornada, pilo_paga, created_at, updated_at) VALUES (20121660, 'Maria Angelica', 'Vergara', 'Silva', 'maria_vergara@javeriana.edu.co', 1020812507, 'Normal', 'Resto de Estudiantes', 'Diurna', 'N/A', NOW(), NOW())</v>
      </c>
      <c r="BF762" t="s">
        <v>3811</v>
      </c>
    </row>
    <row r="763" spans="1:58" x14ac:dyDescent="0.25">
      <c r="A763">
        <v>20009793</v>
      </c>
      <c r="B763" t="s">
        <v>508</v>
      </c>
      <c r="C763" t="s">
        <v>77</v>
      </c>
      <c r="D763" t="s">
        <v>2103</v>
      </c>
      <c r="E763" t="s">
        <v>2104</v>
      </c>
      <c r="F763">
        <v>1121907158</v>
      </c>
      <c r="G763" t="s">
        <v>65</v>
      </c>
      <c r="H763" t="s">
        <v>173</v>
      </c>
      <c r="I763" t="s">
        <v>21</v>
      </c>
      <c r="J763" t="s">
        <v>16</v>
      </c>
      <c r="M763" t="str">
        <f t="shared" si="242"/>
        <v>INSERT INTO estudiante (id, nombre, apellido1, apellido2, correo, documento, estado, semestre, jornada, pilo_paga, created_at, updated_at) VALUES (</v>
      </c>
      <c r="N763">
        <f t="shared" si="243"/>
        <v>20009793</v>
      </c>
      <c r="O763" t="str">
        <f t="shared" si="244"/>
        <v>, '</v>
      </c>
      <c r="P763" t="str">
        <f t="shared" si="245"/>
        <v>Juan David</v>
      </c>
      <c r="Q763" t="str">
        <f t="shared" si="246"/>
        <v>', '</v>
      </c>
      <c r="R763" t="str">
        <f t="shared" si="247"/>
        <v>Rojas</v>
      </c>
      <c r="S763" t="str">
        <f t="shared" si="248"/>
        <v>', '</v>
      </c>
      <c r="T763" t="str">
        <f t="shared" si="249"/>
        <v>Cendales</v>
      </c>
      <c r="U763" t="str">
        <f t="shared" si="250"/>
        <v>', '</v>
      </c>
      <c r="V763" t="str">
        <f t="shared" si="251"/>
        <v>j-rojasc@javeriana.edu.co</v>
      </c>
      <c r="W763" t="str">
        <f t="shared" si="252"/>
        <v xml:space="preserve">', </v>
      </c>
      <c r="X763">
        <f t="shared" si="253"/>
        <v>1121907158</v>
      </c>
      <c r="Y763" t="str">
        <f t="shared" si="254"/>
        <v>, '</v>
      </c>
      <c r="Z763" t="str">
        <f t="shared" si="255"/>
        <v>Normal</v>
      </c>
      <c r="AA763" t="str">
        <f t="shared" si="256"/>
        <v>', '</v>
      </c>
      <c r="AB763" t="str">
        <f t="shared" si="257"/>
        <v>Resto de Estudiantes</v>
      </c>
      <c r="AC763" t="str">
        <f t="shared" si="258"/>
        <v>', '</v>
      </c>
      <c r="AD763" t="str">
        <f t="shared" si="259"/>
        <v>Diurna</v>
      </c>
      <c r="AE763" t="str">
        <f t="shared" si="260"/>
        <v>', '</v>
      </c>
      <c r="AF763" t="str">
        <f t="shared" si="261"/>
        <v>N/A</v>
      </c>
      <c r="AG763" t="str">
        <f t="shared" si="262"/>
        <v>', NOW(), NOW())</v>
      </c>
      <c r="AI763" t="str">
        <f t="shared" si="263"/>
        <v>INSERT INTO estudiante (id, nombre, apellido1, apellido2, correo, documento, estado, semestre, jornada, pilo_paga, created_at, updated_at) VALUES (20009793, 'Juan David', 'Rojas', 'Cendales', 'j-rojasc@javeriana.edu.co', 1121907158, 'Normal', 'Resto de Estudiantes', 'Diurna', 'N/A', NOW(), NOW())</v>
      </c>
      <c r="BF763" t="s">
        <v>3811</v>
      </c>
    </row>
    <row r="764" spans="1:58" x14ac:dyDescent="0.25">
      <c r="A764">
        <v>20097212</v>
      </c>
      <c r="B764" t="s">
        <v>169</v>
      </c>
      <c r="C764" t="s">
        <v>1085</v>
      </c>
      <c r="D764" t="s">
        <v>2105</v>
      </c>
      <c r="E764" t="s">
        <v>2106</v>
      </c>
      <c r="F764">
        <v>1072706397</v>
      </c>
      <c r="G764" t="s">
        <v>65</v>
      </c>
      <c r="H764" t="s">
        <v>173</v>
      </c>
      <c r="I764" t="s">
        <v>21</v>
      </c>
      <c r="J764" t="s">
        <v>16</v>
      </c>
      <c r="M764" t="str">
        <f t="shared" si="242"/>
        <v>INSERT INTO estudiante (id, nombre, apellido1, apellido2, correo, documento, estado, semestre, jornada, pilo_paga, created_at, updated_at) VALUES (</v>
      </c>
      <c r="N764">
        <f t="shared" si="243"/>
        <v>20097212</v>
      </c>
      <c r="O764" t="str">
        <f t="shared" si="244"/>
        <v>, '</v>
      </c>
      <c r="P764" t="str">
        <f t="shared" si="245"/>
        <v>Natalia</v>
      </c>
      <c r="Q764" t="str">
        <f t="shared" si="246"/>
        <v>', '</v>
      </c>
      <c r="R764" t="str">
        <f t="shared" si="247"/>
        <v>Duque</v>
      </c>
      <c r="S764" t="str">
        <f t="shared" si="248"/>
        <v>', '</v>
      </c>
      <c r="T764" t="str">
        <f t="shared" si="249"/>
        <v>Borrero</v>
      </c>
      <c r="U764" t="str">
        <f t="shared" si="250"/>
        <v>', '</v>
      </c>
      <c r="V764" t="str">
        <f t="shared" si="251"/>
        <v>natalia-duque@javeriana.edu.co</v>
      </c>
      <c r="W764" t="str">
        <f t="shared" si="252"/>
        <v xml:space="preserve">', </v>
      </c>
      <c r="X764">
        <f t="shared" si="253"/>
        <v>1072706397</v>
      </c>
      <c r="Y764" t="str">
        <f t="shared" si="254"/>
        <v>, '</v>
      </c>
      <c r="Z764" t="str">
        <f t="shared" si="255"/>
        <v>Normal</v>
      </c>
      <c r="AA764" t="str">
        <f t="shared" si="256"/>
        <v>', '</v>
      </c>
      <c r="AB764" t="str">
        <f t="shared" si="257"/>
        <v>Resto de Estudiantes</v>
      </c>
      <c r="AC764" t="str">
        <f t="shared" si="258"/>
        <v>', '</v>
      </c>
      <c r="AD764" t="str">
        <f t="shared" si="259"/>
        <v>Diurna</v>
      </c>
      <c r="AE764" t="str">
        <f t="shared" si="260"/>
        <v>', '</v>
      </c>
      <c r="AF764" t="str">
        <f t="shared" si="261"/>
        <v>N/A</v>
      </c>
      <c r="AG764" t="str">
        <f t="shared" si="262"/>
        <v>', NOW(), NOW())</v>
      </c>
      <c r="AI764" t="str">
        <f t="shared" si="263"/>
        <v>INSERT INTO estudiante (id, nombre, apellido1, apellido2, correo, documento, estado, semestre, jornada, pilo_paga, created_at, updated_at) VALUES (20097212, 'Natalia', 'Duque', 'Borrero', 'natalia-duque@javeriana.edu.co', 1072706397, 'Normal', 'Resto de Estudiantes', 'Diurna', 'N/A', NOW(), NOW())</v>
      </c>
      <c r="BF764" t="s">
        <v>3811</v>
      </c>
    </row>
    <row r="765" spans="1:58" x14ac:dyDescent="0.25">
      <c r="A765">
        <v>20099175</v>
      </c>
      <c r="B765" t="s">
        <v>2107</v>
      </c>
      <c r="C765" t="s">
        <v>291</v>
      </c>
      <c r="D765" t="s">
        <v>357</v>
      </c>
      <c r="E765" t="s">
        <v>2108</v>
      </c>
      <c r="F765">
        <v>1022401142</v>
      </c>
      <c r="G765" t="s">
        <v>65</v>
      </c>
      <c r="H765" t="s">
        <v>26</v>
      </c>
      <c r="I765" t="s">
        <v>21</v>
      </c>
      <c r="J765" t="s">
        <v>16</v>
      </c>
      <c r="M765" t="str">
        <f t="shared" si="242"/>
        <v>INSERT INTO estudiante (id, nombre, apellido1, apellido2, correo, documento, estado, semestre, jornada, pilo_paga, created_at, updated_at) VALUES (</v>
      </c>
      <c r="N765">
        <f t="shared" si="243"/>
        <v>20099175</v>
      </c>
      <c r="O765" t="str">
        <f t="shared" si="244"/>
        <v>, '</v>
      </c>
      <c r="P765" t="str">
        <f t="shared" si="245"/>
        <v>Daniel Ricardo</v>
      </c>
      <c r="Q765" t="str">
        <f t="shared" si="246"/>
        <v>', '</v>
      </c>
      <c r="R765" t="str">
        <f t="shared" si="247"/>
        <v>Sanchez</v>
      </c>
      <c r="S765" t="str">
        <f t="shared" si="248"/>
        <v>', '</v>
      </c>
      <c r="T765" t="str">
        <f t="shared" si="249"/>
        <v>Martinez</v>
      </c>
      <c r="U765" t="str">
        <f t="shared" si="250"/>
        <v>', '</v>
      </c>
      <c r="V765" t="str">
        <f t="shared" si="251"/>
        <v>daniel_sanchez@javeriana.edu.co</v>
      </c>
      <c r="W765" t="str">
        <f t="shared" si="252"/>
        <v xml:space="preserve">', </v>
      </c>
      <c r="X765">
        <f t="shared" si="253"/>
        <v>1022401142</v>
      </c>
      <c r="Y765" t="str">
        <f t="shared" si="254"/>
        <v>, '</v>
      </c>
      <c r="Z765" t="str">
        <f t="shared" si="255"/>
        <v>Normal</v>
      </c>
      <c r="AA765" t="str">
        <f t="shared" si="256"/>
        <v>', '</v>
      </c>
      <c r="AB765" t="str">
        <f t="shared" si="257"/>
        <v>resto de estudiantes</v>
      </c>
      <c r="AC765" t="str">
        <f t="shared" si="258"/>
        <v>', '</v>
      </c>
      <c r="AD765" t="str">
        <f t="shared" si="259"/>
        <v>Diurna</v>
      </c>
      <c r="AE765" t="str">
        <f t="shared" si="260"/>
        <v>', '</v>
      </c>
      <c r="AF765" t="str">
        <f t="shared" si="261"/>
        <v>N/A</v>
      </c>
      <c r="AG765" t="str">
        <f t="shared" si="262"/>
        <v>', NOW(), NOW())</v>
      </c>
      <c r="AI765" t="str">
        <f t="shared" si="263"/>
        <v>INSERT INTO estudiante (id, nombre, apellido1, apellido2, correo, documento, estado, semestre, jornada, pilo_paga, created_at, updated_at) VALUES (20099175, 'Daniel Ricardo', 'Sanchez', 'Martinez', 'daniel_sanchez@javeriana.edu.co', 1022401142, 'Normal', 'resto de estudiantes', 'Diurna', 'N/A', NOW(), NOW())</v>
      </c>
      <c r="BF765" t="s">
        <v>3811</v>
      </c>
    </row>
    <row r="766" spans="1:58" x14ac:dyDescent="0.25">
      <c r="A766">
        <v>20106047</v>
      </c>
      <c r="B766" t="s">
        <v>339</v>
      </c>
      <c r="C766" t="s">
        <v>357</v>
      </c>
      <c r="D766" t="s">
        <v>2109</v>
      </c>
      <c r="E766" t="s">
        <v>2110</v>
      </c>
      <c r="F766">
        <v>1015464778</v>
      </c>
      <c r="G766" t="s">
        <v>65</v>
      </c>
      <c r="H766" t="s">
        <v>26</v>
      </c>
      <c r="I766" t="s">
        <v>21</v>
      </c>
      <c r="J766" t="s">
        <v>16</v>
      </c>
      <c r="M766" t="str">
        <f t="shared" si="242"/>
        <v>INSERT INTO estudiante (id, nombre, apellido1, apellido2, correo, documento, estado, semestre, jornada, pilo_paga, created_at, updated_at) VALUES (</v>
      </c>
      <c r="N766">
        <f t="shared" si="243"/>
        <v>20106047</v>
      </c>
      <c r="O766" t="str">
        <f t="shared" si="244"/>
        <v>, '</v>
      </c>
      <c r="P766" t="str">
        <f t="shared" si="245"/>
        <v>Andres Felipe</v>
      </c>
      <c r="Q766" t="str">
        <f t="shared" si="246"/>
        <v>', '</v>
      </c>
      <c r="R766" t="str">
        <f t="shared" si="247"/>
        <v>Martinez</v>
      </c>
      <c r="S766" t="str">
        <f t="shared" si="248"/>
        <v>', '</v>
      </c>
      <c r="T766" t="str">
        <f t="shared" si="249"/>
        <v>Zambrano</v>
      </c>
      <c r="U766" t="str">
        <f t="shared" si="250"/>
        <v>', '</v>
      </c>
      <c r="V766" t="str">
        <f t="shared" si="251"/>
        <v>a.martinezz@javeriana.edu.co</v>
      </c>
      <c r="W766" t="str">
        <f t="shared" si="252"/>
        <v xml:space="preserve">', </v>
      </c>
      <c r="X766">
        <f t="shared" si="253"/>
        <v>1015464778</v>
      </c>
      <c r="Y766" t="str">
        <f t="shared" si="254"/>
        <v>, '</v>
      </c>
      <c r="Z766" t="str">
        <f t="shared" si="255"/>
        <v>Normal</v>
      </c>
      <c r="AA766" t="str">
        <f t="shared" si="256"/>
        <v>', '</v>
      </c>
      <c r="AB766" t="str">
        <f t="shared" si="257"/>
        <v>resto de estudiantes</v>
      </c>
      <c r="AC766" t="str">
        <f t="shared" si="258"/>
        <v>', '</v>
      </c>
      <c r="AD766" t="str">
        <f t="shared" si="259"/>
        <v>Diurna</v>
      </c>
      <c r="AE766" t="str">
        <f t="shared" si="260"/>
        <v>', '</v>
      </c>
      <c r="AF766" t="str">
        <f t="shared" si="261"/>
        <v>N/A</v>
      </c>
      <c r="AG766" t="str">
        <f t="shared" si="262"/>
        <v>', NOW(), NOW())</v>
      </c>
      <c r="AI766" t="str">
        <f t="shared" si="263"/>
        <v>INSERT INTO estudiante (id, nombre, apellido1, apellido2, correo, documento, estado, semestre, jornada, pilo_paga, created_at, updated_at) VALUES (20106047, 'Andres Felipe', 'Martinez', 'Zambrano', 'a.martinezz@javeriana.edu.co', 1015464778, 'Normal', 'resto de estudiantes', 'Diurna', 'N/A', NOW(), NOW())</v>
      </c>
      <c r="BF766" t="s">
        <v>3811</v>
      </c>
    </row>
    <row r="767" spans="1:58" x14ac:dyDescent="0.25">
      <c r="A767">
        <v>20051974</v>
      </c>
      <c r="B767" t="s">
        <v>179</v>
      </c>
      <c r="C767" t="s">
        <v>2111</v>
      </c>
      <c r="D767" t="s">
        <v>2112</v>
      </c>
      <c r="E767" t="s">
        <v>2113</v>
      </c>
      <c r="F767">
        <v>1020794841</v>
      </c>
      <c r="G767" t="s">
        <v>65</v>
      </c>
      <c r="H767" t="s">
        <v>26</v>
      </c>
      <c r="I767" t="s">
        <v>21</v>
      </c>
      <c r="J767" t="s">
        <v>16</v>
      </c>
      <c r="M767" t="str">
        <f t="shared" si="242"/>
        <v>INSERT INTO estudiante (id, nombre, apellido1, apellido2, correo, documento, estado, semestre, jornada, pilo_paga, created_at, updated_at) VALUES (</v>
      </c>
      <c r="N767">
        <f t="shared" si="243"/>
        <v>20051974</v>
      </c>
      <c r="O767" t="str">
        <f t="shared" si="244"/>
        <v>, '</v>
      </c>
      <c r="P767" t="str">
        <f t="shared" si="245"/>
        <v>Maria Camila</v>
      </c>
      <c r="Q767" t="str">
        <f t="shared" si="246"/>
        <v>', '</v>
      </c>
      <c r="R767" t="str">
        <f t="shared" si="247"/>
        <v>Osma</v>
      </c>
      <c r="S767" t="str">
        <f t="shared" si="248"/>
        <v>', '</v>
      </c>
      <c r="T767" t="str">
        <f t="shared" si="249"/>
        <v>Orguelt</v>
      </c>
      <c r="U767" t="str">
        <f t="shared" si="250"/>
        <v>', '</v>
      </c>
      <c r="V767" t="str">
        <f t="shared" si="251"/>
        <v>osmam@javeriana.edu.co</v>
      </c>
      <c r="W767" t="str">
        <f t="shared" si="252"/>
        <v xml:space="preserve">', </v>
      </c>
      <c r="X767">
        <f t="shared" si="253"/>
        <v>1020794841</v>
      </c>
      <c r="Y767" t="str">
        <f t="shared" si="254"/>
        <v>, '</v>
      </c>
      <c r="Z767" t="str">
        <f t="shared" si="255"/>
        <v>Normal</v>
      </c>
      <c r="AA767" t="str">
        <f t="shared" si="256"/>
        <v>', '</v>
      </c>
      <c r="AB767" t="str">
        <f t="shared" si="257"/>
        <v>resto de estudiantes</v>
      </c>
      <c r="AC767" t="str">
        <f t="shared" si="258"/>
        <v>', '</v>
      </c>
      <c r="AD767" t="str">
        <f t="shared" si="259"/>
        <v>Diurna</v>
      </c>
      <c r="AE767" t="str">
        <f t="shared" si="260"/>
        <v>', '</v>
      </c>
      <c r="AF767" t="str">
        <f t="shared" si="261"/>
        <v>N/A</v>
      </c>
      <c r="AG767" t="str">
        <f t="shared" si="262"/>
        <v>', NOW(), NOW())</v>
      </c>
      <c r="AI767" t="str">
        <f t="shared" si="263"/>
        <v>INSERT INTO estudiante (id, nombre, apellido1, apellido2, correo, documento, estado, semestre, jornada, pilo_paga, created_at, updated_at) VALUES (20051974, 'Maria Camila', 'Osma', 'Orguelt', 'osmam@javeriana.edu.co', 1020794841, 'Normal', 'resto de estudiantes', 'Diurna', 'N/A', NOW(), NOW())</v>
      </c>
      <c r="BF767" t="s">
        <v>3811</v>
      </c>
    </row>
    <row r="768" spans="1:58" x14ac:dyDescent="0.25">
      <c r="A768">
        <v>20114039</v>
      </c>
      <c r="B768" t="s">
        <v>2114</v>
      </c>
      <c r="C768" t="s">
        <v>294</v>
      </c>
      <c r="D768" t="s">
        <v>2115</v>
      </c>
      <c r="E768" t="s">
        <v>2116</v>
      </c>
      <c r="F768">
        <v>1018484706</v>
      </c>
      <c r="G768" t="s">
        <v>65</v>
      </c>
      <c r="H768" t="s">
        <v>26</v>
      </c>
      <c r="I768" t="s">
        <v>21</v>
      </c>
      <c r="J768" t="s">
        <v>16</v>
      </c>
      <c r="M768" t="str">
        <f t="shared" si="242"/>
        <v>INSERT INTO estudiante (id, nombre, apellido1, apellido2, correo, documento, estado, semestre, jornada, pilo_paga, created_at, updated_at) VALUES (</v>
      </c>
      <c r="N768">
        <f t="shared" si="243"/>
        <v>20114039</v>
      </c>
      <c r="O768" t="str">
        <f t="shared" si="244"/>
        <v>, '</v>
      </c>
      <c r="P768" t="str">
        <f t="shared" si="245"/>
        <v>Paola</v>
      </c>
      <c r="Q768" t="str">
        <f t="shared" si="246"/>
        <v>', '</v>
      </c>
      <c r="R768" t="str">
        <f t="shared" si="247"/>
        <v>Ruiz</v>
      </c>
      <c r="S768" t="str">
        <f t="shared" si="248"/>
        <v>', '</v>
      </c>
      <c r="T768" t="str">
        <f t="shared" si="249"/>
        <v>Laguado</v>
      </c>
      <c r="U768" t="str">
        <f t="shared" si="250"/>
        <v>', '</v>
      </c>
      <c r="V768" t="str">
        <f t="shared" si="251"/>
        <v>paola.ruiz@javeriana.edu.co</v>
      </c>
      <c r="W768" t="str">
        <f t="shared" si="252"/>
        <v xml:space="preserve">', </v>
      </c>
      <c r="X768">
        <f t="shared" si="253"/>
        <v>1018484706</v>
      </c>
      <c r="Y768" t="str">
        <f t="shared" si="254"/>
        <v>, '</v>
      </c>
      <c r="Z768" t="str">
        <f t="shared" si="255"/>
        <v>Normal</v>
      </c>
      <c r="AA768" t="str">
        <f t="shared" si="256"/>
        <v>', '</v>
      </c>
      <c r="AB768" t="str">
        <f t="shared" si="257"/>
        <v>resto de estudiantes</v>
      </c>
      <c r="AC768" t="str">
        <f t="shared" si="258"/>
        <v>', '</v>
      </c>
      <c r="AD768" t="str">
        <f t="shared" si="259"/>
        <v>Diurna</v>
      </c>
      <c r="AE768" t="str">
        <f t="shared" si="260"/>
        <v>', '</v>
      </c>
      <c r="AF768" t="str">
        <f t="shared" si="261"/>
        <v>N/A</v>
      </c>
      <c r="AG768" t="str">
        <f t="shared" si="262"/>
        <v>', NOW(), NOW())</v>
      </c>
      <c r="AI768" t="str">
        <f t="shared" si="263"/>
        <v>INSERT INTO estudiante (id, nombre, apellido1, apellido2, correo, documento, estado, semestre, jornada, pilo_paga, created_at, updated_at) VALUES (20114039, 'Paola', 'Ruiz', 'Laguado', 'paola.ruiz@javeriana.edu.co', 1018484706, 'Normal', 'resto de estudiantes', 'Diurna', 'N/A', NOW(), NOW())</v>
      </c>
      <c r="BF768" t="s">
        <v>3811</v>
      </c>
    </row>
    <row r="769" spans="1:58" x14ac:dyDescent="0.25">
      <c r="A769">
        <v>20094918</v>
      </c>
      <c r="B769" t="s">
        <v>2117</v>
      </c>
      <c r="C769" t="s">
        <v>291</v>
      </c>
      <c r="D769" t="s">
        <v>101</v>
      </c>
      <c r="E769" t="s">
        <v>2118</v>
      </c>
      <c r="F769">
        <v>1015456742</v>
      </c>
      <c r="G769" t="s">
        <v>65</v>
      </c>
      <c r="H769" t="s">
        <v>26</v>
      </c>
      <c r="I769" t="s">
        <v>21</v>
      </c>
      <c r="J769" t="s">
        <v>16</v>
      </c>
      <c r="M769" t="str">
        <f t="shared" si="242"/>
        <v>INSERT INTO estudiante (id, nombre, apellido1, apellido2, correo, documento, estado, semestre, jornada, pilo_paga, created_at, updated_at) VALUES (</v>
      </c>
      <c r="N769">
        <f t="shared" si="243"/>
        <v>20094918</v>
      </c>
      <c r="O769" t="str">
        <f t="shared" si="244"/>
        <v>, '</v>
      </c>
      <c r="P769" t="str">
        <f t="shared" si="245"/>
        <v xml:space="preserve">Andrea </v>
      </c>
      <c r="Q769" t="str">
        <f t="shared" si="246"/>
        <v>', '</v>
      </c>
      <c r="R769" t="str">
        <f t="shared" si="247"/>
        <v>Sanchez</v>
      </c>
      <c r="S769" t="str">
        <f t="shared" si="248"/>
        <v>', '</v>
      </c>
      <c r="T769" t="str">
        <f t="shared" si="249"/>
        <v>Ramirez</v>
      </c>
      <c r="U769" t="str">
        <f t="shared" si="250"/>
        <v>', '</v>
      </c>
      <c r="V769" t="str">
        <f t="shared" si="251"/>
        <v>asanchez.r@javeriana.edu.co</v>
      </c>
      <c r="W769" t="str">
        <f t="shared" si="252"/>
        <v xml:space="preserve">', </v>
      </c>
      <c r="X769">
        <f t="shared" si="253"/>
        <v>1015456742</v>
      </c>
      <c r="Y769" t="str">
        <f t="shared" si="254"/>
        <v>, '</v>
      </c>
      <c r="Z769" t="str">
        <f t="shared" si="255"/>
        <v>Normal</v>
      </c>
      <c r="AA769" t="str">
        <f t="shared" si="256"/>
        <v>', '</v>
      </c>
      <c r="AB769" t="str">
        <f t="shared" si="257"/>
        <v>resto de estudiantes</v>
      </c>
      <c r="AC769" t="str">
        <f t="shared" si="258"/>
        <v>', '</v>
      </c>
      <c r="AD769" t="str">
        <f t="shared" si="259"/>
        <v>Diurna</v>
      </c>
      <c r="AE769" t="str">
        <f t="shared" si="260"/>
        <v>', '</v>
      </c>
      <c r="AF769" t="str">
        <f t="shared" si="261"/>
        <v>N/A</v>
      </c>
      <c r="AG769" t="str">
        <f t="shared" si="262"/>
        <v>', NOW(), NOW())</v>
      </c>
      <c r="AI769" t="str">
        <f t="shared" si="263"/>
        <v>INSERT INTO estudiante (id, nombre, apellido1, apellido2, correo, documento, estado, semestre, jornada, pilo_paga, created_at, updated_at) VALUES (20094918, 'Andrea ', 'Sanchez', 'Ramirez', 'asanchez.r@javeriana.edu.co', 1015456742, 'Normal', 'resto de estudiantes', 'Diurna', 'N/A', NOW(), NOW())</v>
      </c>
      <c r="BF769" t="s">
        <v>3811</v>
      </c>
    </row>
    <row r="770" spans="1:58" x14ac:dyDescent="0.25">
      <c r="A770">
        <v>10107730</v>
      </c>
      <c r="B770" t="s">
        <v>528</v>
      </c>
      <c r="C770" t="s">
        <v>2119</v>
      </c>
      <c r="D770" t="s">
        <v>2120</v>
      </c>
      <c r="E770" t="s">
        <v>2121</v>
      </c>
      <c r="F770">
        <v>1032431294</v>
      </c>
      <c r="G770" t="s">
        <v>65</v>
      </c>
      <c r="H770" t="s">
        <v>26</v>
      </c>
      <c r="I770" t="s">
        <v>21</v>
      </c>
      <c r="J770" t="s">
        <v>16</v>
      </c>
      <c r="M770" t="str">
        <f t="shared" si="242"/>
        <v>INSERT INTO estudiante (id, nombre, apellido1, apellido2, correo, documento, estado, semestre, jornada, pilo_paga, created_at, updated_at) VALUES (</v>
      </c>
      <c r="N770">
        <f t="shared" si="243"/>
        <v>10107730</v>
      </c>
      <c r="O770" t="str">
        <f t="shared" si="244"/>
        <v>, '</v>
      </c>
      <c r="P770" t="str">
        <f t="shared" si="245"/>
        <v>Camila Andrea</v>
      </c>
      <c r="Q770" t="str">
        <f t="shared" si="246"/>
        <v>', '</v>
      </c>
      <c r="R770" t="str">
        <f t="shared" si="247"/>
        <v>Donato</v>
      </c>
      <c r="S770" t="str">
        <f t="shared" si="248"/>
        <v>', '</v>
      </c>
      <c r="T770" t="str">
        <f t="shared" si="249"/>
        <v>Rozo</v>
      </c>
      <c r="U770" t="str">
        <f t="shared" si="250"/>
        <v>', '</v>
      </c>
      <c r="V770" t="str">
        <f t="shared" si="251"/>
        <v>donatoc@javeriana.edu.co</v>
      </c>
      <c r="W770" t="str">
        <f t="shared" si="252"/>
        <v xml:space="preserve">', </v>
      </c>
      <c r="X770">
        <f t="shared" si="253"/>
        <v>1032431294</v>
      </c>
      <c r="Y770" t="str">
        <f t="shared" si="254"/>
        <v>, '</v>
      </c>
      <c r="Z770" t="str">
        <f t="shared" si="255"/>
        <v>Normal</v>
      </c>
      <c r="AA770" t="str">
        <f t="shared" si="256"/>
        <v>', '</v>
      </c>
      <c r="AB770" t="str">
        <f t="shared" si="257"/>
        <v>resto de estudiantes</v>
      </c>
      <c r="AC770" t="str">
        <f t="shared" si="258"/>
        <v>', '</v>
      </c>
      <c r="AD770" t="str">
        <f t="shared" si="259"/>
        <v>Diurna</v>
      </c>
      <c r="AE770" t="str">
        <f t="shared" si="260"/>
        <v>', '</v>
      </c>
      <c r="AF770" t="str">
        <f t="shared" si="261"/>
        <v>N/A</v>
      </c>
      <c r="AG770" t="str">
        <f t="shared" si="262"/>
        <v>', NOW(), NOW())</v>
      </c>
      <c r="AI770" t="str">
        <f t="shared" si="263"/>
        <v>INSERT INTO estudiante (id, nombre, apellido1, apellido2, correo, documento, estado, semestre, jornada, pilo_paga, created_at, updated_at) VALUES (10107730, 'Camila Andrea', 'Donato', 'Rozo', 'donatoc@javeriana.edu.co', 1032431294, 'Normal', 'resto de estudiantes', 'Diurna', 'N/A', NOW(), NOW())</v>
      </c>
      <c r="BF770" t="s">
        <v>3811</v>
      </c>
    </row>
    <row r="771" spans="1:58" x14ac:dyDescent="0.25">
      <c r="A771">
        <v>20112816</v>
      </c>
      <c r="B771" t="s">
        <v>388</v>
      </c>
      <c r="C771" t="s">
        <v>1217</v>
      </c>
      <c r="D771" t="s">
        <v>2122</v>
      </c>
      <c r="E771" t="s">
        <v>2123</v>
      </c>
      <c r="F771">
        <v>1018492268</v>
      </c>
      <c r="G771" t="s">
        <v>65</v>
      </c>
      <c r="H771" t="s">
        <v>26</v>
      </c>
      <c r="I771" t="s">
        <v>21</v>
      </c>
      <c r="J771" t="s">
        <v>16</v>
      </c>
      <c r="M771" t="str">
        <f t="shared" ref="M771:M834" si="264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771">
        <f t="shared" ref="N771:N834" si="265">A771</f>
        <v>20112816</v>
      </c>
      <c r="O771" t="str">
        <f t="shared" ref="O771:O834" si="266">CONCATENATE(", '")</f>
        <v>, '</v>
      </c>
      <c r="P771" t="str">
        <f t="shared" ref="P771:P834" si="267">B771</f>
        <v>Juan Jose</v>
      </c>
      <c r="Q771" t="str">
        <f t="shared" ref="Q771:Q834" si="268">CONCATENATE("', '")</f>
        <v>', '</v>
      </c>
      <c r="R771" t="str">
        <f t="shared" ref="R771:R834" si="269">C771</f>
        <v>Jaramillo</v>
      </c>
      <c r="S771" t="str">
        <f t="shared" ref="S771:S834" si="270">CONCATENATE("', '")</f>
        <v>', '</v>
      </c>
      <c r="T771" t="str">
        <f t="shared" ref="T771:T834" si="271">D771</f>
        <v>Buritica</v>
      </c>
      <c r="U771" t="str">
        <f t="shared" ref="U771:U834" si="272">CONCATENATE("', '")</f>
        <v>', '</v>
      </c>
      <c r="V771" t="str">
        <f t="shared" ref="V771:V834" si="273">E771</f>
        <v>j-jaramillob@javeriana.edu.co</v>
      </c>
      <c r="W771" t="str">
        <f t="shared" ref="W771:W834" si="274">CONCATENATE("', ")</f>
        <v xml:space="preserve">', </v>
      </c>
      <c r="X771">
        <f t="shared" ref="X771:X834" si="275">F771</f>
        <v>1018492268</v>
      </c>
      <c r="Y771" t="str">
        <f t="shared" ref="Y771:Y834" si="276">CONCATENATE(", '")</f>
        <v>, '</v>
      </c>
      <c r="Z771" t="str">
        <f t="shared" ref="Z771:Z834" si="277">G771</f>
        <v>Normal</v>
      </c>
      <c r="AA771" t="str">
        <f t="shared" ref="AA771:AA834" si="278">CONCATENATE("', '")</f>
        <v>', '</v>
      </c>
      <c r="AB771" t="str">
        <f t="shared" ref="AB771:AB834" si="279">H771</f>
        <v>resto de estudiantes</v>
      </c>
      <c r="AC771" t="str">
        <f t="shared" ref="AC771:AC834" si="280">CONCATENATE("', '")</f>
        <v>', '</v>
      </c>
      <c r="AD771" t="str">
        <f t="shared" ref="AD771:AD834" si="281">I771</f>
        <v>Diurna</v>
      </c>
      <c r="AE771" t="str">
        <f t="shared" ref="AE771:AE834" si="282">CONCATENATE("', '")</f>
        <v>', '</v>
      </c>
      <c r="AF771" t="str">
        <f t="shared" ref="AF771:AF834" si="283">J771</f>
        <v>N/A</v>
      </c>
      <c r="AG771" t="str">
        <f t="shared" ref="AG771:AG834" si="284">CONCATENATE("', NOW(), NOW())")</f>
        <v>', NOW(), NOW())</v>
      </c>
      <c r="AI771" t="str">
        <f t="shared" ref="AI771:AI834" si="285">CONCATENATE(M771,N771,O771,P771,Q771,R771,S771,T771,U771,V771,W771,X771,Y771,Z771,AA771,AB771,AC771,AD771,AE771,AF771,AG771)</f>
        <v>INSERT INTO estudiante (id, nombre, apellido1, apellido2, correo, documento, estado, semestre, jornada, pilo_paga, created_at, updated_at) VALUES (20112816, 'Juan Jose', 'Jaramillo', 'Buritica', 'j-jaramillob@javeriana.edu.co', 1018492268, 'Normal', 'resto de estudiantes', 'Diurna', 'N/A', NOW(), NOW())</v>
      </c>
      <c r="BF771" t="s">
        <v>3811</v>
      </c>
    </row>
    <row r="772" spans="1:58" x14ac:dyDescent="0.25">
      <c r="A772">
        <v>20085803</v>
      </c>
      <c r="B772" t="s">
        <v>2124</v>
      </c>
      <c r="C772" t="s">
        <v>2125</v>
      </c>
      <c r="D772" t="s">
        <v>2126</v>
      </c>
      <c r="E772" t="s">
        <v>2127</v>
      </c>
      <c r="F772">
        <v>1026295834</v>
      </c>
      <c r="G772" t="s">
        <v>65</v>
      </c>
      <c r="H772" t="s">
        <v>173</v>
      </c>
      <c r="I772" t="s">
        <v>21</v>
      </c>
      <c r="J772" t="s">
        <v>16</v>
      </c>
      <c r="M772" t="str">
        <f t="shared" si="264"/>
        <v>INSERT INTO estudiante (id, nombre, apellido1, apellido2, correo, documento, estado, semestre, jornada, pilo_paga, created_at, updated_at) VALUES (</v>
      </c>
      <c r="N772">
        <f t="shared" si="265"/>
        <v>20085803</v>
      </c>
      <c r="O772" t="str">
        <f t="shared" si="266"/>
        <v>, '</v>
      </c>
      <c r="P772" t="str">
        <f t="shared" si="267"/>
        <v>Lilian Andrea</v>
      </c>
      <c r="Q772" t="str">
        <f t="shared" si="268"/>
        <v>', '</v>
      </c>
      <c r="R772" t="str">
        <f t="shared" si="269"/>
        <v>Roberto</v>
      </c>
      <c r="S772" t="str">
        <f t="shared" si="270"/>
        <v>', '</v>
      </c>
      <c r="T772" t="str">
        <f t="shared" si="271"/>
        <v>Amaris</v>
      </c>
      <c r="U772" t="str">
        <f t="shared" si="272"/>
        <v>', '</v>
      </c>
      <c r="V772" t="str">
        <f t="shared" si="273"/>
        <v>lroberto@javeriana.edu.co</v>
      </c>
      <c r="W772" t="str">
        <f t="shared" si="274"/>
        <v xml:space="preserve">', </v>
      </c>
      <c r="X772">
        <f t="shared" si="275"/>
        <v>1026295834</v>
      </c>
      <c r="Y772" t="str">
        <f t="shared" si="276"/>
        <v>, '</v>
      </c>
      <c r="Z772" t="str">
        <f t="shared" si="277"/>
        <v>Normal</v>
      </c>
      <c r="AA772" t="str">
        <f t="shared" si="278"/>
        <v>', '</v>
      </c>
      <c r="AB772" t="str">
        <f t="shared" si="279"/>
        <v>Resto de Estudiantes</v>
      </c>
      <c r="AC772" t="str">
        <f t="shared" si="280"/>
        <v>', '</v>
      </c>
      <c r="AD772" t="str">
        <f t="shared" si="281"/>
        <v>Diurna</v>
      </c>
      <c r="AE772" t="str">
        <f t="shared" si="282"/>
        <v>', '</v>
      </c>
      <c r="AF772" t="str">
        <f t="shared" si="283"/>
        <v>N/A</v>
      </c>
      <c r="AG772" t="str">
        <f t="shared" si="284"/>
        <v>', NOW(), NOW())</v>
      </c>
      <c r="AI772" t="str">
        <f t="shared" si="285"/>
        <v>INSERT INTO estudiante (id, nombre, apellido1, apellido2, correo, documento, estado, semestre, jornada, pilo_paga, created_at, updated_at) VALUES (20085803, 'Lilian Andrea', 'Roberto', 'Amaris', 'lroberto@javeriana.edu.co', 1026295834, 'Normal', 'Resto de Estudiantes', 'Diurna', 'N/A', NOW(), NOW())</v>
      </c>
      <c r="BF772" t="s">
        <v>3811</v>
      </c>
    </row>
    <row r="773" spans="1:58" x14ac:dyDescent="0.25">
      <c r="A773">
        <v>20044806</v>
      </c>
      <c r="B773" t="s">
        <v>2128</v>
      </c>
      <c r="C773" t="s">
        <v>80</v>
      </c>
      <c r="D773" t="s">
        <v>505</v>
      </c>
      <c r="E773" t="s">
        <v>2129</v>
      </c>
      <c r="F773">
        <v>1057596313</v>
      </c>
      <c r="G773" t="s">
        <v>65</v>
      </c>
      <c r="H773" t="s">
        <v>173</v>
      </c>
      <c r="I773" t="s">
        <v>21</v>
      </c>
      <c r="J773" t="s">
        <v>16</v>
      </c>
      <c r="M773" t="str">
        <f t="shared" si="264"/>
        <v>INSERT INTO estudiante (id, nombre, apellido1, apellido2, correo, documento, estado, semestre, jornada, pilo_paga, created_at, updated_at) VALUES (</v>
      </c>
      <c r="N773">
        <f t="shared" si="265"/>
        <v>20044806</v>
      </c>
      <c r="O773" t="str">
        <f t="shared" si="266"/>
        <v>, '</v>
      </c>
      <c r="P773" t="str">
        <f t="shared" si="267"/>
        <v>Maria Teresa</v>
      </c>
      <c r="Q773" t="str">
        <f t="shared" si="268"/>
        <v>', '</v>
      </c>
      <c r="R773" t="str">
        <f t="shared" si="269"/>
        <v>Rodriguez</v>
      </c>
      <c r="S773" t="str">
        <f t="shared" si="270"/>
        <v>', '</v>
      </c>
      <c r="T773" t="str">
        <f t="shared" si="271"/>
        <v>Alvarado</v>
      </c>
      <c r="U773" t="str">
        <f t="shared" si="272"/>
        <v>', '</v>
      </c>
      <c r="V773" t="str">
        <f t="shared" si="273"/>
        <v>mt.rodriguez@javeriana.edu.co</v>
      </c>
      <c r="W773" t="str">
        <f t="shared" si="274"/>
        <v xml:space="preserve">', </v>
      </c>
      <c r="X773">
        <f t="shared" si="275"/>
        <v>1057596313</v>
      </c>
      <c r="Y773" t="str">
        <f t="shared" si="276"/>
        <v>, '</v>
      </c>
      <c r="Z773" t="str">
        <f t="shared" si="277"/>
        <v>Normal</v>
      </c>
      <c r="AA773" t="str">
        <f t="shared" si="278"/>
        <v>', '</v>
      </c>
      <c r="AB773" t="str">
        <f t="shared" si="279"/>
        <v>Resto de Estudiantes</v>
      </c>
      <c r="AC773" t="str">
        <f t="shared" si="280"/>
        <v>', '</v>
      </c>
      <c r="AD773" t="str">
        <f t="shared" si="281"/>
        <v>Diurna</v>
      </c>
      <c r="AE773" t="str">
        <f t="shared" si="282"/>
        <v>', '</v>
      </c>
      <c r="AF773" t="str">
        <f t="shared" si="283"/>
        <v>N/A</v>
      </c>
      <c r="AG773" t="str">
        <f t="shared" si="284"/>
        <v>', NOW(), NOW())</v>
      </c>
      <c r="AI773" t="str">
        <f t="shared" si="285"/>
        <v>INSERT INTO estudiante (id, nombre, apellido1, apellido2, correo, documento, estado, semestre, jornada, pilo_paga, created_at, updated_at) VALUES (20044806, 'Maria Teresa', 'Rodriguez', 'Alvarado', 'mt.rodriguez@javeriana.edu.co', 1057596313, 'Normal', 'Resto de Estudiantes', 'Diurna', 'N/A', NOW(), NOW())</v>
      </c>
      <c r="BF773" t="s">
        <v>3811</v>
      </c>
    </row>
    <row r="774" spans="1:58" x14ac:dyDescent="0.25">
      <c r="A774">
        <v>20142331</v>
      </c>
      <c r="B774" t="s">
        <v>2130</v>
      </c>
      <c r="C774" t="s">
        <v>1153</v>
      </c>
      <c r="D774" t="s">
        <v>2131</v>
      </c>
      <c r="E774" t="s">
        <v>2132</v>
      </c>
      <c r="F774">
        <v>1020812728</v>
      </c>
      <c r="G774" t="s">
        <v>65</v>
      </c>
      <c r="H774" t="s">
        <v>26</v>
      </c>
      <c r="I774" t="s">
        <v>21</v>
      </c>
      <c r="J774" t="s">
        <v>16</v>
      </c>
      <c r="M774" t="str">
        <f t="shared" si="264"/>
        <v>INSERT INTO estudiante (id, nombre, apellido1, apellido2, correo, documento, estado, semestre, jornada, pilo_paga, created_at, updated_at) VALUES (</v>
      </c>
      <c r="N774">
        <f t="shared" si="265"/>
        <v>20142331</v>
      </c>
      <c r="O774" t="str">
        <f t="shared" si="266"/>
        <v>, '</v>
      </c>
      <c r="P774" t="str">
        <f t="shared" si="267"/>
        <v>ADRIANA SOFIA</v>
      </c>
      <c r="Q774" t="str">
        <f t="shared" si="268"/>
        <v>', '</v>
      </c>
      <c r="R774" t="str">
        <f t="shared" si="269"/>
        <v>SANDOVAL</v>
      </c>
      <c r="S774" t="str">
        <f t="shared" si="270"/>
        <v>', '</v>
      </c>
      <c r="T774" t="str">
        <f t="shared" si="271"/>
        <v>SOTELO</v>
      </c>
      <c r="U774" t="str">
        <f t="shared" si="272"/>
        <v>', '</v>
      </c>
      <c r="V774" t="str">
        <f t="shared" si="273"/>
        <v>sandoval.adriana@javeriana.edu.co</v>
      </c>
      <c r="W774" t="str">
        <f t="shared" si="274"/>
        <v xml:space="preserve">', </v>
      </c>
      <c r="X774">
        <f t="shared" si="275"/>
        <v>1020812728</v>
      </c>
      <c r="Y774" t="str">
        <f t="shared" si="276"/>
        <v>, '</v>
      </c>
      <c r="Z774" t="str">
        <f t="shared" si="277"/>
        <v>Normal</v>
      </c>
      <c r="AA774" t="str">
        <f t="shared" si="278"/>
        <v>', '</v>
      </c>
      <c r="AB774" t="str">
        <f t="shared" si="279"/>
        <v>resto de estudiantes</v>
      </c>
      <c r="AC774" t="str">
        <f t="shared" si="280"/>
        <v>', '</v>
      </c>
      <c r="AD774" t="str">
        <f t="shared" si="281"/>
        <v>Diurna</v>
      </c>
      <c r="AE774" t="str">
        <f t="shared" si="282"/>
        <v>', '</v>
      </c>
      <c r="AF774" t="str">
        <f t="shared" si="283"/>
        <v>N/A</v>
      </c>
      <c r="AG774" t="str">
        <f t="shared" si="284"/>
        <v>', NOW(), NOW())</v>
      </c>
      <c r="AI774" t="str">
        <f t="shared" si="285"/>
        <v>INSERT INTO estudiante (id, nombre, apellido1, apellido2, correo, documento, estado, semestre, jornada, pilo_paga, created_at, updated_at) VALUES (20142331, 'ADRIANA SOFIA', 'SANDOVAL', 'SOTELO', 'sandoval.adriana@javeriana.edu.co', 1020812728, 'Normal', 'resto de estudiantes', 'Diurna', 'N/A', NOW(), NOW())</v>
      </c>
      <c r="BF774" t="s">
        <v>3811</v>
      </c>
    </row>
    <row r="775" spans="1:58" x14ac:dyDescent="0.25">
      <c r="A775">
        <v>20148592</v>
      </c>
      <c r="B775" t="s">
        <v>2133</v>
      </c>
      <c r="C775" t="s">
        <v>2134</v>
      </c>
      <c r="D775" t="s">
        <v>492</v>
      </c>
      <c r="E775" t="s">
        <v>2135</v>
      </c>
      <c r="F775">
        <v>1047466953</v>
      </c>
      <c r="G775" t="s">
        <v>65</v>
      </c>
      <c r="H775" t="s">
        <v>173</v>
      </c>
      <c r="I775" t="s">
        <v>21</v>
      </c>
      <c r="J775" t="s">
        <v>16</v>
      </c>
      <c r="M775" t="str">
        <f t="shared" si="264"/>
        <v>INSERT INTO estudiante (id, nombre, apellido1, apellido2, correo, documento, estado, semestre, jornada, pilo_paga, created_at, updated_at) VALUES (</v>
      </c>
      <c r="N775">
        <f t="shared" si="265"/>
        <v>20148592</v>
      </c>
      <c r="O775" t="str">
        <f t="shared" si="266"/>
        <v>, '</v>
      </c>
      <c r="P775" t="str">
        <f t="shared" si="267"/>
        <v>Julian Fernando</v>
      </c>
      <c r="Q775" t="str">
        <f t="shared" si="268"/>
        <v>', '</v>
      </c>
      <c r="R775" t="str">
        <f t="shared" si="269"/>
        <v>Borge</v>
      </c>
      <c r="S775" t="str">
        <f t="shared" si="270"/>
        <v>', '</v>
      </c>
      <c r="T775" t="str">
        <f t="shared" si="271"/>
        <v>Berrocal</v>
      </c>
      <c r="U775" t="str">
        <f t="shared" si="272"/>
        <v>', '</v>
      </c>
      <c r="V775" t="str">
        <f t="shared" si="273"/>
        <v>julianborge@javeriana.edu.co</v>
      </c>
      <c r="W775" t="str">
        <f t="shared" si="274"/>
        <v xml:space="preserve">', </v>
      </c>
      <c r="X775">
        <f t="shared" si="275"/>
        <v>1047466953</v>
      </c>
      <c r="Y775" t="str">
        <f t="shared" si="276"/>
        <v>, '</v>
      </c>
      <c r="Z775" t="str">
        <f t="shared" si="277"/>
        <v>Normal</v>
      </c>
      <c r="AA775" t="str">
        <f t="shared" si="278"/>
        <v>', '</v>
      </c>
      <c r="AB775" t="str">
        <f t="shared" si="279"/>
        <v>Resto de Estudiantes</v>
      </c>
      <c r="AC775" t="str">
        <f t="shared" si="280"/>
        <v>', '</v>
      </c>
      <c r="AD775" t="str">
        <f t="shared" si="281"/>
        <v>Diurna</v>
      </c>
      <c r="AE775" t="str">
        <f t="shared" si="282"/>
        <v>', '</v>
      </c>
      <c r="AF775" t="str">
        <f t="shared" si="283"/>
        <v>N/A</v>
      </c>
      <c r="AG775" t="str">
        <f t="shared" si="284"/>
        <v>', NOW(), NOW())</v>
      </c>
      <c r="AI775" t="str">
        <f t="shared" si="285"/>
        <v>INSERT INTO estudiante (id, nombre, apellido1, apellido2, correo, documento, estado, semestre, jornada, pilo_paga, created_at, updated_at) VALUES (20148592, 'Julian Fernando', 'Borge', 'Berrocal', 'julianborge@javeriana.edu.co', 1047466953, 'Normal', 'Resto de Estudiantes', 'Diurna', 'N/A', NOW(), NOW())</v>
      </c>
      <c r="BF775" t="s">
        <v>3811</v>
      </c>
    </row>
    <row r="776" spans="1:58" x14ac:dyDescent="0.25">
      <c r="A776">
        <v>20061428</v>
      </c>
      <c r="B776" t="s">
        <v>890</v>
      </c>
      <c r="C776" t="s">
        <v>294</v>
      </c>
      <c r="D776" t="s">
        <v>589</v>
      </c>
      <c r="E776" t="s">
        <v>2136</v>
      </c>
      <c r="F776">
        <v>1019098189</v>
      </c>
      <c r="G776" t="s">
        <v>65</v>
      </c>
      <c r="H776" t="s">
        <v>173</v>
      </c>
      <c r="I776" t="s">
        <v>21</v>
      </c>
      <c r="J776" t="s">
        <v>16</v>
      </c>
      <c r="M776" t="str">
        <f t="shared" si="264"/>
        <v>INSERT INTO estudiante (id, nombre, apellido1, apellido2, correo, documento, estado, semestre, jornada, pilo_paga, created_at, updated_at) VALUES (</v>
      </c>
      <c r="N776">
        <f t="shared" si="265"/>
        <v>20061428</v>
      </c>
      <c r="O776" t="str">
        <f t="shared" si="266"/>
        <v>, '</v>
      </c>
      <c r="P776" t="str">
        <f t="shared" si="267"/>
        <v>Alejandro</v>
      </c>
      <c r="Q776" t="str">
        <f t="shared" si="268"/>
        <v>', '</v>
      </c>
      <c r="R776" t="str">
        <f t="shared" si="269"/>
        <v>Ruiz</v>
      </c>
      <c r="S776" t="str">
        <f t="shared" si="270"/>
        <v>', '</v>
      </c>
      <c r="T776" t="str">
        <f t="shared" si="271"/>
        <v>Santamaria</v>
      </c>
      <c r="U776" t="str">
        <f t="shared" si="272"/>
        <v>', '</v>
      </c>
      <c r="V776" t="str">
        <f t="shared" si="273"/>
        <v>ruiz-alejandro@javeriana.edu.co</v>
      </c>
      <c r="W776" t="str">
        <f t="shared" si="274"/>
        <v xml:space="preserve">', </v>
      </c>
      <c r="X776">
        <f t="shared" si="275"/>
        <v>1019098189</v>
      </c>
      <c r="Y776" t="str">
        <f t="shared" si="276"/>
        <v>, '</v>
      </c>
      <c r="Z776" t="str">
        <f t="shared" si="277"/>
        <v>Normal</v>
      </c>
      <c r="AA776" t="str">
        <f t="shared" si="278"/>
        <v>', '</v>
      </c>
      <c r="AB776" t="str">
        <f t="shared" si="279"/>
        <v>Resto de Estudiantes</v>
      </c>
      <c r="AC776" t="str">
        <f t="shared" si="280"/>
        <v>', '</v>
      </c>
      <c r="AD776" t="str">
        <f t="shared" si="281"/>
        <v>Diurna</v>
      </c>
      <c r="AE776" t="str">
        <f t="shared" si="282"/>
        <v>', '</v>
      </c>
      <c r="AF776" t="str">
        <f t="shared" si="283"/>
        <v>N/A</v>
      </c>
      <c r="AG776" t="str">
        <f t="shared" si="284"/>
        <v>', NOW(), NOW())</v>
      </c>
      <c r="AI776" t="str">
        <f t="shared" si="285"/>
        <v>INSERT INTO estudiante (id, nombre, apellido1, apellido2, correo, documento, estado, semestre, jornada, pilo_paga, created_at, updated_at) VALUES (20061428, 'Alejandro', 'Ruiz', 'Santamaria', 'ruiz-alejandro@javeriana.edu.co', 1019098189, 'Normal', 'Resto de Estudiantes', 'Diurna', 'N/A', NOW(), NOW())</v>
      </c>
      <c r="BF776" t="s">
        <v>3811</v>
      </c>
    </row>
    <row r="777" spans="1:58" x14ac:dyDescent="0.25">
      <c r="A777">
        <v>20274477</v>
      </c>
      <c r="B777" t="s">
        <v>2137</v>
      </c>
      <c r="C777" t="s">
        <v>2138</v>
      </c>
      <c r="D777" t="s">
        <v>2139</v>
      </c>
      <c r="E777" t="s">
        <v>2140</v>
      </c>
      <c r="F777">
        <v>1032497612</v>
      </c>
      <c r="G777" t="s">
        <v>65</v>
      </c>
      <c r="H777" t="s">
        <v>173</v>
      </c>
      <c r="I777" t="s">
        <v>21</v>
      </c>
      <c r="J777" t="s">
        <v>16</v>
      </c>
      <c r="M777" t="str">
        <f t="shared" si="264"/>
        <v>INSERT INTO estudiante (id, nombre, apellido1, apellido2, correo, documento, estado, semestre, jornada, pilo_paga, created_at, updated_at) VALUES (</v>
      </c>
      <c r="N777">
        <f t="shared" si="265"/>
        <v>20274477</v>
      </c>
      <c r="O777" t="str">
        <f t="shared" si="266"/>
        <v>, '</v>
      </c>
      <c r="P777" t="str">
        <f t="shared" si="267"/>
        <v>PAULA</v>
      </c>
      <c r="Q777" t="str">
        <f t="shared" si="268"/>
        <v>', '</v>
      </c>
      <c r="R777" t="str">
        <f t="shared" si="269"/>
        <v>QUINTANA</v>
      </c>
      <c r="S777" t="str">
        <f t="shared" si="270"/>
        <v>', '</v>
      </c>
      <c r="T777" t="str">
        <f t="shared" si="271"/>
        <v>CABALLERO</v>
      </c>
      <c r="U777" t="str">
        <f t="shared" si="272"/>
        <v>', '</v>
      </c>
      <c r="V777" t="str">
        <f t="shared" si="273"/>
        <v>p.quintana@javeriana.edu.co</v>
      </c>
      <c r="W777" t="str">
        <f t="shared" si="274"/>
        <v xml:space="preserve">', </v>
      </c>
      <c r="X777">
        <f t="shared" si="275"/>
        <v>1032497612</v>
      </c>
      <c r="Y777" t="str">
        <f t="shared" si="276"/>
        <v>, '</v>
      </c>
      <c r="Z777" t="str">
        <f t="shared" si="277"/>
        <v>Normal</v>
      </c>
      <c r="AA777" t="str">
        <f t="shared" si="278"/>
        <v>', '</v>
      </c>
      <c r="AB777" t="str">
        <f t="shared" si="279"/>
        <v>Resto de Estudiantes</v>
      </c>
      <c r="AC777" t="str">
        <f t="shared" si="280"/>
        <v>', '</v>
      </c>
      <c r="AD777" t="str">
        <f t="shared" si="281"/>
        <v>Diurna</v>
      </c>
      <c r="AE777" t="str">
        <f t="shared" si="282"/>
        <v>', '</v>
      </c>
      <c r="AF777" t="str">
        <f t="shared" si="283"/>
        <v>N/A</v>
      </c>
      <c r="AG777" t="str">
        <f t="shared" si="284"/>
        <v>', NOW(), NOW())</v>
      </c>
      <c r="AI777" t="str">
        <f t="shared" si="285"/>
        <v>INSERT INTO estudiante (id, nombre, apellido1, apellido2, correo, documento, estado, semestre, jornada, pilo_paga, created_at, updated_at) VALUES (20274477, 'PAULA', 'QUINTANA', 'CABALLERO', 'p.quintana@javeriana.edu.co', 1032497612, 'Normal', 'Resto de Estudiantes', 'Diurna', 'N/A', NOW(), NOW())</v>
      </c>
      <c r="BF777" t="s">
        <v>3811</v>
      </c>
    </row>
    <row r="778" spans="1:58" x14ac:dyDescent="0.25">
      <c r="A778">
        <v>20275768</v>
      </c>
      <c r="B778" t="s">
        <v>182</v>
      </c>
      <c r="C778" t="s">
        <v>2141</v>
      </c>
      <c r="D778" t="s">
        <v>2142</v>
      </c>
      <c r="E778" t="s">
        <v>2143</v>
      </c>
      <c r="F778">
        <v>1018506616</v>
      </c>
      <c r="G778" t="s">
        <v>65</v>
      </c>
      <c r="H778" t="s">
        <v>173</v>
      </c>
      <c r="I778" t="s">
        <v>21</v>
      </c>
      <c r="J778" t="s">
        <v>16</v>
      </c>
      <c r="M778" t="str">
        <f t="shared" si="264"/>
        <v>INSERT INTO estudiante (id, nombre, apellido1, apellido2, correo, documento, estado, semestre, jornada, pilo_paga, created_at, updated_at) VALUES (</v>
      </c>
      <c r="N778">
        <f t="shared" si="265"/>
        <v>20275768</v>
      </c>
      <c r="O778" t="str">
        <f t="shared" si="266"/>
        <v>, '</v>
      </c>
      <c r="P778" t="str">
        <f t="shared" si="267"/>
        <v>SANTIAGO</v>
      </c>
      <c r="Q778" t="str">
        <f t="shared" si="268"/>
        <v>', '</v>
      </c>
      <c r="R778" t="str">
        <f t="shared" si="269"/>
        <v>QUINTERO</v>
      </c>
      <c r="S778" t="str">
        <f t="shared" si="270"/>
        <v>', '</v>
      </c>
      <c r="T778" t="str">
        <f t="shared" si="271"/>
        <v>SALAMANCA</v>
      </c>
      <c r="U778" t="str">
        <f t="shared" si="272"/>
        <v>', '</v>
      </c>
      <c r="V778" t="str">
        <f t="shared" si="273"/>
        <v>quinterosantiago@javeriana.edu.co</v>
      </c>
      <c r="W778" t="str">
        <f t="shared" si="274"/>
        <v xml:space="preserve">', </v>
      </c>
      <c r="X778">
        <f t="shared" si="275"/>
        <v>1018506616</v>
      </c>
      <c r="Y778" t="str">
        <f t="shared" si="276"/>
        <v>, '</v>
      </c>
      <c r="Z778" t="str">
        <f t="shared" si="277"/>
        <v>Normal</v>
      </c>
      <c r="AA778" t="str">
        <f t="shared" si="278"/>
        <v>', '</v>
      </c>
      <c r="AB778" t="str">
        <f t="shared" si="279"/>
        <v>Resto de Estudiantes</v>
      </c>
      <c r="AC778" t="str">
        <f t="shared" si="280"/>
        <v>', '</v>
      </c>
      <c r="AD778" t="str">
        <f t="shared" si="281"/>
        <v>Diurna</v>
      </c>
      <c r="AE778" t="str">
        <f t="shared" si="282"/>
        <v>', '</v>
      </c>
      <c r="AF778" t="str">
        <f t="shared" si="283"/>
        <v>N/A</v>
      </c>
      <c r="AG778" t="str">
        <f t="shared" si="284"/>
        <v>', NOW(), NOW())</v>
      </c>
      <c r="AI778" t="str">
        <f t="shared" si="285"/>
        <v>INSERT INTO estudiante (id, nombre, apellido1, apellido2, correo, documento, estado, semestre, jornada, pilo_paga, created_at, updated_at) VALUES (20275768, 'SANTIAGO', 'QUINTERO', 'SALAMANCA', 'quinterosantiago@javeriana.edu.co', 1018506616, 'Normal', 'Resto de Estudiantes', 'Diurna', 'N/A', NOW(), NOW())</v>
      </c>
      <c r="BF778" t="s">
        <v>3811</v>
      </c>
    </row>
    <row r="779" spans="1:58" x14ac:dyDescent="0.25">
      <c r="A779">
        <v>20257083</v>
      </c>
      <c r="B779" t="s">
        <v>339</v>
      </c>
      <c r="C779" t="s">
        <v>457</v>
      </c>
      <c r="D779" t="s">
        <v>626</v>
      </c>
      <c r="E779" t="s">
        <v>2144</v>
      </c>
      <c r="F779">
        <v>1020831827</v>
      </c>
      <c r="G779" t="s">
        <v>65</v>
      </c>
      <c r="H779" t="s">
        <v>173</v>
      </c>
      <c r="I779" t="s">
        <v>21</v>
      </c>
      <c r="J779" t="s">
        <v>16</v>
      </c>
      <c r="M779" t="str">
        <f t="shared" si="264"/>
        <v>INSERT INTO estudiante (id, nombre, apellido1, apellido2, correo, documento, estado, semestre, jornada, pilo_paga, created_at, updated_at) VALUES (</v>
      </c>
      <c r="N779">
        <f t="shared" si="265"/>
        <v>20257083</v>
      </c>
      <c r="O779" t="str">
        <f t="shared" si="266"/>
        <v>, '</v>
      </c>
      <c r="P779" t="str">
        <f t="shared" si="267"/>
        <v>Andres Felipe</v>
      </c>
      <c r="Q779" t="str">
        <f t="shared" si="268"/>
        <v>', '</v>
      </c>
      <c r="R779" t="str">
        <f t="shared" si="269"/>
        <v>Perez</v>
      </c>
      <c r="S779" t="str">
        <f t="shared" si="270"/>
        <v>', '</v>
      </c>
      <c r="T779" t="str">
        <f t="shared" si="271"/>
        <v>NiNo</v>
      </c>
      <c r="U779" t="str">
        <f t="shared" si="272"/>
        <v>', '</v>
      </c>
      <c r="V779" t="str">
        <f t="shared" si="273"/>
        <v>perezandres@javeriana.edu.co</v>
      </c>
      <c r="W779" t="str">
        <f t="shared" si="274"/>
        <v xml:space="preserve">', </v>
      </c>
      <c r="X779">
        <f t="shared" si="275"/>
        <v>1020831827</v>
      </c>
      <c r="Y779" t="str">
        <f t="shared" si="276"/>
        <v>, '</v>
      </c>
      <c r="Z779" t="str">
        <f t="shared" si="277"/>
        <v>Normal</v>
      </c>
      <c r="AA779" t="str">
        <f t="shared" si="278"/>
        <v>', '</v>
      </c>
      <c r="AB779" t="str">
        <f t="shared" si="279"/>
        <v>Resto de Estudiantes</v>
      </c>
      <c r="AC779" t="str">
        <f t="shared" si="280"/>
        <v>', '</v>
      </c>
      <c r="AD779" t="str">
        <f t="shared" si="281"/>
        <v>Diurna</v>
      </c>
      <c r="AE779" t="str">
        <f t="shared" si="282"/>
        <v>', '</v>
      </c>
      <c r="AF779" t="str">
        <f t="shared" si="283"/>
        <v>N/A</v>
      </c>
      <c r="AG779" t="str">
        <f t="shared" si="284"/>
        <v>', NOW(), NOW())</v>
      </c>
      <c r="AI779" t="str">
        <f t="shared" si="285"/>
        <v>INSERT INTO estudiante (id, nombre, apellido1, apellido2, correo, documento, estado, semestre, jornada, pilo_paga, created_at, updated_at) VALUES (20257083, 'Andres Felipe', 'Perez', 'NiNo', 'perezandres@javeriana.edu.co', 1020831827, 'Normal', 'Resto de Estudiantes', 'Diurna', 'N/A', NOW(), NOW())</v>
      </c>
      <c r="BF779" t="s">
        <v>3811</v>
      </c>
    </row>
    <row r="780" spans="1:58" x14ac:dyDescent="0.25">
      <c r="A780">
        <v>20261210</v>
      </c>
      <c r="B780" t="s">
        <v>484</v>
      </c>
      <c r="C780" t="s">
        <v>479</v>
      </c>
      <c r="D780" t="s">
        <v>284</v>
      </c>
      <c r="E780" t="s">
        <v>2145</v>
      </c>
      <c r="F780">
        <v>1022441177</v>
      </c>
      <c r="G780" t="s">
        <v>65</v>
      </c>
      <c r="H780" t="s">
        <v>173</v>
      </c>
      <c r="I780" t="s">
        <v>21</v>
      </c>
      <c r="J780" t="s">
        <v>16</v>
      </c>
      <c r="M780" t="str">
        <f t="shared" si="264"/>
        <v>INSERT INTO estudiante (id, nombre, apellido1, apellido2, correo, documento, estado, semestre, jornada, pilo_paga, created_at, updated_at) VALUES (</v>
      </c>
      <c r="N780">
        <f t="shared" si="265"/>
        <v>20261210</v>
      </c>
      <c r="O780" t="str">
        <f t="shared" si="266"/>
        <v>, '</v>
      </c>
      <c r="P780" t="str">
        <f t="shared" si="267"/>
        <v>Nicolas</v>
      </c>
      <c r="Q780" t="str">
        <f t="shared" si="268"/>
        <v>', '</v>
      </c>
      <c r="R780" t="str">
        <f t="shared" si="269"/>
        <v>Perilla</v>
      </c>
      <c r="S780" t="str">
        <f t="shared" si="270"/>
        <v>', '</v>
      </c>
      <c r="T780" t="str">
        <f t="shared" si="271"/>
        <v>Bernal</v>
      </c>
      <c r="U780" t="str">
        <f t="shared" si="272"/>
        <v>', '</v>
      </c>
      <c r="V780" t="str">
        <f t="shared" si="273"/>
        <v>nicolas.perilla@javeriana.edu.co</v>
      </c>
      <c r="W780" t="str">
        <f t="shared" si="274"/>
        <v xml:space="preserve">', </v>
      </c>
      <c r="X780">
        <f t="shared" si="275"/>
        <v>1022441177</v>
      </c>
      <c r="Y780" t="str">
        <f t="shared" si="276"/>
        <v>, '</v>
      </c>
      <c r="Z780" t="str">
        <f t="shared" si="277"/>
        <v>Normal</v>
      </c>
      <c r="AA780" t="str">
        <f t="shared" si="278"/>
        <v>', '</v>
      </c>
      <c r="AB780" t="str">
        <f t="shared" si="279"/>
        <v>Resto de Estudiantes</v>
      </c>
      <c r="AC780" t="str">
        <f t="shared" si="280"/>
        <v>', '</v>
      </c>
      <c r="AD780" t="str">
        <f t="shared" si="281"/>
        <v>Diurna</v>
      </c>
      <c r="AE780" t="str">
        <f t="shared" si="282"/>
        <v>', '</v>
      </c>
      <c r="AF780" t="str">
        <f t="shared" si="283"/>
        <v>N/A</v>
      </c>
      <c r="AG780" t="str">
        <f t="shared" si="284"/>
        <v>', NOW(), NOW())</v>
      </c>
      <c r="AI780" t="str">
        <f t="shared" si="285"/>
        <v>INSERT INTO estudiante (id, nombre, apellido1, apellido2, correo, documento, estado, semestre, jornada, pilo_paga, created_at, updated_at) VALUES (20261210, 'Nicolas', 'Perilla', 'Bernal', 'nicolas.perilla@javeriana.edu.co', 1022441177, 'Normal', 'Resto de Estudiantes', 'Diurna', 'N/A', NOW(), NOW())</v>
      </c>
      <c r="BF780" t="s">
        <v>3811</v>
      </c>
    </row>
    <row r="781" spans="1:58" x14ac:dyDescent="0.25">
      <c r="A781">
        <v>20254630</v>
      </c>
      <c r="B781" t="s">
        <v>2146</v>
      </c>
      <c r="C781" t="s">
        <v>2147</v>
      </c>
      <c r="D781" t="s">
        <v>213</v>
      </c>
      <c r="E781" t="s">
        <v>2148</v>
      </c>
      <c r="F781">
        <v>1151953961</v>
      </c>
      <c r="G781" t="s">
        <v>65</v>
      </c>
      <c r="H781" t="s">
        <v>173</v>
      </c>
      <c r="I781" t="s">
        <v>21</v>
      </c>
      <c r="J781" t="s">
        <v>16</v>
      </c>
      <c r="M781" t="str">
        <f t="shared" si="264"/>
        <v>INSERT INTO estudiante (id, nombre, apellido1, apellido2, correo, documento, estado, semestre, jornada, pilo_paga, created_at, updated_at) VALUES (</v>
      </c>
      <c r="N781">
        <f t="shared" si="265"/>
        <v>20254630</v>
      </c>
      <c r="O781" t="str">
        <f t="shared" si="266"/>
        <v>, '</v>
      </c>
      <c r="P781" t="str">
        <f t="shared" si="267"/>
        <v>NOEL ANDRES</v>
      </c>
      <c r="Q781" t="str">
        <f t="shared" si="268"/>
        <v>', '</v>
      </c>
      <c r="R781" t="str">
        <f t="shared" si="269"/>
        <v>OROZCO</v>
      </c>
      <c r="S781" t="str">
        <f t="shared" si="270"/>
        <v>', '</v>
      </c>
      <c r="T781" t="str">
        <f t="shared" si="271"/>
        <v>RODRIGUEZ</v>
      </c>
      <c r="U781" t="str">
        <f t="shared" si="272"/>
        <v>', '</v>
      </c>
      <c r="V781" t="str">
        <f t="shared" si="273"/>
        <v>noel-orozco@javeriana.edu.co</v>
      </c>
      <c r="W781" t="str">
        <f t="shared" si="274"/>
        <v xml:space="preserve">', </v>
      </c>
      <c r="X781">
        <f t="shared" si="275"/>
        <v>1151953961</v>
      </c>
      <c r="Y781" t="str">
        <f t="shared" si="276"/>
        <v>, '</v>
      </c>
      <c r="Z781" t="str">
        <f t="shared" si="277"/>
        <v>Normal</v>
      </c>
      <c r="AA781" t="str">
        <f t="shared" si="278"/>
        <v>', '</v>
      </c>
      <c r="AB781" t="str">
        <f t="shared" si="279"/>
        <v>Resto de Estudiantes</v>
      </c>
      <c r="AC781" t="str">
        <f t="shared" si="280"/>
        <v>', '</v>
      </c>
      <c r="AD781" t="str">
        <f t="shared" si="281"/>
        <v>Diurna</v>
      </c>
      <c r="AE781" t="str">
        <f t="shared" si="282"/>
        <v>', '</v>
      </c>
      <c r="AF781" t="str">
        <f t="shared" si="283"/>
        <v>N/A</v>
      </c>
      <c r="AG781" t="str">
        <f t="shared" si="284"/>
        <v>', NOW(), NOW())</v>
      </c>
      <c r="AI781" t="str">
        <f t="shared" si="285"/>
        <v>INSERT INTO estudiante (id, nombre, apellido1, apellido2, correo, documento, estado, semestre, jornada, pilo_paga, created_at, updated_at) VALUES (20254630, 'NOEL ANDRES', 'OROZCO', 'RODRIGUEZ', 'noel-orozco@javeriana.edu.co', 1151953961, 'Normal', 'Resto de Estudiantes', 'Diurna', 'N/A', NOW(), NOW())</v>
      </c>
      <c r="BF781" t="s">
        <v>3811</v>
      </c>
    </row>
    <row r="782" spans="1:58" x14ac:dyDescent="0.25">
      <c r="A782">
        <v>20098947</v>
      </c>
      <c r="B782" t="s">
        <v>2149</v>
      </c>
      <c r="C782" t="s">
        <v>19</v>
      </c>
      <c r="D782" t="s">
        <v>2150</v>
      </c>
      <c r="E782" t="s">
        <v>2151</v>
      </c>
      <c r="F782">
        <v>1113674745</v>
      </c>
      <c r="G782" t="s">
        <v>65</v>
      </c>
      <c r="H782" t="s">
        <v>173</v>
      </c>
      <c r="I782" t="s">
        <v>21</v>
      </c>
      <c r="J782" t="s">
        <v>16</v>
      </c>
      <c r="M782" t="str">
        <f t="shared" si="264"/>
        <v>INSERT INTO estudiante (id, nombre, apellido1, apellido2, correo, documento, estado, semestre, jornada, pilo_paga, created_at, updated_at) VALUES (</v>
      </c>
      <c r="N782">
        <f t="shared" si="265"/>
        <v>20098947</v>
      </c>
      <c r="O782" t="str">
        <f t="shared" si="266"/>
        <v>, '</v>
      </c>
      <c r="P782" t="str">
        <f t="shared" si="267"/>
        <v>LUIS FELIPE</v>
      </c>
      <c r="Q782" t="str">
        <f t="shared" si="268"/>
        <v>', '</v>
      </c>
      <c r="R782" t="str">
        <f t="shared" si="269"/>
        <v>SANCHEZ</v>
      </c>
      <c r="S782" t="str">
        <f t="shared" si="270"/>
        <v>', '</v>
      </c>
      <c r="T782" t="str">
        <f t="shared" si="271"/>
        <v>SANABRIA</v>
      </c>
      <c r="U782" t="str">
        <f t="shared" si="272"/>
        <v>', '</v>
      </c>
      <c r="V782" t="str">
        <f t="shared" si="273"/>
        <v>l.sanchezs@javeriana.edu.co</v>
      </c>
      <c r="W782" t="str">
        <f t="shared" si="274"/>
        <v xml:space="preserve">', </v>
      </c>
      <c r="X782">
        <f t="shared" si="275"/>
        <v>1113674745</v>
      </c>
      <c r="Y782" t="str">
        <f t="shared" si="276"/>
        <v>, '</v>
      </c>
      <c r="Z782" t="str">
        <f t="shared" si="277"/>
        <v>Normal</v>
      </c>
      <c r="AA782" t="str">
        <f t="shared" si="278"/>
        <v>', '</v>
      </c>
      <c r="AB782" t="str">
        <f t="shared" si="279"/>
        <v>Resto de Estudiantes</v>
      </c>
      <c r="AC782" t="str">
        <f t="shared" si="280"/>
        <v>', '</v>
      </c>
      <c r="AD782" t="str">
        <f t="shared" si="281"/>
        <v>Diurna</v>
      </c>
      <c r="AE782" t="str">
        <f t="shared" si="282"/>
        <v>', '</v>
      </c>
      <c r="AF782" t="str">
        <f t="shared" si="283"/>
        <v>N/A</v>
      </c>
      <c r="AG782" t="str">
        <f t="shared" si="284"/>
        <v>', NOW(), NOW())</v>
      </c>
      <c r="AI782" t="str">
        <f t="shared" si="285"/>
        <v>INSERT INTO estudiante (id, nombre, apellido1, apellido2, correo, documento, estado, semestre, jornada, pilo_paga, created_at, updated_at) VALUES (20098947, 'LUIS FELIPE', 'SANCHEZ', 'SANABRIA', 'l.sanchezs@javeriana.edu.co', 1113674745, 'Normal', 'Resto de Estudiantes', 'Diurna', 'N/A', NOW(), NOW())</v>
      </c>
      <c r="BF782" t="s">
        <v>3811</v>
      </c>
    </row>
    <row r="783" spans="1:58" x14ac:dyDescent="0.25">
      <c r="A783">
        <v>20138098</v>
      </c>
      <c r="B783" t="s">
        <v>845</v>
      </c>
      <c r="C783" t="s">
        <v>347</v>
      </c>
      <c r="D783" t="s">
        <v>605</v>
      </c>
      <c r="E783" t="s">
        <v>2152</v>
      </c>
      <c r="F783">
        <v>1019135540</v>
      </c>
      <c r="G783" t="s">
        <v>65</v>
      </c>
      <c r="H783" t="s">
        <v>173</v>
      </c>
      <c r="I783" t="s">
        <v>15</v>
      </c>
      <c r="J783" t="s">
        <v>16</v>
      </c>
      <c r="M783" t="str">
        <f t="shared" si="264"/>
        <v>INSERT INTO estudiante (id, nombre, apellido1, apellido2, correo, documento, estado, semestre, jornada, pilo_paga, created_at, updated_at) VALUES (</v>
      </c>
      <c r="N783">
        <f t="shared" si="265"/>
        <v>20138098</v>
      </c>
      <c r="O783" t="str">
        <f t="shared" si="266"/>
        <v>, '</v>
      </c>
      <c r="P783" t="str">
        <f t="shared" si="267"/>
        <v>Maria Paula</v>
      </c>
      <c r="Q783" t="str">
        <f t="shared" si="268"/>
        <v>', '</v>
      </c>
      <c r="R783" t="str">
        <f t="shared" si="269"/>
        <v>Gutierrez</v>
      </c>
      <c r="S783" t="str">
        <f t="shared" si="270"/>
        <v>', '</v>
      </c>
      <c r="T783" t="str">
        <f t="shared" si="271"/>
        <v>Quevedo</v>
      </c>
      <c r="U783" t="str">
        <f t="shared" si="272"/>
        <v>', '</v>
      </c>
      <c r="V783" t="str">
        <f t="shared" si="273"/>
        <v>gutierrez_maria@javeriana.edu.co</v>
      </c>
      <c r="W783" t="str">
        <f t="shared" si="274"/>
        <v xml:space="preserve">', </v>
      </c>
      <c r="X783">
        <f t="shared" si="275"/>
        <v>1019135540</v>
      </c>
      <c r="Y783" t="str">
        <f t="shared" si="276"/>
        <v>, '</v>
      </c>
      <c r="Z783" t="str">
        <f t="shared" si="277"/>
        <v>Normal</v>
      </c>
      <c r="AA783" t="str">
        <f t="shared" si="278"/>
        <v>', '</v>
      </c>
      <c r="AB783" t="str">
        <f t="shared" si="279"/>
        <v>Resto de Estudiantes</v>
      </c>
      <c r="AC783" t="str">
        <f t="shared" si="280"/>
        <v>', '</v>
      </c>
      <c r="AD783" t="str">
        <f t="shared" si="281"/>
        <v>Nocturna</v>
      </c>
      <c r="AE783" t="str">
        <f t="shared" si="282"/>
        <v>', '</v>
      </c>
      <c r="AF783" t="str">
        <f t="shared" si="283"/>
        <v>N/A</v>
      </c>
      <c r="AG783" t="str">
        <f t="shared" si="284"/>
        <v>', NOW(), NOW())</v>
      </c>
      <c r="AI783" t="str">
        <f t="shared" si="285"/>
        <v>INSERT INTO estudiante (id, nombre, apellido1, apellido2, correo, documento, estado, semestre, jornada, pilo_paga, created_at, updated_at) VALUES (20138098, 'Maria Paula', 'Gutierrez', 'Quevedo', 'gutierrez_maria@javeriana.edu.co', 1019135540, 'Normal', 'Resto de Estudiantes', 'Nocturna', 'N/A', NOW(), NOW())</v>
      </c>
      <c r="BF783" t="s">
        <v>3811</v>
      </c>
    </row>
    <row r="784" spans="1:58" x14ac:dyDescent="0.25">
      <c r="A784">
        <v>20182456</v>
      </c>
      <c r="B784" t="s">
        <v>501</v>
      </c>
      <c r="C784" t="s">
        <v>357</v>
      </c>
      <c r="D784" t="s">
        <v>288</v>
      </c>
      <c r="E784" t="s">
        <v>2153</v>
      </c>
      <c r="F784">
        <v>1013676208</v>
      </c>
      <c r="G784" t="s">
        <v>65</v>
      </c>
      <c r="H784" t="s">
        <v>173</v>
      </c>
      <c r="I784" t="s">
        <v>21</v>
      </c>
      <c r="J784" t="s">
        <v>16</v>
      </c>
      <c r="M784" t="str">
        <f t="shared" si="264"/>
        <v>INSERT INTO estudiante (id, nombre, apellido1, apellido2, correo, documento, estado, semestre, jornada, pilo_paga, created_at, updated_at) VALUES (</v>
      </c>
      <c r="N784">
        <f t="shared" si="265"/>
        <v>20182456</v>
      </c>
      <c r="O784" t="str">
        <f t="shared" si="266"/>
        <v>, '</v>
      </c>
      <c r="P784" t="str">
        <f t="shared" si="267"/>
        <v xml:space="preserve">Nicolas </v>
      </c>
      <c r="Q784" t="str">
        <f t="shared" si="268"/>
        <v>', '</v>
      </c>
      <c r="R784" t="str">
        <f t="shared" si="269"/>
        <v>Martinez</v>
      </c>
      <c r="S784" t="str">
        <f t="shared" si="270"/>
        <v>', '</v>
      </c>
      <c r="T784" t="str">
        <f t="shared" si="271"/>
        <v>Gonzalez</v>
      </c>
      <c r="U784" t="str">
        <f t="shared" si="272"/>
        <v>', '</v>
      </c>
      <c r="V784" t="str">
        <f t="shared" si="273"/>
        <v>ni.martinez@javeriana.edu.co</v>
      </c>
      <c r="W784" t="str">
        <f t="shared" si="274"/>
        <v xml:space="preserve">', </v>
      </c>
      <c r="X784">
        <f t="shared" si="275"/>
        <v>1013676208</v>
      </c>
      <c r="Y784" t="str">
        <f t="shared" si="276"/>
        <v>, '</v>
      </c>
      <c r="Z784" t="str">
        <f t="shared" si="277"/>
        <v>Normal</v>
      </c>
      <c r="AA784" t="str">
        <f t="shared" si="278"/>
        <v>', '</v>
      </c>
      <c r="AB784" t="str">
        <f t="shared" si="279"/>
        <v>Resto de Estudiantes</v>
      </c>
      <c r="AC784" t="str">
        <f t="shared" si="280"/>
        <v>', '</v>
      </c>
      <c r="AD784" t="str">
        <f t="shared" si="281"/>
        <v>Diurna</v>
      </c>
      <c r="AE784" t="str">
        <f t="shared" si="282"/>
        <v>', '</v>
      </c>
      <c r="AF784" t="str">
        <f t="shared" si="283"/>
        <v>N/A</v>
      </c>
      <c r="AG784" t="str">
        <f t="shared" si="284"/>
        <v>', NOW(), NOW())</v>
      </c>
      <c r="AI784" t="str">
        <f t="shared" si="285"/>
        <v>INSERT INTO estudiante (id, nombre, apellido1, apellido2, correo, documento, estado, semestre, jornada, pilo_paga, created_at, updated_at) VALUES (20182456, 'Nicolas ', 'Martinez', 'Gonzalez', 'ni.martinez@javeriana.edu.co', 1013676208, 'Normal', 'Resto de Estudiantes', 'Diurna', 'N/A', NOW(), NOW())</v>
      </c>
      <c r="BF784" t="s">
        <v>3811</v>
      </c>
    </row>
    <row r="785" spans="1:58" x14ac:dyDescent="0.25">
      <c r="A785">
        <v>20121309</v>
      </c>
      <c r="B785" t="s">
        <v>342</v>
      </c>
      <c r="C785" t="s">
        <v>661</v>
      </c>
      <c r="D785" t="s">
        <v>2154</v>
      </c>
      <c r="E785" t="s">
        <v>2155</v>
      </c>
      <c r="F785">
        <v>1019126244</v>
      </c>
      <c r="G785" t="s">
        <v>65</v>
      </c>
      <c r="H785" t="s">
        <v>173</v>
      </c>
      <c r="I785" t="s">
        <v>21</v>
      </c>
      <c r="J785" t="s">
        <v>16</v>
      </c>
      <c r="M785" t="str">
        <f t="shared" si="264"/>
        <v>INSERT INTO estudiante (id, nombre, apellido1, apellido2, correo, documento, estado, semestre, jornada, pilo_paga, created_at, updated_at) VALUES (</v>
      </c>
      <c r="N785">
        <f t="shared" si="265"/>
        <v>20121309</v>
      </c>
      <c r="O785" t="str">
        <f t="shared" si="266"/>
        <v>, '</v>
      </c>
      <c r="P785" t="str">
        <f t="shared" si="267"/>
        <v>MarIa Fernanda</v>
      </c>
      <c r="Q785" t="str">
        <f t="shared" si="268"/>
        <v>', '</v>
      </c>
      <c r="R785" t="str">
        <f t="shared" si="269"/>
        <v>Pinzon</v>
      </c>
      <c r="S785" t="str">
        <f t="shared" si="270"/>
        <v>', '</v>
      </c>
      <c r="T785" t="str">
        <f t="shared" si="271"/>
        <v>Raymond</v>
      </c>
      <c r="U785" t="str">
        <f t="shared" si="272"/>
        <v>', '</v>
      </c>
      <c r="V785" t="str">
        <f t="shared" si="273"/>
        <v>pinzon_maria@javeriana.edu.co</v>
      </c>
      <c r="W785" t="str">
        <f t="shared" si="274"/>
        <v xml:space="preserve">', </v>
      </c>
      <c r="X785">
        <f t="shared" si="275"/>
        <v>1019126244</v>
      </c>
      <c r="Y785" t="str">
        <f t="shared" si="276"/>
        <v>, '</v>
      </c>
      <c r="Z785" t="str">
        <f t="shared" si="277"/>
        <v>Normal</v>
      </c>
      <c r="AA785" t="str">
        <f t="shared" si="278"/>
        <v>', '</v>
      </c>
      <c r="AB785" t="str">
        <f t="shared" si="279"/>
        <v>Resto de Estudiantes</v>
      </c>
      <c r="AC785" t="str">
        <f t="shared" si="280"/>
        <v>', '</v>
      </c>
      <c r="AD785" t="str">
        <f t="shared" si="281"/>
        <v>Diurna</v>
      </c>
      <c r="AE785" t="str">
        <f t="shared" si="282"/>
        <v>', '</v>
      </c>
      <c r="AF785" t="str">
        <f t="shared" si="283"/>
        <v>N/A</v>
      </c>
      <c r="AG785" t="str">
        <f t="shared" si="284"/>
        <v>', NOW(), NOW())</v>
      </c>
      <c r="AI785" t="str">
        <f t="shared" si="285"/>
        <v>INSERT INTO estudiante (id, nombre, apellido1, apellido2, correo, documento, estado, semestre, jornada, pilo_paga, created_at, updated_at) VALUES (20121309, 'MarIa Fernanda', 'Pinzon', 'Raymond', 'pinzon_maria@javeriana.edu.co', 1019126244, 'Normal', 'Resto de Estudiantes', 'Diurna', 'N/A', NOW(), NOW())</v>
      </c>
      <c r="BF785" t="s">
        <v>3811</v>
      </c>
    </row>
    <row r="786" spans="1:58" x14ac:dyDescent="0.25">
      <c r="A786">
        <v>20142548</v>
      </c>
      <c r="B786" t="s">
        <v>930</v>
      </c>
      <c r="C786" t="s">
        <v>605</v>
      </c>
      <c r="D786" t="s">
        <v>2156</v>
      </c>
      <c r="E786" t="s">
        <v>2157</v>
      </c>
      <c r="F786">
        <v>1020828697</v>
      </c>
      <c r="G786" t="s">
        <v>65</v>
      </c>
      <c r="H786" t="s">
        <v>173</v>
      </c>
      <c r="I786" t="s">
        <v>21</v>
      </c>
      <c r="J786" t="s">
        <v>16</v>
      </c>
      <c r="M786" t="str">
        <f t="shared" si="264"/>
        <v>INSERT INTO estudiante (id, nombre, apellido1, apellido2, correo, documento, estado, semestre, jornada, pilo_paga, created_at, updated_at) VALUES (</v>
      </c>
      <c r="N786">
        <f t="shared" si="265"/>
        <v>20142548</v>
      </c>
      <c r="O786" t="str">
        <f t="shared" si="266"/>
        <v>, '</v>
      </c>
      <c r="P786" t="str">
        <f t="shared" si="267"/>
        <v xml:space="preserve">Santiago </v>
      </c>
      <c r="Q786" t="str">
        <f t="shared" si="268"/>
        <v>', '</v>
      </c>
      <c r="R786" t="str">
        <f t="shared" si="269"/>
        <v>Quevedo</v>
      </c>
      <c r="S786" t="str">
        <f t="shared" si="270"/>
        <v>', '</v>
      </c>
      <c r="T786" t="str">
        <f t="shared" si="271"/>
        <v>Encinales</v>
      </c>
      <c r="U786" t="str">
        <f t="shared" si="272"/>
        <v>', '</v>
      </c>
      <c r="V786" t="str">
        <f t="shared" si="273"/>
        <v>santiago.quevedo@javeriana.edu.co</v>
      </c>
      <c r="W786" t="str">
        <f t="shared" si="274"/>
        <v xml:space="preserve">', </v>
      </c>
      <c r="X786">
        <f t="shared" si="275"/>
        <v>1020828697</v>
      </c>
      <c r="Y786" t="str">
        <f t="shared" si="276"/>
        <v>, '</v>
      </c>
      <c r="Z786" t="str">
        <f t="shared" si="277"/>
        <v>Normal</v>
      </c>
      <c r="AA786" t="str">
        <f t="shared" si="278"/>
        <v>', '</v>
      </c>
      <c r="AB786" t="str">
        <f t="shared" si="279"/>
        <v>Resto de Estudiantes</v>
      </c>
      <c r="AC786" t="str">
        <f t="shared" si="280"/>
        <v>', '</v>
      </c>
      <c r="AD786" t="str">
        <f t="shared" si="281"/>
        <v>Diurna</v>
      </c>
      <c r="AE786" t="str">
        <f t="shared" si="282"/>
        <v>', '</v>
      </c>
      <c r="AF786" t="str">
        <f t="shared" si="283"/>
        <v>N/A</v>
      </c>
      <c r="AG786" t="str">
        <f t="shared" si="284"/>
        <v>', NOW(), NOW())</v>
      </c>
      <c r="AI786" t="str">
        <f t="shared" si="285"/>
        <v>INSERT INTO estudiante (id, nombre, apellido1, apellido2, correo, documento, estado, semestre, jornada, pilo_paga, created_at, updated_at) VALUES (20142548, 'Santiago ', 'Quevedo', 'Encinales', 'santiago.quevedo@javeriana.edu.co', 1020828697, 'Normal', 'Resto de Estudiantes', 'Diurna', 'N/A', NOW(), NOW())</v>
      </c>
      <c r="BF786" t="s">
        <v>3811</v>
      </c>
    </row>
    <row r="787" spans="1:58" x14ac:dyDescent="0.25">
      <c r="A787">
        <v>20139272</v>
      </c>
      <c r="B787" t="s">
        <v>2158</v>
      </c>
      <c r="C787" t="s">
        <v>506</v>
      </c>
      <c r="D787" t="s">
        <v>506</v>
      </c>
      <c r="E787" t="s">
        <v>2159</v>
      </c>
      <c r="F787">
        <v>1032493284</v>
      </c>
      <c r="G787" t="s">
        <v>65</v>
      </c>
      <c r="H787" t="s">
        <v>173</v>
      </c>
      <c r="I787" t="s">
        <v>21</v>
      </c>
      <c r="J787" t="s">
        <v>16</v>
      </c>
      <c r="M787" t="str">
        <f t="shared" si="264"/>
        <v>INSERT INTO estudiante (id, nombre, apellido1, apellido2, correo, documento, estado, semestre, jornada, pilo_paga, created_at, updated_at) VALUES (</v>
      </c>
      <c r="N787">
        <f t="shared" si="265"/>
        <v>20139272</v>
      </c>
      <c r="O787" t="str">
        <f t="shared" si="266"/>
        <v>, '</v>
      </c>
      <c r="P787" t="str">
        <f t="shared" si="267"/>
        <v>Laura Manuela</v>
      </c>
      <c r="Q787" t="str">
        <f t="shared" si="268"/>
        <v>', '</v>
      </c>
      <c r="R787" t="str">
        <f t="shared" si="269"/>
        <v>RamIrez</v>
      </c>
      <c r="S787" t="str">
        <f t="shared" si="270"/>
        <v>', '</v>
      </c>
      <c r="T787" t="str">
        <f t="shared" si="271"/>
        <v>RamIrez</v>
      </c>
      <c r="U787" t="str">
        <f t="shared" si="272"/>
        <v>', '</v>
      </c>
      <c r="V787" t="str">
        <f t="shared" si="273"/>
        <v>laramirez@javeriana.edu.co</v>
      </c>
      <c r="W787" t="str">
        <f t="shared" si="274"/>
        <v xml:space="preserve">', </v>
      </c>
      <c r="X787">
        <f t="shared" si="275"/>
        <v>1032493284</v>
      </c>
      <c r="Y787" t="str">
        <f t="shared" si="276"/>
        <v>, '</v>
      </c>
      <c r="Z787" t="str">
        <f t="shared" si="277"/>
        <v>Normal</v>
      </c>
      <c r="AA787" t="str">
        <f t="shared" si="278"/>
        <v>', '</v>
      </c>
      <c r="AB787" t="str">
        <f t="shared" si="279"/>
        <v>Resto de Estudiantes</v>
      </c>
      <c r="AC787" t="str">
        <f t="shared" si="280"/>
        <v>', '</v>
      </c>
      <c r="AD787" t="str">
        <f t="shared" si="281"/>
        <v>Diurna</v>
      </c>
      <c r="AE787" t="str">
        <f t="shared" si="282"/>
        <v>', '</v>
      </c>
      <c r="AF787" t="str">
        <f t="shared" si="283"/>
        <v>N/A</v>
      </c>
      <c r="AG787" t="str">
        <f t="shared" si="284"/>
        <v>', NOW(), NOW())</v>
      </c>
      <c r="AI787" t="str">
        <f t="shared" si="285"/>
        <v>INSERT INTO estudiante (id, nombre, apellido1, apellido2, correo, documento, estado, semestre, jornada, pilo_paga, created_at, updated_at) VALUES (20139272, 'Laura Manuela', 'RamIrez', 'RamIrez', 'laramirez@javeriana.edu.co', 1032493284, 'Normal', 'Resto de Estudiantes', 'Diurna', 'N/A', NOW(), NOW())</v>
      </c>
      <c r="BF787" t="s">
        <v>3811</v>
      </c>
    </row>
    <row r="788" spans="1:58" x14ac:dyDescent="0.25">
      <c r="A788">
        <v>20047257</v>
      </c>
      <c r="B788" t="s">
        <v>354</v>
      </c>
      <c r="C788" t="s">
        <v>2160</v>
      </c>
      <c r="D788" t="s">
        <v>2161</v>
      </c>
      <c r="E788" t="s">
        <v>2162</v>
      </c>
      <c r="F788">
        <v>1018491572</v>
      </c>
      <c r="G788" t="s">
        <v>65</v>
      </c>
      <c r="H788" t="s">
        <v>173</v>
      </c>
      <c r="I788" t="s">
        <v>21</v>
      </c>
      <c r="J788" t="s">
        <v>16</v>
      </c>
      <c r="M788" t="str">
        <f t="shared" si="264"/>
        <v>INSERT INTO estudiante (id, nombre, apellido1, apellido2, correo, documento, estado, semestre, jornada, pilo_paga, created_at, updated_at) VALUES (</v>
      </c>
      <c r="N788">
        <f t="shared" si="265"/>
        <v>20047257</v>
      </c>
      <c r="O788" t="str">
        <f t="shared" si="266"/>
        <v>, '</v>
      </c>
      <c r="P788" t="str">
        <f t="shared" si="267"/>
        <v>Juan Pablo</v>
      </c>
      <c r="Q788" t="str">
        <f t="shared" si="268"/>
        <v>', '</v>
      </c>
      <c r="R788" t="str">
        <f t="shared" si="269"/>
        <v>Valderrama</v>
      </c>
      <c r="S788" t="str">
        <f t="shared" si="270"/>
        <v>', '</v>
      </c>
      <c r="T788" t="str">
        <f t="shared" si="271"/>
        <v>Aponte</v>
      </c>
      <c r="U788" t="str">
        <f t="shared" si="272"/>
        <v>', '</v>
      </c>
      <c r="V788" t="str">
        <f t="shared" si="273"/>
        <v>j_valderrama@javeriana.edu.co</v>
      </c>
      <c r="W788" t="str">
        <f t="shared" si="274"/>
        <v xml:space="preserve">', </v>
      </c>
      <c r="X788">
        <f t="shared" si="275"/>
        <v>1018491572</v>
      </c>
      <c r="Y788" t="str">
        <f t="shared" si="276"/>
        <v>, '</v>
      </c>
      <c r="Z788" t="str">
        <f t="shared" si="277"/>
        <v>Normal</v>
      </c>
      <c r="AA788" t="str">
        <f t="shared" si="278"/>
        <v>', '</v>
      </c>
      <c r="AB788" t="str">
        <f t="shared" si="279"/>
        <v>Resto de Estudiantes</v>
      </c>
      <c r="AC788" t="str">
        <f t="shared" si="280"/>
        <v>', '</v>
      </c>
      <c r="AD788" t="str">
        <f t="shared" si="281"/>
        <v>Diurna</v>
      </c>
      <c r="AE788" t="str">
        <f t="shared" si="282"/>
        <v>', '</v>
      </c>
      <c r="AF788" t="str">
        <f t="shared" si="283"/>
        <v>N/A</v>
      </c>
      <c r="AG788" t="str">
        <f t="shared" si="284"/>
        <v>', NOW(), NOW())</v>
      </c>
      <c r="AI788" t="str">
        <f t="shared" si="285"/>
        <v>INSERT INTO estudiante (id, nombre, apellido1, apellido2, correo, documento, estado, semestre, jornada, pilo_paga, created_at, updated_at) VALUES (20047257, 'Juan Pablo', 'Valderrama', 'Aponte', 'j_valderrama@javeriana.edu.co', 1018491572, 'Normal', 'Resto de Estudiantes', 'Diurna', 'N/A', NOW(), NOW())</v>
      </c>
      <c r="BF788" t="s">
        <v>3811</v>
      </c>
    </row>
    <row r="789" spans="1:58" x14ac:dyDescent="0.25">
      <c r="A789">
        <v>20117767</v>
      </c>
      <c r="B789" t="s">
        <v>2163</v>
      </c>
      <c r="C789" t="s">
        <v>2164</v>
      </c>
      <c r="D789" t="s">
        <v>357</v>
      </c>
      <c r="E789" t="s">
        <v>2165</v>
      </c>
      <c r="F789">
        <v>1032489146</v>
      </c>
      <c r="G789" t="s">
        <v>65</v>
      </c>
      <c r="H789" t="s">
        <v>173</v>
      </c>
      <c r="I789" t="s">
        <v>21</v>
      </c>
      <c r="J789" t="s">
        <v>16</v>
      </c>
      <c r="M789" t="str">
        <f t="shared" si="264"/>
        <v>INSERT INTO estudiante (id, nombre, apellido1, apellido2, correo, documento, estado, semestre, jornada, pilo_paga, created_at, updated_at) VALUES (</v>
      </c>
      <c r="N789">
        <f t="shared" si="265"/>
        <v>20117767</v>
      </c>
      <c r="O789" t="str">
        <f t="shared" si="266"/>
        <v>, '</v>
      </c>
      <c r="P789" t="str">
        <f t="shared" si="267"/>
        <v>Manuel Felipe</v>
      </c>
      <c r="Q789" t="str">
        <f t="shared" si="268"/>
        <v>', '</v>
      </c>
      <c r="R789" t="str">
        <f t="shared" si="269"/>
        <v>Vecino</v>
      </c>
      <c r="S789" t="str">
        <f t="shared" si="270"/>
        <v>', '</v>
      </c>
      <c r="T789" t="str">
        <f t="shared" si="271"/>
        <v>Martinez</v>
      </c>
      <c r="U789" t="str">
        <f t="shared" si="272"/>
        <v>', '</v>
      </c>
      <c r="V789" t="str">
        <f t="shared" si="273"/>
        <v>mvecino@javeriana.edu.co</v>
      </c>
      <c r="W789" t="str">
        <f t="shared" si="274"/>
        <v xml:space="preserve">', </v>
      </c>
      <c r="X789">
        <f t="shared" si="275"/>
        <v>1032489146</v>
      </c>
      <c r="Y789" t="str">
        <f t="shared" si="276"/>
        <v>, '</v>
      </c>
      <c r="Z789" t="str">
        <f t="shared" si="277"/>
        <v>Normal</v>
      </c>
      <c r="AA789" t="str">
        <f t="shared" si="278"/>
        <v>', '</v>
      </c>
      <c r="AB789" t="str">
        <f t="shared" si="279"/>
        <v>Resto de Estudiantes</v>
      </c>
      <c r="AC789" t="str">
        <f t="shared" si="280"/>
        <v>', '</v>
      </c>
      <c r="AD789" t="str">
        <f t="shared" si="281"/>
        <v>Diurna</v>
      </c>
      <c r="AE789" t="str">
        <f t="shared" si="282"/>
        <v>', '</v>
      </c>
      <c r="AF789" t="str">
        <f t="shared" si="283"/>
        <v>N/A</v>
      </c>
      <c r="AG789" t="str">
        <f t="shared" si="284"/>
        <v>', NOW(), NOW())</v>
      </c>
      <c r="AI789" t="str">
        <f t="shared" si="285"/>
        <v>INSERT INTO estudiante (id, nombre, apellido1, apellido2, correo, documento, estado, semestre, jornada, pilo_paga, created_at, updated_at) VALUES (20117767, 'Manuel Felipe', 'Vecino', 'Martinez', 'mvecino@javeriana.edu.co', 1032489146, 'Normal', 'Resto de Estudiantes', 'Diurna', 'N/A', NOW(), NOW())</v>
      </c>
      <c r="BF789" t="s">
        <v>3811</v>
      </c>
    </row>
    <row r="790" spans="1:58" x14ac:dyDescent="0.25">
      <c r="A790">
        <v>10129946</v>
      </c>
      <c r="B790" t="s">
        <v>2166</v>
      </c>
      <c r="C790" t="s">
        <v>1948</v>
      </c>
      <c r="D790" t="s">
        <v>850</v>
      </c>
      <c r="E790" t="s">
        <v>2167</v>
      </c>
      <c r="F790">
        <v>1014205454</v>
      </c>
      <c r="G790" t="s">
        <v>65</v>
      </c>
      <c r="H790" t="s">
        <v>2168</v>
      </c>
      <c r="I790" t="s">
        <v>1054</v>
      </c>
      <c r="J790" t="s">
        <v>16</v>
      </c>
      <c r="M790" t="str">
        <f t="shared" si="264"/>
        <v>INSERT INTO estudiante (id, nombre, apellido1, apellido2, correo, documento, estado, semestre, jornada, pilo_paga, created_at, updated_at) VALUES (</v>
      </c>
      <c r="N790">
        <f t="shared" si="265"/>
        <v>10129946</v>
      </c>
      <c r="O790" t="str">
        <f t="shared" si="266"/>
        <v>, '</v>
      </c>
      <c r="P790" t="str">
        <f t="shared" si="267"/>
        <v>Andryw Camilo</v>
      </c>
      <c r="Q790" t="str">
        <f t="shared" si="268"/>
        <v>', '</v>
      </c>
      <c r="R790" t="str">
        <f t="shared" si="269"/>
        <v>Beltran</v>
      </c>
      <c r="S790" t="str">
        <f t="shared" si="270"/>
        <v>', '</v>
      </c>
      <c r="T790" t="str">
        <f t="shared" si="271"/>
        <v>Diaz</v>
      </c>
      <c r="U790" t="str">
        <f t="shared" si="272"/>
        <v>', '</v>
      </c>
      <c r="V790" t="str">
        <f t="shared" si="273"/>
        <v>andryw.beltran@javeriana.edu.co</v>
      </c>
      <c r="W790" t="str">
        <f t="shared" si="274"/>
        <v xml:space="preserve">', </v>
      </c>
      <c r="X790">
        <f t="shared" si="275"/>
        <v>1014205454</v>
      </c>
      <c r="Y790" t="str">
        <f t="shared" si="276"/>
        <v>, '</v>
      </c>
      <c r="Z790" t="str">
        <f t="shared" si="277"/>
        <v>Normal</v>
      </c>
      <c r="AA790" t="str">
        <f t="shared" si="278"/>
        <v>', '</v>
      </c>
      <c r="AB790" t="str">
        <f t="shared" si="279"/>
        <v>Resto deEstudiantes</v>
      </c>
      <c r="AC790" t="str">
        <f t="shared" si="280"/>
        <v>', '</v>
      </c>
      <c r="AD790" t="str">
        <f t="shared" si="281"/>
        <v>Nocturno</v>
      </c>
      <c r="AE790" t="str">
        <f t="shared" si="282"/>
        <v>', '</v>
      </c>
      <c r="AF790" t="str">
        <f t="shared" si="283"/>
        <v>N/A</v>
      </c>
      <c r="AG790" t="str">
        <f t="shared" si="284"/>
        <v>', NOW(), NOW())</v>
      </c>
      <c r="AI790" t="str">
        <f t="shared" si="285"/>
        <v>INSERT INTO estudiante (id, nombre, apellido1, apellido2, correo, documento, estado, semestre, jornada, pilo_paga, created_at, updated_at) VALUES (10129946, 'Andryw Camilo', 'Beltran', 'Diaz', 'andryw.beltran@javeriana.edu.co', 1014205454, 'Normal', 'Resto deEstudiantes', 'Nocturno', 'N/A', NOW(), NOW())</v>
      </c>
      <c r="BF790" t="s">
        <v>3811</v>
      </c>
    </row>
    <row r="791" spans="1:58" x14ac:dyDescent="0.25">
      <c r="A791">
        <v>20143182</v>
      </c>
      <c r="B791" t="s">
        <v>2169</v>
      </c>
      <c r="C791" t="s">
        <v>2170</v>
      </c>
      <c r="D791" t="s">
        <v>275</v>
      </c>
      <c r="E791" t="s">
        <v>2171</v>
      </c>
      <c r="F791">
        <v>1018493345</v>
      </c>
      <c r="G791" t="s">
        <v>13</v>
      </c>
      <c r="H791" t="s">
        <v>173</v>
      </c>
      <c r="I791" t="s">
        <v>21</v>
      </c>
      <c r="J791" t="s">
        <v>40</v>
      </c>
      <c r="M791" t="str">
        <f t="shared" si="264"/>
        <v>INSERT INTO estudiante (id, nombre, apellido1, apellido2, correo, documento, estado, semestre, jornada, pilo_paga, created_at, updated_at) VALUES (</v>
      </c>
      <c r="N791">
        <f t="shared" si="265"/>
        <v>20143182</v>
      </c>
      <c r="O791" t="str">
        <f t="shared" si="266"/>
        <v>, '</v>
      </c>
      <c r="P791" t="str">
        <f t="shared" si="267"/>
        <v>EDWIN JHOANY</v>
      </c>
      <c r="Q791" t="str">
        <f t="shared" si="268"/>
        <v>', '</v>
      </c>
      <c r="R791" t="str">
        <f t="shared" si="269"/>
        <v>ROBAYO</v>
      </c>
      <c r="S791" t="str">
        <f t="shared" si="270"/>
        <v>', '</v>
      </c>
      <c r="T791" t="str">
        <f t="shared" si="271"/>
        <v>MARTINEZ</v>
      </c>
      <c r="U791" t="str">
        <f t="shared" si="272"/>
        <v>', '</v>
      </c>
      <c r="V791" t="str">
        <f t="shared" si="273"/>
        <v>robayoedwin@javeriana.edu.co</v>
      </c>
      <c r="W791" t="str">
        <f t="shared" si="274"/>
        <v xml:space="preserve">', </v>
      </c>
      <c r="X791">
        <f t="shared" si="275"/>
        <v>1018493345</v>
      </c>
      <c r="Y791" t="str">
        <f t="shared" si="276"/>
        <v>, '</v>
      </c>
      <c r="Z791" t="str">
        <f t="shared" si="277"/>
        <v>Segunda Prueba</v>
      </c>
      <c r="AA791" t="str">
        <f t="shared" si="278"/>
        <v>', '</v>
      </c>
      <c r="AB791" t="str">
        <f t="shared" si="279"/>
        <v>Resto de Estudiantes</v>
      </c>
      <c r="AC791" t="str">
        <f t="shared" si="280"/>
        <v>', '</v>
      </c>
      <c r="AD791" t="str">
        <f t="shared" si="281"/>
        <v>Diurna</v>
      </c>
      <c r="AE791" t="str">
        <f t="shared" si="282"/>
        <v>', '</v>
      </c>
      <c r="AF791" t="str">
        <f t="shared" si="283"/>
        <v>VersiOn 1</v>
      </c>
      <c r="AG791" t="str">
        <f t="shared" si="284"/>
        <v>', NOW(), NOW())</v>
      </c>
      <c r="AI791" t="str">
        <f t="shared" si="285"/>
        <v>INSERT INTO estudiante (id, nombre, apellido1, apellido2, correo, documento, estado, semestre, jornada, pilo_paga, created_at, updated_at) VALUES (20143182, 'EDWIN JHOANY', 'ROBAYO', 'MARTINEZ', 'robayoedwin@javeriana.edu.co', 1018493345, 'Segunda Prueba', 'Resto de Estudiantes', 'Diurna', 'VersiOn 1', NOW(), NOW())</v>
      </c>
      <c r="BF791" t="s">
        <v>3811</v>
      </c>
    </row>
    <row r="792" spans="1:58" x14ac:dyDescent="0.25">
      <c r="A792">
        <v>20266761</v>
      </c>
      <c r="B792" t="s">
        <v>2172</v>
      </c>
      <c r="C792" t="s">
        <v>357</v>
      </c>
      <c r="D792" t="s">
        <v>2173</v>
      </c>
      <c r="E792" t="s">
        <v>2174</v>
      </c>
      <c r="F792">
        <v>1090509418</v>
      </c>
      <c r="G792" t="s">
        <v>13</v>
      </c>
      <c r="H792" t="s">
        <v>173</v>
      </c>
      <c r="I792" t="s">
        <v>21</v>
      </c>
      <c r="J792" t="s">
        <v>1144</v>
      </c>
      <c r="M792" t="str">
        <f t="shared" si="264"/>
        <v>INSERT INTO estudiante (id, nombre, apellido1, apellido2, correo, documento, estado, semestre, jornada, pilo_paga, created_at, updated_at) VALUES (</v>
      </c>
      <c r="N792">
        <f t="shared" si="265"/>
        <v>20266761</v>
      </c>
      <c r="O792" t="str">
        <f t="shared" si="266"/>
        <v>, '</v>
      </c>
      <c r="P792" t="str">
        <f t="shared" si="267"/>
        <v>Juliana Patricia</v>
      </c>
      <c r="Q792" t="str">
        <f t="shared" si="268"/>
        <v>', '</v>
      </c>
      <c r="R792" t="str">
        <f t="shared" si="269"/>
        <v>Martinez</v>
      </c>
      <c r="S792" t="str">
        <f t="shared" si="270"/>
        <v>', '</v>
      </c>
      <c r="T792" t="str">
        <f t="shared" si="271"/>
        <v>Montilla</v>
      </c>
      <c r="U792" t="str">
        <f t="shared" si="272"/>
        <v>', '</v>
      </c>
      <c r="V792" t="str">
        <f t="shared" si="273"/>
        <v>martinezjuliana@javeriana.edu.co</v>
      </c>
      <c r="W792" t="str">
        <f t="shared" si="274"/>
        <v xml:space="preserve">', </v>
      </c>
      <c r="X792">
        <f t="shared" si="275"/>
        <v>1090509418</v>
      </c>
      <c r="Y792" t="str">
        <f t="shared" si="276"/>
        <v>, '</v>
      </c>
      <c r="Z792" t="str">
        <f t="shared" si="277"/>
        <v>Segunda Prueba</v>
      </c>
      <c r="AA792" t="str">
        <f t="shared" si="278"/>
        <v>', '</v>
      </c>
      <c r="AB792" t="str">
        <f t="shared" si="279"/>
        <v>Resto de Estudiantes</v>
      </c>
      <c r="AC792" t="str">
        <f t="shared" si="280"/>
        <v>', '</v>
      </c>
      <c r="AD792" t="str">
        <f t="shared" si="281"/>
        <v>Diurna</v>
      </c>
      <c r="AE792" t="str">
        <f t="shared" si="282"/>
        <v>', '</v>
      </c>
      <c r="AF792" t="str">
        <f t="shared" si="283"/>
        <v>VersiOn 2</v>
      </c>
      <c r="AG792" t="str">
        <f t="shared" si="284"/>
        <v>', NOW(), NOW())</v>
      </c>
      <c r="AI792" t="str">
        <f t="shared" si="285"/>
        <v>INSERT INTO estudiante (id, nombre, apellido1, apellido2, correo, documento, estado, semestre, jornada, pilo_paga, created_at, updated_at) VALUES (20266761, 'Juliana Patricia', 'Martinez', 'Montilla', 'martinezjuliana@javeriana.edu.co', 1090509418, 'Segunda Prueba', 'Resto de Estudiantes', 'Diurna', 'VersiOn 2', NOW(), NOW())</v>
      </c>
      <c r="BF792" t="s">
        <v>3811</v>
      </c>
    </row>
    <row r="793" spans="1:58" x14ac:dyDescent="0.25">
      <c r="A793">
        <v>20294939</v>
      </c>
      <c r="B793" t="s">
        <v>1813</v>
      </c>
      <c r="C793" t="s">
        <v>431</v>
      </c>
      <c r="D793" t="s">
        <v>80</v>
      </c>
      <c r="E793" t="s">
        <v>2175</v>
      </c>
      <c r="F793">
        <v>1193604677</v>
      </c>
      <c r="G793" t="s">
        <v>31</v>
      </c>
      <c r="H793" t="s">
        <v>14</v>
      </c>
      <c r="I793" t="s">
        <v>21</v>
      </c>
      <c r="J793" t="s">
        <v>1138</v>
      </c>
      <c r="M793" t="str">
        <f t="shared" si="264"/>
        <v>INSERT INTO estudiante (id, nombre, apellido1, apellido2, correo, documento, estado, semestre, jornada, pilo_paga, created_at, updated_at) VALUES (</v>
      </c>
      <c r="N793">
        <f t="shared" si="265"/>
        <v>20294939</v>
      </c>
      <c r="O793" t="str">
        <f t="shared" si="266"/>
        <v>, '</v>
      </c>
      <c r="P793" t="str">
        <f t="shared" si="267"/>
        <v>Daniel Alejandro</v>
      </c>
      <c r="Q793" t="str">
        <f t="shared" si="268"/>
        <v>', '</v>
      </c>
      <c r="R793" t="str">
        <f t="shared" si="269"/>
        <v>Lozano</v>
      </c>
      <c r="S793" t="str">
        <f t="shared" si="270"/>
        <v>', '</v>
      </c>
      <c r="T793" t="str">
        <f t="shared" si="271"/>
        <v>Rodriguez</v>
      </c>
      <c r="U793" t="str">
        <f t="shared" si="272"/>
        <v>', '</v>
      </c>
      <c r="V793" t="str">
        <f t="shared" si="273"/>
        <v>lozano_d@javeriana.edu.co</v>
      </c>
      <c r="W793" t="str">
        <f t="shared" si="274"/>
        <v xml:space="preserve">', </v>
      </c>
      <c r="X793">
        <f t="shared" si="275"/>
        <v>1193604677</v>
      </c>
      <c r="Y793" t="str">
        <f t="shared" si="276"/>
        <v>, '</v>
      </c>
      <c r="Z793" t="str">
        <f t="shared" si="277"/>
        <v>Primera Prueba</v>
      </c>
      <c r="AA793" t="str">
        <f t="shared" si="278"/>
        <v>', '</v>
      </c>
      <c r="AB793" t="str">
        <f t="shared" si="279"/>
        <v>3ro</v>
      </c>
      <c r="AC793" t="str">
        <f t="shared" si="280"/>
        <v>', '</v>
      </c>
      <c r="AD793" t="str">
        <f t="shared" si="281"/>
        <v>Diurna</v>
      </c>
      <c r="AE793" t="str">
        <f t="shared" si="282"/>
        <v>', '</v>
      </c>
      <c r="AF793" t="str">
        <f t="shared" si="283"/>
        <v>VersiOn 3</v>
      </c>
      <c r="AG793" t="str">
        <f t="shared" si="284"/>
        <v>', NOW(), NOW())</v>
      </c>
      <c r="AI793" t="str">
        <f t="shared" si="285"/>
        <v>INSERT INTO estudiante (id, nombre, apellido1, apellido2, correo, documento, estado, semestre, jornada, pilo_paga, created_at, updated_at) VALUES (20294939, 'Daniel Alejandro', 'Lozano', 'Rodriguez', 'lozano_d@javeriana.edu.co', 1193604677, 'Primera Prueba', '3ro', 'Diurna', 'VersiOn 3', NOW(), NOW())</v>
      </c>
      <c r="BF793" t="s">
        <v>3811</v>
      </c>
    </row>
    <row r="794" spans="1:58" x14ac:dyDescent="0.25">
      <c r="A794">
        <v>10159064</v>
      </c>
      <c r="B794" t="s">
        <v>2176</v>
      </c>
      <c r="C794" t="s">
        <v>1256</v>
      </c>
      <c r="D794" t="s">
        <v>909</v>
      </c>
      <c r="E794" t="s">
        <v>2177</v>
      </c>
      <c r="F794">
        <v>1019074457</v>
      </c>
      <c r="G794" t="s">
        <v>65</v>
      </c>
      <c r="H794" t="s">
        <v>14</v>
      </c>
      <c r="I794" t="s">
        <v>21</v>
      </c>
      <c r="J794" t="s">
        <v>16</v>
      </c>
      <c r="M794" t="str">
        <f t="shared" si="264"/>
        <v>INSERT INTO estudiante (id, nombre, apellido1, apellido2, correo, documento, estado, semestre, jornada, pilo_paga, created_at, updated_at) VALUES (</v>
      </c>
      <c r="N794">
        <f t="shared" si="265"/>
        <v>10159064</v>
      </c>
      <c r="O794" t="str">
        <f t="shared" si="266"/>
        <v>, '</v>
      </c>
      <c r="P794" t="str">
        <f t="shared" si="267"/>
        <v xml:space="preserve">Carlos Esteban </v>
      </c>
      <c r="Q794" t="str">
        <f t="shared" si="268"/>
        <v>', '</v>
      </c>
      <c r="R794" t="str">
        <f t="shared" si="269"/>
        <v>Alvarez</v>
      </c>
      <c r="S794" t="str">
        <f t="shared" si="270"/>
        <v>', '</v>
      </c>
      <c r="T794" t="str">
        <f t="shared" si="271"/>
        <v>Avila</v>
      </c>
      <c r="U794" t="str">
        <f t="shared" si="272"/>
        <v>', '</v>
      </c>
      <c r="V794" t="str">
        <f t="shared" si="273"/>
        <v>carlos-alvarez@javeriana.edu.co</v>
      </c>
      <c r="W794" t="str">
        <f t="shared" si="274"/>
        <v xml:space="preserve">', </v>
      </c>
      <c r="X794">
        <f t="shared" si="275"/>
        <v>1019074457</v>
      </c>
      <c r="Y794" t="str">
        <f t="shared" si="276"/>
        <v>, '</v>
      </c>
      <c r="Z794" t="str">
        <f t="shared" si="277"/>
        <v>Normal</v>
      </c>
      <c r="AA794" t="str">
        <f t="shared" si="278"/>
        <v>', '</v>
      </c>
      <c r="AB794" t="str">
        <f t="shared" si="279"/>
        <v>3ro</v>
      </c>
      <c r="AC794" t="str">
        <f t="shared" si="280"/>
        <v>', '</v>
      </c>
      <c r="AD794" t="str">
        <f t="shared" si="281"/>
        <v>Diurna</v>
      </c>
      <c r="AE794" t="str">
        <f t="shared" si="282"/>
        <v>', '</v>
      </c>
      <c r="AF794" t="str">
        <f t="shared" si="283"/>
        <v>N/A</v>
      </c>
      <c r="AG794" t="str">
        <f t="shared" si="284"/>
        <v>', NOW(), NOW())</v>
      </c>
      <c r="AI794" t="str">
        <f t="shared" si="285"/>
        <v>INSERT INTO estudiante (id, nombre, apellido1, apellido2, correo, documento, estado, semestre, jornada, pilo_paga, created_at, updated_at) VALUES (10159064, 'Carlos Esteban ', 'Alvarez', 'Avila', 'carlos-alvarez@javeriana.edu.co', 1019074457, 'Normal', '3ro', 'Diurna', 'N/A', NOW(), NOW())</v>
      </c>
      <c r="BF794" t="s">
        <v>3811</v>
      </c>
    </row>
    <row r="795" spans="1:58" x14ac:dyDescent="0.25">
      <c r="A795">
        <v>20296540</v>
      </c>
      <c r="B795" t="s">
        <v>2178</v>
      </c>
      <c r="C795" t="s">
        <v>1174</v>
      </c>
      <c r="D795" t="s">
        <v>757</v>
      </c>
      <c r="E795" t="s">
        <v>2179</v>
      </c>
      <c r="F795">
        <v>1005035224</v>
      </c>
      <c r="G795" t="s">
        <v>65</v>
      </c>
      <c r="H795" t="s">
        <v>14</v>
      </c>
      <c r="I795" t="s">
        <v>21</v>
      </c>
      <c r="J795" t="s">
        <v>1138</v>
      </c>
      <c r="M795" t="str">
        <f t="shared" si="264"/>
        <v>INSERT INTO estudiante (id, nombre, apellido1, apellido2, correo, documento, estado, semestre, jornada, pilo_paga, created_at, updated_at) VALUES (</v>
      </c>
      <c r="N795">
        <f t="shared" si="265"/>
        <v>20296540</v>
      </c>
      <c r="O795" t="str">
        <f t="shared" si="266"/>
        <v>, '</v>
      </c>
      <c r="P795" t="str">
        <f t="shared" si="267"/>
        <v>Dulce Maria</v>
      </c>
      <c r="Q795" t="str">
        <f t="shared" si="268"/>
        <v>', '</v>
      </c>
      <c r="R795" t="str">
        <f t="shared" si="269"/>
        <v>Angarita</v>
      </c>
      <c r="S795" t="str">
        <f t="shared" si="270"/>
        <v>', '</v>
      </c>
      <c r="T795" t="str">
        <f t="shared" si="271"/>
        <v>Corredor</v>
      </c>
      <c r="U795" t="str">
        <f t="shared" si="272"/>
        <v>', '</v>
      </c>
      <c r="V795" t="str">
        <f t="shared" si="273"/>
        <v>dulce_angarita@javeriana.edu.co</v>
      </c>
      <c r="W795" t="str">
        <f t="shared" si="274"/>
        <v xml:space="preserve">', </v>
      </c>
      <c r="X795">
        <f t="shared" si="275"/>
        <v>1005035224</v>
      </c>
      <c r="Y795" t="str">
        <f t="shared" si="276"/>
        <v>, '</v>
      </c>
      <c r="Z795" t="str">
        <f t="shared" si="277"/>
        <v>Normal</v>
      </c>
      <c r="AA795" t="str">
        <f t="shared" si="278"/>
        <v>', '</v>
      </c>
      <c r="AB795" t="str">
        <f t="shared" si="279"/>
        <v>3ro</v>
      </c>
      <c r="AC795" t="str">
        <f t="shared" si="280"/>
        <v>', '</v>
      </c>
      <c r="AD795" t="str">
        <f t="shared" si="281"/>
        <v>Diurna</v>
      </c>
      <c r="AE795" t="str">
        <f t="shared" si="282"/>
        <v>', '</v>
      </c>
      <c r="AF795" t="str">
        <f t="shared" si="283"/>
        <v>VersiOn 3</v>
      </c>
      <c r="AG795" t="str">
        <f t="shared" si="284"/>
        <v>', NOW(), NOW())</v>
      </c>
      <c r="AI795" t="str">
        <f t="shared" si="285"/>
        <v>INSERT INTO estudiante (id, nombre, apellido1, apellido2, correo, documento, estado, semestre, jornada, pilo_paga, created_at, updated_at) VALUES (20296540, 'Dulce Maria', 'Angarita', 'Corredor', 'dulce_angarita@javeriana.edu.co', 1005035224, 'Normal', '3ro', 'Diurna', 'VersiOn 3', NOW(), NOW())</v>
      </c>
      <c r="BF795" t="s">
        <v>3811</v>
      </c>
    </row>
    <row r="796" spans="1:58" x14ac:dyDescent="0.25">
      <c r="A796">
        <v>20298071</v>
      </c>
      <c r="B796" t="s">
        <v>2180</v>
      </c>
      <c r="C796" t="s">
        <v>453</v>
      </c>
      <c r="D796" t="s">
        <v>355</v>
      </c>
      <c r="E796" t="s">
        <v>2181</v>
      </c>
      <c r="F796">
        <v>1007337579</v>
      </c>
      <c r="G796" t="s">
        <v>65</v>
      </c>
      <c r="H796" t="s">
        <v>14</v>
      </c>
      <c r="I796" t="s">
        <v>21</v>
      </c>
      <c r="J796" t="s">
        <v>1138</v>
      </c>
      <c r="M796" t="str">
        <f t="shared" si="264"/>
        <v>INSERT INTO estudiante (id, nombre, apellido1, apellido2, correo, documento, estado, semestre, jornada, pilo_paga, created_at, updated_at) VALUES (</v>
      </c>
      <c r="N796">
        <f t="shared" si="265"/>
        <v>20298071</v>
      </c>
      <c r="O796" t="str">
        <f t="shared" si="266"/>
        <v>, '</v>
      </c>
      <c r="P796" t="str">
        <f t="shared" si="267"/>
        <v>Daniel Alfonso</v>
      </c>
      <c r="Q796" t="str">
        <f t="shared" si="268"/>
        <v>', '</v>
      </c>
      <c r="R796" t="str">
        <f t="shared" si="269"/>
        <v>Calderon</v>
      </c>
      <c r="S796" t="str">
        <f t="shared" si="270"/>
        <v>', '</v>
      </c>
      <c r="T796" t="str">
        <f t="shared" si="271"/>
        <v>Guerrero</v>
      </c>
      <c r="U796" t="str">
        <f t="shared" si="272"/>
        <v>', '</v>
      </c>
      <c r="V796" t="str">
        <f t="shared" si="273"/>
        <v>danielcalderon@javeriana.edu.co</v>
      </c>
      <c r="W796" t="str">
        <f t="shared" si="274"/>
        <v xml:space="preserve">', </v>
      </c>
      <c r="X796">
        <f t="shared" si="275"/>
        <v>1007337579</v>
      </c>
      <c r="Y796" t="str">
        <f t="shared" si="276"/>
        <v>, '</v>
      </c>
      <c r="Z796" t="str">
        <f t="shared" si="277"/>
        <v>Normal</v>
      </c>
      <c r="AA796" t="str">
        <f t="shared" si="278"/>
        <v>', '</v>
      </c>
      <c r="AB796" t="str">
        <f t="shared" si="279"/>
        <v>3ro</v>
      </c>
      <c r="AC796" t="str">
        <f t="shared" si="280"/>
        <v>', '</v>
      </c>
      <c r="AD796" t="str">
        <f t="shared" si="281"/>
        <v>Diurna</v>
      </c>
      <c r="AE796" t="str">
        <f t="shared" si="282"/>
        <v>', '</v>
      </c>
      <c r="AF796" t="str">
        <f t="shared" si="283"/>
        <v>VersiOn 3</v>
      </c>
      <c r="AG796" t="str">
        <f t="shared" si="284"/>
        <v>', NOW(), NOW())</v>
      </c>
      <c r="AI796" t="str">
        <f t="shared" si="285"/>
        <v>INSERT INTO estudiante (id, nombre, apellido1, apellido2, correo, documento, estado, semestre, jornada, pilo_paga, created_at, updated_at) VALUES (20298071, 'Daniel Alfonso', 'Calderon', 'Guerrero', 'danielcalderon@javeriana.edu.co', 1007337579, 'Normal', '3ro', 'Diurna', 'VersiOn 3', NOW(), NOW())</v>
      </c>
      <c r="BF796" t="s">
        <v>3811</v>
      </c>
    </row>
    <row r="797" spans="1:58" x14ac:dyDescent="0.25">
      <c r="A797">
        <v>20297595</v>
      </c>
      <c r="B797" t="s">
        <v>2182</v>
      </c>
      <c r="C797" t="s">
        <v>787</v>
      </c>
      <c r="D797" t="s">
        <v>294</v>
      </c>
      <c r="E797" t="s">
        <v>2183</v>
      </c>
      <c r="F797">
        <v>1003703905</v>
      </c>
      <c r="G797" t="s">
        <v>65</v>
      </c>
      <c r="H797" t="s">
        <v>14</v>
      </c>
      <c r="I797" t="s">
        <v>21</v>
      </c>
      <c r="J797" t="s">
        <v>1138</v>
      </c>
      <c r="M797" t="str">
        <f t="shared" si="264"/>
        <v>INSERT INTO estudiante (id, nombre, apellido1, apellido2, correo, documento, estado, semestre, jornada, pilo_paga, created_at, updated_at) VALUES (</v>
      </c>
      <c r="N797">
        <f t="shared" si="265"/>
        <v>20297595</v>
      </c>
      <c r="O797" t="str">
        <f t="shared" si="266"/>
        <v>, '</v>
      </c>
      <c r="P797" t="str">
        <f t="shared" si="267"/>
        <v>Laura Catalina</v>
      </c>
      <c r="Q797" t="str">
        <f t="shared" si="268"/>
        <v>', '</v>
      </c>
      <c r="R797" t="str">
        <f t="shared" si="269"/>
        <v>Castillo</v>
      </c>
      <c r="S797" t="str">
        <f t="shared" si="270"/>
        <v>', '</v>
      </c>
      <c r="T797" t="str">
        <f t="shared" si="271"/>
        <v>Ruiz</v>
      </c>
      <c r="U797" t="str">
        <f t="shared" si="272"/>
        <v>', '</v>
      </c>
      <c r="V797" t="str">
        <f t="shared" si="273"/>
        <v>l_castillo@javeriana.edu.co</v>
      </c>
      <c r="W797" t="str">
        <f t="shared" si="274"/>
        <v xml:space="preserve">', </v>
      </c>
      <c r="X797">
        <f t="shared" si="275"/>
        <v>1003703905</v>
      </c>
      <c r="Y797" t="str">
        <f t="shared" si="276"/>
        <v>, '</v>
      </c>
      <c r="Z797" t="str">
        <f t="shared" si="277"/>
        <v>Normal</v>
      </c>
      <c r="AA797" t="str">
        <f t="shared" si="278"/>
        <v>', '</v>
      </c>
      <c r="AB797" t="str">
        <f t="shared" si="279"/>
        <v>3ro</v>
      </c>
      <c r="AC797" t="str">
        <f t="shared" si="280"/>
        <v>', '</v>
      </c>
      <c r="AD797" t="str">
        <f t="shared" si="281"/>
        <v>Diurna</v>
      </c>
      <c r="AE797" t="str">
        <f t="shared" si="282"/>
        <v>', '</v>
      </c>
      <c r="AF797" t="str">
        <f t="shared" si="283"/>
        <v>VersiOn 3</v>
      </c>
      <c r="AG797" t="str">
        <f t="shared" si="284"/>
        <v>', NOW(), NOW())</v>
      </c>
      <c r="AI797" t="str">
        <f t="shared" si="285"/>
        <v>INSERT INTO estudiante (id, nombre, apellido1, apellido2, correo, documento, estado, semestre, jornada, pilo_paga, created_at, updated_at) VALUES (20297595, 'Laura Catalina', 'Castillo', 'Ruiz', 'l_castillo@javeriana.edu.co', 1003703905, 'Normal', '3ro', 'Diurna', 'VersiOn 3', NOW(), NOW())</v>
      </c>
      <c r="BF797" t="s">
        <v>3811</v>
      </c>
    </row>
    <row r="798" spans="1:58" x14ac:dyDescent="0.25">
      <c r="A798">
        <v>20296692</v>
      </c>
      <c r="B798" t="s">
        <v>2184</v>
      </c>
      <c r="C798" t="s">
        <v>880</v>
      </c>
      <c r="D798" t="s">
        <v>491</v>
      </c>
      <c r="E798" t="s">
        <v>2185</v>
      </c>
      <c r="F798">
        <v>1007442415</v>
      </c>
      <c r="G798" t="s">
        <v>65</v>
      </c>
      <c r="H798" t="s">
        <v>14</v>
      </c>
      <c r="I798" t="s">
        <v>21</v>
      </c>
      <c r="J798" t="s">
        <v>1138</v>
      </c>
      <c r="M798" t="str">
        <f t="shared" si="264"/>
        <v>INSERT INTO estudiante (id, nombre, apellido1, apellido2, correo, documento, estado, semestre, jornada, pilo_paga, created_at, updated_at) VALUES (</v>
      </c>
      <c r="N798">
        <f t="shared" si="265"/>
        <v>20296692</v>
      </c>
      <c r="O798" t="str">
        <f t="shared" si="266"/>
        <v>, '</v>
      </c>
      <c r="P798" t="str">
        <f t="shared" si="267"/>
        <v xml:space="preserve">Jairo Steven </v>
      </c>
      <c r="Q798" t="str">
        <f t="shared" si="268"/>
        <v>', '</v>
      </c>
      <c r="R798" t="str">
        <f t="shared" si="269"/>
        <v>Franco</v>
      </c>
      <c r="S798" t="str">
        <f t="shared" si="270"/>
        <v>', '</v>
      </c>
      <c r="T798" t="str">
        <f t="shared" si="271"/>
        <v>Rincon</v>
      </c>
      <c r="U798" t="str">
        <f t="shared" si="272"/>
        <v>', '</v>
      </c>
      <c r="V798" t="str">
        <f t="shared" si="273"/>
        <v>francojairo@javeriana.edu.co</v>
      </c>
      <c r="W798" t="str">
        <f t="shared" si="274"/>
        <v xml:space="preserve">', </v>
      </c>
      <c r="X798">
        <f t="shared" si="275"/>
        <v>1007442415</v>
      </c>
      <c r="Y798" t="str">
        <f t="shared" si="276"/>
        <v>, '</v>
      </c>
      <c r="Z798" t="str">
        <f t="shared" si="277"/>
        <v>Normal</v>
      </c>
      <c r="AA798" t="str">
        <f t="shared" si="278"/>
        <v>', '</v>
      </c>
      <c r="AB798" t="str">
        <f t="shared" si="279"/>
        <v>3ro</v>
      </c>
      <c r="AC798" t="str">
        <f t="shared" si="280"/>
        <v>', '</v>
      </c>
      <c r="AD798" t="str">
        <f t="shared" si="281"/>
        <v>Diurna</v>
      </c>
      <c r="AE798" t="str">
        <f t="shared" si="282"/>
        <v>', '</v>
      </c>
      <c r="AF798" t="str">
        <f t="shared" si="283"/>
        <v>VersiOn 3</v>
      </c>
      <c r="AG798" t="str">
        <f t="shared" si="284"/>
        <v>', NOW(), NOW())</v>
      </c>
      <c r="AI798" t="str">
        <f t="shared" si="285"/>
        <v>INSERT INTO estudiante (id, nombre, apellido1, apellido2, correo, documento, estado, semestre, jornada, pilo_paga, created_at, updated_at) VALUES (20296692, 'Jairo Steven ', 'Franco', 'Rincon', 'francojairo@javeriana.edu.co', 1007442415, 'Normal', '3ro', 'Diurna', 'VersiOn 3', NOW(), NOW())</v>
      </c>
      <c r="BF798" t="s">
        <v>3811</v>
      </c>
    </row>
    <row r="799" spans="1:58" x14ac:dyDescent="0.25">
      <c r="A799">
        <v>20262494</v>
      </c>
      <c r="B799" t="s">
        <v>2186</v>
      </c>
      <c r="C799" t="s">
        <v>1256</v>
      </c>
      <c r="D799" t="s">
        <v>1118</v>
      </c>
      <c r="E799" t="s">
        <v>2187</v>
      </c>
      <c r="F799">
        <v>1026306236</v>
      </c>
      <c r="G799" t="s">
        <v>65</v>
      </c>
      <c r="H799" t="s">
        <v>173</v>
      </c>
      <c r="I799" t="s">
        <v>15</v>
      </c>
      <c r="J799" t="s">
        <v>1144</v>
      </c>
      <c r="M799" t="str">
        <f t="shared" si="264"/>
        <v>INSERT INTO estudiante (id, nombre, apellido1, apellido2, correo, documento, estado, semestre, jornada, pilo_paga, created_at, updated_at) VALUES (</v>
      </c>
      <c r="N799">
        <f t="shared" si="265"/>
        <v>20262494</v>
      </c>
      <c r="O799" t="str">
        <f t="shared" si="266"/>
        <v>, '</v>
      </c>
      <c r="P799" t="str">
        <f t="shared" si="267"/>
        <v>Sergio Danilo</v>
      </c>
      <c r="Q799" t="str">
        <f t="shared" si="268"/>
        <v>', '</v>
      </c>
      <c r="R799" t="str">
        <f t="shared" si="269"/>
        <v>Alvarez</v>
      </c>
      <c r="S799" t="str">
        <f t="shared" si="270"/>
        <v>', '</v>
      </c>
      <c r="T799" t="str">
        <f t="shared" si="271"/>
        <v>Ramos</v>
      </c>
      <c r="U799" t="str">
        <f t="shared" si="272"/>
        <v>', '</v>
      </c>
      <c r="V799" t="str">
        <f t="shared" si="273"/>
        <v>sergioalvarez@javeriana.edu.co</v>
      </c>
      <c r="W799" t="str">
        <f t="shared" si="274"/>
        <v xml:space="preserve">', </v>
      </c>
      <c r="X799">
        <f t="shared" si="275"/>
        <v>1026306236</v>
      </c>
      <c r="Y799" t="str">
        <f t="shared" si="276"/>
        <v>, '</v>
      </c>
      <c r="Z799" t="str">
        <f t="shared" si="277"/>
        <v>Normal</v>
      </c>
      <c r="AA799" t="str">
        <f t="shared" si="278"/>
        <v>', '</v>
      </c>
      <c r="AB799" t="str">
        <f t="shared" si="279"/>
        <v>Resto de Estudiantes</v>
      </c>
      <c r="AC799" t="str">
        <f t="shared" si="280"/>
        <v>', '</v>
      </c>
      <c r="AD799" t="str">
        <f t="shared" si="281"/>
        <v>Nocturna</v>
      </c>
      <c r="AE799" t="str">
        <f t="shared" si="282"/>
        <v>', '</v>
      </c>
      <c r="AF799" t="str">
        <f t="shared" si="283"/>
        <v>VersiOn 2</v>
      </c>
      <c r="AG799" t="str">
        <f t="shared" si="284"/>
        <v>', NOW(), NOW())</v>
      </c>
      <c r="AI799" t="str">
        <f t="shared" si="285"/>
        <v>INSERT INTO estudiante (id, nombre, apellido1, apellido2, correo, documento, estado, semestre, jornada, pilo_paga, created_at, updated_at) VALUES (20262494, 'Sergio Danilo', 'Alvarez', 'Ramos', 'sergioalvarez@javeriana.edu.co', 1026306236, 'Normal', 'Resto de Estudiantes', 'Nocturna', 'VersiOn 2', NOW(), NOW())</v>
      </c>
      <c r="BF799" t="s">
        <v>3811</v>
      </c>
    </row>
    <row r="800" spans="1:58" x14ac:dyDescent="0.25">
      <c r="A800">
        <v>20266581</v>
      </c>
      <c r="B800" t="s">
        <v>508</v>
      </c>
      <c r="C800" t="s">
        <v>1056</v>
      </c>
      <c r="D800" t="s">
        <v>2188</v>
      </c>
      <c r="E800" t="s">
        <v>2189</v>
      </c>
      <c r="F800">
        <v>1018506574</v>
      </c>
      <c r="G800" t="s">
        <v>65</v>
      </c>
      <c r="H800" t="s">
        <v>173</v>
      </c>
      <c r="I800" t="s">
        <v>21</v>
      </c>
      <c r="J800" t="s">
        <v>1144</v>
      </c>
      <c r="M800" t="str">
        <f t="shared" si="264"/>
        <v>INSERT INTO estudiante (id, nombre, apellido1, apellido2, correo, documento, estado, semestre, jornada, pilo_paga, created_at, updated_at) VALUES (</v>
      </c>
      <c r="N800">
        <f t="shared" si="265"/>
        <v>20266581</v>
      </c>
      <c r="O800" t="str">
        <f t="shared" si="266"/>
        <v>, '</v>
      </c>
      <c r="P800" t="str">
        <f t="shared" si="267"/>
        <v>Juan David</v>
      </c>
      <c r="Q800" t="str">
        <f t="shared" si="268"/>
        <v>', '</v>
      </c>
      <c r="R800" t="str">
        <f t="shared" si="269"/>
        <v>Ardila</v>
      </c>
      <c r="S800" t="str">
        <f t="shared" si="270"/>
        <v>', '</v>
      </c>
      <c r="T800" t="str">
        <f t="shared" si="271"/>
        <v>Toloza</v>
      </c>
      <c r="U800" t="str">
        <f t="shared" si="272"/>
        <v>', '</v>
      </c>
      <c r="V800" t="str">
        <f t="shared" si="273"/>
        <v>juan_ardila@javeriana.edu.co</v>
      </c>
      <c r="W800" t="str">
        <f t="shared" si="274"/>
        <v xml:space="preserve">', </v>
      </c>
      <c r="X800">
        <f t="shared" si="275"/>
        <v>1018506574</v>
      </c>
      <c r="Y800" t="str">
        <f t="shared" si="276"/>
        <v>, '</v>
      </c>
      <c r="Z800" t="str">
        <f t="shared" si="277"/>
        <v>Normal</v>
      </c>
      <c r="AA800" t="str">
        <f t="shared" si="278"/>
        <v>', '</v>
      </c>
      <c r="AB800" t="str">
        <f t="shared" si="279"/>
        <v>Resto de Estudiantes</v>
      </c>
      <c r="AC800" t="str">
        <f t="shared" si="280"/>
        <v>', '</v>
      </c>
      <c r="AD800" t="str">
        <f t="shared" si="281"/>
        <v>Diurna</v>
      </c>
      <c r="AE800" t="str">
        <f t="shared" si="282"/>
        <v>', '</v>
      </c>
      <c r="AF800" t="str">
        <f t="shared" si="283"/>
        <v>VersiOn 2</v>
      </c>
      <c r="AG800" t="str">
        <f t="shared" si="284"/>
        <v>', NOW(), NOW())</v>
      </c>
      <c r="AI800" t="str">
        <f t="shared" si="285"/>
        <v>INSERT INTO estudiante (id, nombre, apellido1, apellido2, correo, documento, estado, semestre, jornada, pilo_paga, created_at, updated_at) VALUES (20266581, 'Juan David', 'Ardila', 'Toloza', 'juan_ardila@javeriana.edu.co', 1018506574, 'Normal', 'Resto de Estudiantes', 'Diurna', 'VersiOn 2', NOW(), NOW())</v>
      </c>
      <c r="BF800" t="s">
        <v>3811</v>
      </c>
    </row>
    <row r="801" spans="1:58" x14ac:dyDescent="0.25">
      <c r="A801">
        <v>20256535</v>
      </c>
      <c r="B801" t="s">
        <v>2190</v>
      </c>
      <c r="C801" t="s">
        <v>2191</v>
      </c>
      <c r="D801" t="s">
        <v>2192</v>
      </c>
      <c r="E801" t="s">
        <v>2193</v>
      </c>
      <c r="F801">
        <v>1032501541</v>
      </c>
      <c r="G801" t="s">
        <v>65</v>
      </c>
      <c r="H801" t="s">
        <v>173</v>
      </c>
      <c r="I801" t="s">
        <v>21</v>
      </c>
      <c r="J801" t="s">
        <v>1144</v>
      </c>
      <c r="M801" t="str">
        <f t="shared" si="264"/>
        <v>INSERT INTO estudiante (id, nombre, apellido1, apellido2, correo, documento, estado, semestre, jornada, pilo_paga, created_at, updated_at) VALUES (</v>
      </c>
      <c r="N801">
        <f t="shared" si="265"/>
        <v>20256535</v>
      </c>
      <c r="O801" t="str">
        <f t="shared" si="266"/>
        <v>, '</v>
      </c>
      <c r="P801" t="str">
        <f t="shared" si="267"/>
        <v>Ada Lucia</v>
      </c>
      <c r="Q801" t="str">
        <f t="shared" si="268"/>
        <v>', '</v>
      </c>
      <c r="R801" t="str">
        <f t="shared" si="269"/>
        <v>Devia</v>
      </c>
      <c r="S801" t="str">
        <f t="shared" si="270"/>
        <v>', '</v>
      </c>
      <c r="T801" t="str">
        <f t="shared" si="271"/>
        <v>CastaNeda</v>
      </c>
      <c r="U801" t="str">
        <f t="shared" si="272"/>
        <v>', '</v>
      </c>
      <c r="V801" t="str">
        <f t="shared" si="273"/>
        <v>adadevia@javeriana.edu.co</v>
      </c>
      <c r="W801" t="str">
        <f t="shared" si="274"/>
        <v xml:space="preserve">', </v>
      </c>
      <c r="X801">
        <f t="shared" si="275"/>
        <v>1032501541</v>
      </c>
      <c r="Y801" t="str">
        <f t="shared" si="276"/>
        <v>, '</v>
      </c>
      <c r="Z801" t="str">
        <f t="shared" si="277"/>
        <v>Normal</v>
      </c>
      <c r="AA801" t="str">
        <f t="shared" si="278"/>
        <v>', '</v>
      </c>
      <c r="AB801" t="str">
        <f t="shared" si="279"/>
        <v>Resto de Estudiantes</v>
      </c>
      <c r="AC801" t="str">
        <f t="shared" si="280"/>
        <v>', '</v>
      </c>
      <c r="AD801" t="str">
        <f t="shared" si="281"/>
        <v>Diurna</v>
      </c>
      <c r="AE801" t="str">
        <f t="shared" si="282"/>
        <v>', '</v>
      </c>
      <c r="AF801" t="str">
        <f t="shared" si="283"/>
        <v>VersiOn 2</v>
      </c>
      <c r="AG801" t="str">
        <f t="shared" si="284"/>
        <v>', NOW(), NOW())</v>
      </c>
      <c r="AI801" t="str">
        <f t="shared" si="285"/>
        <v>INSERT INTO estudiante (id, nombre, apellido1, apellido2, correo, documento, estado, semestre, jornada, pilo_paga, created_at, updated_at) VALUES (20256535, 'Ada Lucia', 'Devia', 'CastaNeda', 'adadevia@javeriana.edu.co', 1032501541, 'Normal', 'Resto de Estudiantes', 'Diurna', 'VersiOn 2', NOW(), NOW())</v>
      </c>
      <c r="BF801" t="s">
        <v>3811</v>
      </c>
    </row>
    <row r="802" spans="1:58" x14ac:dyDescent="0.25">
      <c r="A802">
        <v>20263453</v>
      </c>
      <c r="B802" t="s">
        <v>179</v>
      </c>
      <c r="C802" t="s">
        <v>2194</v>
      </c>
      <c r="D802" t="s">
        <v>1255</v>
      </c>
      <c r="E802" t="s">
        <v>2195</v>
      </c>
      <c r="F802">
        <v>1018512239</v>
      </c>
      <c r="G802" t="s">
        <v>65</v>
      </c>
      <c r="H802" t="s">
        <v>173</v>
      </c>
      <c r="I802" t="s">
        <v>21</v>
      </c>
      <c r="J802" t="s">
        <v>1144</v>
      </c>
      <c r="M802" t="str">
        <f t="shared" si="264"/>
        <v>INSERT INTO estudiante (id, nombre, apellido1, apellido2, correo, documento, estado, semestre, jornada, pilo_paga, created_at, updated_at) VALUES (</v>
      </c>
      <c r="N802">
        <f t="shared" si="265"/>
        <v>20263453</v>
      </c>
      <c r="O802" t="str">
        <f t="shared" si="266"/>
        <v>, '</v>
      </c>
      <c r="P802" t="str">
        <f t="shared" si="267"/>
        <v>Maria Camila</v>
      </c>
      <c r="Q802" t="str">
        <f t="shared" si="268"/>
        <v>', '</v>
      </c>
      <c r="R802" t="str">
        <f t="shared" si="269"/>
        <v>FandiNo</v>
      </c>
      <c r="S802" t="str">
        <f t="shared" si="270"/>
        <v>', '</v>
      </c>
      <c r="T802" t="str">
        <f t="shared" si="271"/>
        <v>Galindo</v>
      </c>
      <c r="U802" t="str">
        <f t="shared" si="272"/>
        <v>', '</v>
      </c>
      <c r="V802" t="str">
        <f t="shared" si="273"/>
        <v>maria.fandino@javeriana.edu.co</v>
      </c>
      <c r="W802" t="str">
        <f t="shared" si="274"/>
        <v xml:space="preserve">', </v>
      </c>
      <c r="X802">
        <f t="shared" si="275"/>
        <v>1018512239</v>
      </c>
      <c r="Y802" t="str">
        <f t="shared" si="276"/>
        <v>, '</v>
      </c>
      <c r="Z802" t="str">
        <f t="shared" si="277"/>
        <v>Normal</v>
      </c>
      <c r="AA802" t="str">
        <f t="shared" si="278"/>
        <v>', '</v>
      </c>
      <c r="AB802" t="str">
        <f t="shared" si="279"/>
        <v>Resto de Estudiantes</v>
      </c>
      <c r="AC802" t="str">
        <f t="shared" si="280"/>
        <v>', '</v>
      </c>
      <c r="AD802" t="str">
        <f t="shared" si="281"/>
        <v>Diurna</v>
      </c>
      <c r="AE802" t="str">
        <f t="shared" si="282"/>
        <v>', '</v>
      </c>
      <c r="AF802" t="str">
        <f t="shared" si="283"/>
        <v>VersiOn 2</v>
      </c>
      <c r="AG802" t="str">
        <f t="shared" si="284"/>
        <v>', NOW(), NOW())</v>
      </c>
      <c r="AI802" t="str">
        <f t="shared" si="285"/>
        <v>INSERT INTO estudiante (id, nombre, apellido1, apellido2, correo, documento, estado, semestre, jornada, pilo_paga, created_at, updated_at) VALUES (20263453, 'Maria Camila', 'FandiNo', 'Galindo', 'maria.fandino@javeriana.edu.co', 1018512239, 'Normal', 'Resto de Estudiantes', 'Diurna', 'VersiOn 2', NOW(), NOW())</v>
      </c>
      <c r="BF802" t="s">
        <v>3811</v>
      </c>
    </row>
    <row r="803" spans="1:58" x14ac:dyDescent="0.25">
      <c r="A803">
        <v>20265602</v>
      </c>
      <c r="B803" t="s">
        <v>2196</v>
      </c>
      <c r="C803" t="s">
        <v>288</v>
      </c>
      <c r="D803" t="s">
        <v>496</v>
      </c>
      <c r="E803" t="s">
        <v>2197</v>
      </c>
      <c r="F803">
        <v>1014286440</v>
      </c>
      <c r="G803" t="s">
        <v>65</v>
      </c>
      <c r="H803" t="s">
        <v>173</v>
      </c>
      <c r="I803" t="s">
        <v>21</v>
      </c>
      <c r="J803" t="s">
        <v>1144</v>
      </c>
      <c r="M803" t="str">
        <f t="shared" si="264"/>
        <v>INSERT INTO estudiante (id, nombre, apellido1, apellido2, correo, documento, estado, semestre, jornada, pilo_paga, created_at, updated_at) VALUES (</v>
      </c>
      <c r="N803">
        <f t="shared" si="265"/>
        <v>20265602</v>
      </c>
      <c r="O803" t="str">
        <f t="shared" si="266"/>
        <v>, '</v>
      </c>
      <c r="P803" t="str">
        <f t="shared" si="267"/>
        <v>Brayan Steven</v>
      </c>
      <c r="Q803" t="str">
        <f t="shared" si="268"/>
        <v>', '</v>
      </c>
      <c r="R803" t="str">
        <f t="shared" si="269"/>
        <v>Gonzalez</v>
      </c>
      <c r="S803" t="str">
        <f t="shared" si="270"/>
        <v>', '</v>
      </c>
      <c r="T803" t="str">
        <f t="shared" si="271"/>
        <v>Suarez</v>
      </c>
      <c r="U803" t="str">
        <f t="shared" si="272"/>
        <v>', '</v>
      </c>
      <c r="V803" t="str">
        <f t="shared" si="273"/>
        <v>brayan.gonzalez@javeriana.edu.co</v>
      </c>
      <c r="W803" t="str">
        <f t="shared" si="274"/>
        <v xml:space="preserve">', </v>
      </c>
      <c r="X803">
        <f t="shared" si="275"/>
        <v>1014286440</v>
      </c>
      <c r="Y803" t="str">
        <f t="shared" si="276"/>
        <v>, '</v>
      </c>
      <c r="Z803" t="str">
        <f t="shared" si="277"/>
        <v>Normal</v>
      </c>
      <c r="AA803" t="str">
        <f t="shared" si="278"/>
        <v>', '</v>
      </c>
      <c r="AB803" t="str">
        <f t="shared" si="279"/>
        <v>Resto de Estudiantes</v>
      </c>
      <c r="AC803" t="str">
        <f t="shared" si="280"/>
        <v>', '</v>
      </c>
      <c r="AD803" t="str">
        <f t="shared" si="281"/>
        <v>Diurna</v>
      </c>
      <c r="AE803" t="str">
        <f t="shared" si="282"/>
        <v>', '</v>
      </c>
      <c r="AF803" t="str">
        <f t="shared" si="283"/>
        <v>VersiOn 2</v>
      </c>
      <c r="AG803" t="str">
        <f t="shared" si="284"/>
        <v>', NOW(), NOW())</v>
      </c>
      <c r="AI803" t="str">
        <f t="shared" si="285"/>
        <v>INSERT INTO estudiante (id, nombre, apellido1, apellido2, correo, documento, estado, semestre, jornada, pilo_paga, created_at, updated_at) VALUES (20265602, 'Brayan Steven', 'Gonzalez', 'Suarez', 'brayan.gonzalez@javeriana.edu.co', 1014286440, 'Normal', 'Resto de Estudiantes', 'Diurna', 'VersiOn 2', NOW(), NOW())</v>
      </c>
      <c r="BF803" t="s">
        <v>3811</v>
      </c>
    </row>
    <row r="804" spans="1:58" x14ac:dyDescent="0.25">
      <c r="A804">
        <v>20264160</v>
      </c>
      <c r="B804" t="s">
        <v>2198</v>
      </c>
      <c r="C804" t="s">
        <v>2199</v>
      </c>
      <c r="D804" t="s">
        <v>2200</v>
      </c>
      <c r="E804" t="s">
        <v>2201</v>
      </c>
      <c r="F804">
        <v>1073524640</v>
      </c>
      <c r="G804" t="s">
        <v>65</v>
      </c>
      <c r="H804" t="s">
        <v>173</v>
      </c>
      <c r="I804" t="s">
        <v>21</v>
      </c>
      <c r="J804" t="s">
        <v>1144</v>
      </c>
      <c r="M804" t="str">
        <f t="shared" si="264"/>
        <v>INSERT INTO estudiante (id, nombre, apellido1, apellido2, correo, documento, estado, semestre, jornada, pilo_paga, created_at, updated_at) VALUES (</v>
      </c>
      <c r="N804">
        <f t="shared" si="265"/>
        <v>20264160</v>
      </c>
      <c r="O804" t="str">
        <f t="shared" si="266"/>
        <v>, '</v>
      </c>
      <c r="P804" t="str">
        <f t="shared" si="267"/>
        <v>Linda Gissela</v>
      </c>
      <c r="Q804" t="str">
        <f t="shared" si="268"/>
        <v>', '</v>
      </c>
      <c r="R804" t="str">
        <f t="shared" si="269"/>
        <v>Rey</v>
      </c>
      <c r="S804" t="str">
        <f t="shared" si="270"/>
        <v>', '</v>
      </c>
      <c r="T804" t="str">
        <f t="shared" si="271"/>
        <v>Zuleta</v>
      </c>
      <c r="U804" t="str">
        <f t="shared" si="272"/>
        <v>', '</v>
      </c>
      <c r="V804" t="str">
        <f t="shared" si="273"/>
        <v>reylinda@javeriana.edu.co</v>
      </c>
      <c r="W804" t="str">
        <f t="shared" si="274"/>
        <v xml:space="preserve">', </v>
      </c>
      <c r="X804">
        <f t="shared" si="275"/>
        <v>1073524640</v>
      </c>
      <c r="Y804" t="str">
        <f t="shared" si="276"/>
        <v>, '</v>
      </c>
      <c r="Z804" t="str">
        <f t="shared" si="277"/>
        <v>Normal</v>
      </c>
      <c r="AA804" t="str">
        <f t="shared" si="278"/>
        <v>', '</v>
      </c>
      <c r="AB804" t="str">
        <f t="shared" si="279"/>
        <v>Resto de Estudiantes</v>
      </c>
      <c r="AC804" t="str">
        <f t="shared" si="280"/>
        <v>', '</v>
      </c>
      <c r="AD804" t="str">
        <f t="shared" si="281"/>
        <v>Diurna</v>
      </c>
      <c r="AE804" t="str">
        <f t="shared" si="282"/>
        <v>', '</v>
      </c>
      <c r="AF804" t="str">
        <f t="shared" si="283"/>
        <v>VersiOn 2</v>
      </c>
      <c r="AG804" t="str">
        <f t="shared" si="284"/>
        <v>', NOW(), NOW())</v>
      </c>
      <c r="AI804" t="str">
        <f t="shared" si="285"/>
        <v>INSERT INTO estudiante (id, nombre, apellido1, apellido2, correo, documento, estado, semestre, jornada, pilo_paga, created_at, updated_at) VALUES (20264160, 'Linda Gissela', 'Rey', 'Zuleta', 'reylinda@javeriana.edu.co', 1073524640, 'Normal', 'Resto de Estudiantes', 'Diurna', 'VersiOn 2', NOW(), NOW())</v>
      </c>
      <c r="BF804" t="s">
        <v>3811</v>
      </c>
    </row>
    <row r="805" spans="1:58" x14ac:dyDescent="0.25">
      <c r="A805">
        <v>20265653</v>
      </c>
      <c r="B805" t="s">
        <v>2202</v>
      </c>
      <c r="C805" t="s">
        <v>344</v>
      </c>
      <c r="D805" t="s">
        <v>2203</v>
      </c>
      <c r="E805" t="s">
        <v>2204</v>
      </c>
      <c r="F805">
        <v>1023973851</v>
      </c>
      <c r="G805" t="s">
        <v>65</v>
      </c>
      <c r="H805" t="s">
        <v>173</v>
      </c>
      <c r="I805" t="s">
        <v>21</v>
      </c>
      <c r="J805" t="s">
        <v>1144</v>
      </c>
      <c r="M805" t="str">
        <f t="shared" si="264"/>
        <v>INSERT INTO estudiante (id, nombre, apellido1, apellido2, correo, documento, estado, semestre, jornada, pilo_paga, created_at, updated_at) VALUES (</v>
      </c>
      <c r="N805">
        <f t="shared" si="265"/>
        <v>20265653</v>
      </c>
      <c r="O805" t="str">
        <f t="shared" si="266"/>
        <v>, '</v>
      </c>
      <c r="P805" t="str">
        <f t="shared" si="267"/>
        <v>Nicol Dayana</v>
      </c>
      <c r="Q805" t="str">
        <f t="shared" si="268"/>
        <v>', '</v>
      </c>
      <c r="R805" t="str">
        <f t="shared" si="269"/>
        <v>Rivera</v>
      </c>
      <c r="S805" t="str">
        <f t="shared" si="270"/>
        <v>', '</v>
      </c>
      <c r="T805" t="str">
        <f t="shared" si="271"/>
        <v>Bohorquez</v>
      </c>
      <c r="U805" t="str">
        <f t="shared" si="272"/>
        <v>', '</v>
      </c>
      <c r="V805" t="str">
        <f t="shared" si="273"/>
        <v>nicol_rivera@javeriana.edu.co</v>
      </c>
      <c r="W805" t="str">
        <f t="shared" si="274"/>
        <v xml:space="preserve">', </v>
      </c>
      <c r="X805">
        <f t="shared" si="275"/>
        <v>1023973851</v>
      </c>
      <c r="Y805" t="str">
        <f t="shared" si="276"/>
        <v>, '</v>
      </c>
      <c r="Z805" t="str">
        <f t="shared" si="277"/>
        <v>Normal</v>
      </c>
      <c r="AA805" t="str">
        <f t="shared" si="278"/>
        <v>', '</v>
      </c>
      <c r="AB805" t="str">
        <f t="shared" si="279"/>
        <v>Resto de Estudiantes</v>
      </c>
      <c r="AC805" t="str">
        <f t="shared" si="280"/>
        <v>', '</v>
      </c>
      <c r="AD805" t="str">
        <f t="shared" si="281"/>
        <v>Diurna</v>
      </c>
      <c r="AE805" t="str">
        <f t="shared" si="282"/>
        <v>', '</v>
      </c>
      <c r="AF805" t="str">
        <f t="shared" si="283"/>
        <v>VersiOn 2</v>
      </c>
      <c r="AG805" t="str">
        <f t="shared" si="284"/>
        <v>', NOW(), NOW())</v>
      </c>
      <c r="AI805" t="str">
        <f t="shared" si="285"/>
        <v>INSERT INTO estudiante (id, nombre, apellido1, apellido2, correo, documento, estado, semestre, jornada, pilo_paga, created_at, updated_at) VALUES (20265653, 'Nicol Dayana', 'Rivera', 'Bohorquez', 'nicol_rivera@javeriana.edu.co', 1023973851, 'Normal', 'Resto de Estudiantes', 'Diurna', 'VersiOn 2', NOW(), NOW())</v>
      </c>
      <c r="BF805" t="s">
        <v>3811</v>
      </c>
    </row>
    <row r="806" spans="1:58" x14ac:dyDescent="0.25">
      <c r="A806">
        <v>20262190</v>
      </c>
      <c r="B806" t="s">
        <v>2205</v>
      </c>
      <c r="C806" t="s">
        <v>291</v>
      </c>
      <c r="D806" t="s">
        <v>291</v>
      </c>
      <c r="E806" t="s">
        <v>2206</v>
      </c>
      <c r="F806">
        <v>1013684064</v>
      </c>
      <c r="G806" t="s">
        <v>65</v>
      </c>
      <c r="H806" t="s">
        <v>173</v>
      </c>
      <c r="I806" t="s">
        <v>21</v>
      </c>
      <c r="J806" t="s">
        <v>1144</v>
      </c>
      <c r="M806" t="str">
        <f t="shared" si="264"/>
        <v>INSERT INTO estudiante (id, nombre, apellido1, apellido2, correo, documento, estado, semestre, jornada, pilo_paga, created_at, updated_at) VALUES (</v>
      </c>
      <c r="N806">
        <f t="shared" si="265"/>
        <v>20262190</v>
      </c>
      <c r="O806" t="str">
        <f t="shared" si="266"/>
        <v>, '</v>
      </c>
      <c r="P806" t="str">
        <f t="shared" si="267"/>
        <v>Andres Stiven</v>
      </c>
      <c r="Q806" t="str">
        <f t="shared" si="268"/>
        <v>', '</v>
      </c>
      <c r="R806" t="str">
        <f t="shared" si="269"/>
        <v>Sanchez</v>
      </c>
      <c r="S806" t="str">
        <f t="shared" si="270"/>
        <v>', '</v>
      </c>
      <c r="T806" t="str">
        <f t="shared" si="271"/>
        <v>Sanchez</v>
      </c>
      <c r="U806" t="str">
        <f t="shared" si="272"/>
        <v>', '</v>
      </c>
      <c r="V806" t="str">
        <f t="shared" si="273"/>
        <v>an_sanchez@javeriana.edu.co</v>
      </c>
      <c r="W806" t="str">
        <f t="shared" si="274"/>
        <v xml:space="preserve">', </v>
      </c>
      <c r="X806">
        <f t="shared" si="275"/>
        <v>1013684064</v>
      </c>
      <c r="Y806" t="str">
        <f t="shared" si="276"/>
        <v>, '</v>
      </c>
      <c r="Z806" t="str">
        <f t="shared" si="277"/>
        <v>Normal</v>
      </c>
      <c r="AA806" t="str">
        <f t="shared" si="278"/>
        <v>', '</v>
      </c>
      <c r="AB806" t="str">
        <f t="shared" si="279"/>
        <v>Resto de Estudiantes</v>
      </c>
      <c r="AC806" t="str">
        <f t="shared" si="280"/>
        <v>', '</v>
      </c>
      <c r="AD806" t="str">
        <f t="shared" si="281"/>
        <v>Diurna</v>
      </c>
      <c r="AE806" t="str">
        <f t="shared" si="282"/>
        <v>', '</v>
      </c>
      <c r="AF806" t="str">
        <f t="shared" si="283"/>
        <v>VersiOn 2</v>
      </c>
      <c r="AG806" t="str">
        <f t="shared" si="284"/>
        <v>', NOW(), NOW())</v>
      </c>
      <c r="AI806" t="str">
        <f t="shared" si="285"/>
        <v>INSERT INTO estudiante (id, nombre, apellido1, apellido2, correo, documento, estado, semestre, jornada, pilo_paga, created_at, updated_at) VALUES (20262190, 'Andres Stiven', 'Sanchez', 'Sanchez', 'an_sanchez@javeriana.edu.co', 1013684064, 'Normal', 'Resto de Estudiantes', 'Diurna', 'VersiOn 2', NOW(), NOW())</v>
      </c>
      <c r="BF806" t="s">
        <v>3811</v>
      </c>
    </row>
    <row r="807" spans="1:58" x14ac:dyDescent="0.25">
      <c r="A807">
        <v>20143237</v>
      </c>
      <c r="B807" t="s">
        <v>2207</v>
      </c>
      <c r="C807" t="s">
        <v>2208</v>
      </c>
      <c r="D807" t="s">
        <v>2209</v>
      </c>
      <c r="E807" t="s">
        <v>2210</v>
      </c>
      <c r="F807">
        <v>1013682008</v>
      </c>
      <c r="G807" t="s">
        <v>65</v>
      </c>
      <c r="H807" t="s">
        <v>173</v>
      </c>
      <c r="I807" t="s">
        <v>21</v>
      </c>
      <c r="J807" t="s">
        <v>40</v>
      </c>
      <c r="M807" t="str">
        <f t="shared" si="264"/>
        <v>INSERT INTO estudiante (id, nombre, apellido1, apellido2, correo, documento, estado, semestre, jornada, pilo_paga, created_at, updated_at) VALUES (</v>
      </c>
      <c r="N807">
        <f t="shared" si="265"/>
        <v>20143237</v>
      </c>
      <c r="O807" t="str">
        <f t="shared" si="266"/>
        <v>, '</v>
      </c>
      <c r="P807" t="str">
        <f t="shared" si="267"/>
        <v>Harold Stiven</v>
      </c>
      <c r="Q807" t="str">
        <f t="shared" si="268"/>
        <v>', '</v>
      </c>
      <c r="R807" t="str">
        <f t="shared" si="269"/>
        <v>Chisaba</v>
      </c>
      <c r="S807" t="str">
        <f t="shared" si="270"/>
        <v>', '</v>
      </c>
      <c r="T807" t="str">
        <f t="shared" si="271"/>
        <v>Pereira</v>
      </c>
      <c r="U807" t="str">
        <f t="shared" si="272"/>
        <v>', '</v>
      </c>
      <c r="V807" t="str">
        <f t="shared" si="273"/>
        <v>hchisaba@javeriana.edu.co</v>
      </c>
      <c r="W807" t="str">
        <f t="shared" si="274"/>
        <v xml:space="preserve">', </v>
      </c>
      <c r="X807">
        <f t="shared" si="275"/>
        <v>1013682008</v>
      </c>
      <c r="Y807" t="str">
        <f t="shared" si="276"/>
        <v>, '</v>
      </c>
      <c r="Z807" t="str">
        <f t="shared" si="277"/>
        <v>Normal</v>
      </c>
      <c r="AA807" t="str">
        <f t="shared" si="278"/>
        <v>', '</v>
      </c>
      <c r="AB807" t="str">
        <f t="shared" si="279"/>
        <v>Resto de Estudiantes</v>
      </c>
      <c r="AC807" t="str">
        <f t="shared" si="280"/>
        <v>', '</v>
      </c>
      <c r="AD807" t="str">
        <f t="shared" si="281"/>
        <v>Diurna</v>
      </c>
      <c r="AE807" t="str">
        <f t="shared" si="282"/>
        <v>', '</v>
      </c>
      <c r="AF807" t="str">
        <f t="shared" si="283"/>
        <v>VersiOn 1</v>
      </c>
      <c r="AG807" t="str">
        <f t="shared" si="284"/>
        <v>', NOW(), NOW())</v>
      </c>
      <c r="AI807" t="str">
        <f t="shared" si="285"/>
        <v>INSERT INTO estudiante (id, nombre, apellido1, apellido2, correo, documento, estado, semestre, jornada, pilo_paga, created_at, updated_at) VALUES (20143237, 'Harold Stiven', 'Chisaba', 'Pereira', 'hchisaba@javeriana.edu.co', 1013682008, 'Normal', 'Resto de Estudiantes', 'Diurna', 'VersiOn 1', NOW(), NOW())</v>
      </c>
      <c r="BF807" t="s">
        <v>3811</v>
      </c>
    </row>
    <row r="808" spans="1:58" x14ac:dyDescent="0.25">
      <c r="A808">
        <v>20143041</v>
      </c>
      <c r="B808" t="s">
        <v>2211</v>
      </c>
      <c r="C808" t="s">
        <v>672</v>
      </c>
      <c r="D808" t="s">
        <v>357</v>
      </c>
      <c r="E808" t="s">
        <v>2212</v>
      </c>
      <c r="F808">
        <v>1020828784</v>
      </c>
      <c r="G808" t="s">
        <v>65</v>
      </c>
      <c r="H808" t="s">
        <v>173</v>
      </c>
      <c r="I808" t="s">
        <v>21</v>
      </c>
      <c r="J808" t="s">
        <v>40</v>
      </c>
      <c r="M808" t="str">
        <f t="shared" si="264"/>
        <v>INSERT INTO estudiante (id, nombre, apellido1, apellido2, correo, documento, estado, semestre, jornada, pilo_paga, created_at, updated_at) VALUES (</v>
      </c>
      <c r="N808">
        <f t="shared" si="265"/>
        <v>20143041</v>
      </c>
      <c r="O808" t="str">
        <f t="shared" si="266"/>
        <v>, '</v>
      </c>
      <c r="P808" t="str">
        <f t="shared" si="267"/>
        <v>Angie Paola</v>
      </c>
      <c r="Q808" t="str">
        <f t="shared" si="268"/>
        <v>', '</v>
      </c>
      <c r="R808" t="str">
        <f t="shared" si="269"/>
        <v>Arias</v>
      </c>
      <c r="S808" t="str">
        <f t="shared" si="270"/>
        <v>', '</v>
      </c>
      <c r="T808" t="str">
        <f t="shared" si="271"/>
        <v>Martinez</v>
      </c>
      <c r="U808" t="str">
        <f t="shared" si="272"/>
        <v>', '</v>
      </c>
      <c r="V808" t="str">
        <f t="shared" si="273"/>
        <v>a_arias@javeriana.edu.co</v>
      </c>
      <c r="W808" t="str">
        <f t="shared" si="274"/>
        <v xml:space="preserve">', </v>
      </c>
      <c r="X808">
        <f t="shared" si="275"/>
        <v>1020828784</v>
      </c>
      <c r="Y808" t="str">
        <f t="shared" si="276"/>
        <v>, '</v>
      </c>
      <c r="Z808" t="str">
        <f t="shared" si="277"/>
        <v>Normal</v>
      </c>
      <c r="AA808" t="str">
        <f t="shared" si="278"/>
        <v>', '</v>
      </c>
      <c r="AB808" t="str">
        <f t="shared" si="279"/>
        <v>Resto de Estudiantes</v>
      </c>
      <c r="AC808" t="str">
        <f t="shared" si="280"/>
        <v>', '</v>
      </c>
      <c r="AD808" t="str">
        <f t="shared" si="281"/>
        <v>Diurna</v>
      </c>
      <c r="AE808" t="str">
        <f t="shared" si="282"/>
        <v>', '</v>
      </c>
      <c r="AF808" t="str">
        <f t="shared" si="283"/>
        <v>VersiOn 1</v>
      </c>
      <c r="AG808" t="str">
        <f t="shared" si="284"/>
        <v>', NOW(), NOW())</v>
      </c>
      <c r="AI808" t="str">
        <f t="shared" si="285"/>
        <v>INSERT INTO estudiante (id, nombre, apellido1, apellido2, correo, documento, estado, semestre, jornada, pilo_paga, created_at, updated_at) VALUES (20143041, 'Angie Paola', 'Arias', 'Martinez', 'a_arias@javeriana.edu.co', 1020828784, 'Normal', 'Resto de Estudiantes', 'Diurna', 'VersiOn 1', NOW(), NOW())</v>
      </c>
      <c r="BF808" t="s">
        <v>3811</v>
      </c>
    </row>
    <row r="809" spans="1:58" x14ac:dyDescent="0.25">
      <c r="A809">
        <v>20142804</v>
      </c>
      <c r="B809" t="s">
        <v>2213</v>
      </c>
      <c r="C809" t="s">
        <v>2192</v>
      </c>
      <c r="D809" t="s">
        <v>999</v>
      </c>
      <c r="E809" t="s">
        <v>2214</v>
      </c>
      <c r="F809">
        <v>1018497701</v>
      </c>
      <c r="G809" t="s">
        <v>65</v>
      </c>
      <c r="H809" t="s">
        <v>173</v>
      </c>
      <c r="I809" t="s">
        <v>21</v>
      </c>
      <c r="J809" t="s">
        <v>40</v>
      </c>
      <c r="M809" t="str">
        <f t="shared" si="264"/>
        <v>INSERT INTO estudiante (id, nombre, apellido1, apellido2, correo, documento, estado, semestre, jornada, pilo_paga, created_at, updated_at) VALUES (</v>
      </c>
      <c r="N809">
        <f t="shared" si="265"/>
        <v>20142804</v>
      </c>
      <c r="O809" t="str">
        <f t="shared" si="266"/>
        <v>, '</v>
      </c>
      <c r="P809" t="str">
        <f t="shared" si="267"/>
        <v>Yearly Camila</v>
      </c>
      <c r="Q809" t="str">
        <f t="shared" si="268"/>
        <v>', '</v>
      </c>
      <c r="R809" t="str">
        <f t="shared" si="269"/>
        <v>CastaNeda</v>
      </c>
      <c r="S809" t="str">
        <f t="shared" si="270"/>
        <v>', '</v>
      </c>
      <c r="T809" t="str">
        <f t="shared" si="271"/>
        <v>Ochoa</v>
      </c>
      <c r="U809" t="str">
        <f t="shared" si="272"/>
        <v>', '</v>
      </c>
      <c r="V809" t="str">
        <f t="shared" si="273"/>
        <v>yearly.castaneda@javeriana.edu.co</v>
      </c>
      <c r="W809" t="str">
        <f t="shared" si="274"/>
        <v xml:space="preserve">', </v>
      </c>
      <c r="X809">
        <f t="shared" si="275"/>
        <v>1018497701</v>
      </c>
      <c r="Y809" t="str">
        <f t="shared" si="276"/>
        <v>, '</v>
      </c>
      <c r="Z809" t="str">
        <f t="shared" si="277"/>
        <v>Normal</v>
      </c>
      <c r="AA809" t="str">
        <f t="shared" si="278"/>
        <v>', '</v>
      </c>
      <c r="AB809" t="str">
        <f t="shared" si="279"/>
        <v>Resto de Estudiantes</v>
      </c>
      <c r="AC809" t="str">
        <f t="shared" si="280"/>
        <v>', '</v>
      </c>
      <c r="AD809" t="str">
        <f t="shared" si="281"/>
        <v>Diurna</v>
      </c>
      <c r="AE809" t="str">
        <f t="shared" si="282"/>
        <v>', '</v>
      </c>
      <c r="AF809" t="str">
        <f t="shared" si="283"/>
        <v>VersiOn 1</v>
      </c>
      <c r="AG809" t="str">
        <f t="shared" si="284"/>
        <v>', NOW(), NOW())</v>
      </c>
      <c r="AI809" t="str">
        <f t="shared" si="285"/>
        <v>INSERT INTO estudiante (id, nombre, apellido1, apellido2, correo, documento, estado, semestre, jornada, pilo_paga, created_at, updated_at) VALUES (20142804, 'Yearly Camila', 'CastaNeda', 'Ochoa', 'yearly.castaneda@javeriana.edu.co', 1018497701, 'Normal', 'Resto de Estudiantes', 'Diurna', 'VersiOn 1', NOW(), NOW())</v>
      </c>
      <c r="BF809" t="s">
        <v>3811</v>
      </c>
    </row>
    <row r="810" spans="1:58" x14ac:dyDescent="0.25">
      <c r="A810">
        <v>20143727</v>
      </c>
      <c r="B810" t="s">
        <v>1666</v>
      </c>
      <c r="C810" t="s">
        <v>476</v>
      </c>
      <c r="D810" t="s">
        <v>284</v>
      </c>
      <c r="E810" t="s">
        <v>2215</v>
      </c>
      <c r="F810">
        <v>1018504390</v>
      </c>
      <c r="G810" t="s">
        <v>65</v>
      </c>
      <c r="H810" t="s">
        <v>173</v>
      </c>
      <c r="I810" t="s">
        <v>21</v>
      </c>
      <c r="J810" t="s">
        <v>40</v>
      </c>
      <c r="M810" t="str">
        <f t="shared" si="264"/>
        <v>INSERT INTO estudiante (id, nombre, apellido1, apellido2, correo, documento, estado, semestre, jornada, pilo_paga, created_at, updated_at) VALUES (</v>
      </c>
      <c r="N810">
        <f t="shared" si="265"/>
        <v>20143727</v>
      </c>
      <c r="O810" t="str">
        <f t="shared" si="266"/>
        <v>, '</v>
      </c>
      <c r="P810" t="str">
        <f t="shared" si="267"/>
        <v>Carlos AndrEs</v>
      </c>
      <c r="Q810" t="str">
        <f t="shared" si="268"/>
        <v>', '</v>
      </c>
      <c r="R810" t="str">
        <f t="shared" si="269"/>
        <v>GonzAlez</v>
      </c>
      <c r="S810" t="str">
        <f t="shared" si="270"/>
        <v>', '</v>
      </c>
      <c r="T810" t="str">
        <f t="shared" si="271"/>
        <v>Bernal</v>
      </c>
      <c r="U810" t="str">
        <f t="shared" si="272"/>
        <v>', '</v>
      </c>
      <c r="V810" t="str">
        <f t="shared" si="273"/>
        <v>go_carlos@javeriana.edu.co</v>
      </c>
      <c r="W810" t="str">
        <f t="shared" si="274"/>
        <v xml:space="preserve">', </v>
      </c>
      <c r="X810">
        <f t="shared" si="275"/>
        <v>1018504390</v>
      </c>
      <c r="Y810" t="str">
        <f t="shared" si="276"/>
        <v>, '</v>
      </c>
      <c r="Z810" t="str">
        <f t="shared" si="277"/>
        <v>Normal</v>
      </c>
      <c r="AA810" t="str">
        <f t="shared" si="278"/>
        <v>', '</v>
      </c>
      <c r="AB810" t="str">
        <f t="shared" si="279"/>
        <v>Resto de Estudiantes</v>
      </c>
      <c r="AC810" t="str">
        <f t="shared" si="280"/>
        <v>', '</v>
      </c>
      <c r="AD810" t="str">
        <f t="shared" si="281"/>
        <v>Diurna</v>
      </c>
      <c r="AE810" t="str">
        <f t="shared" si="282"/>
        <v>', '</v>
      </c>
      <c r="AF810" t="str">
        <f t="shared" si="283"/>
        <v>VersiOn 1</v>
      </c>
      <c r="AG810" t="str">
        <f t="shared" si="284"/>
        <v>', NOW(), NOW())</v>
      </c>
      <c r="AI810" t="str">
        <f t="shared" si="285"/>
        <v>INSERT INTO estudiante (id, nombre, apellido1, apellido2, correo, documento, estado, semestre, jornada, pilo_paga, created_at, updated_at) VALUES (20143727, 'Carlos AndrEs', 'GonzAlez', 'Bernal', 'go_carlos@javeriana.edu.co', 1018504390, 'Normal', 'Resto de Estudiantes', 'Diurna', 'VersiOn 1', NOW(), NOW())</v>
      </c>
      <c r="BF810" t="s">
        <v>3811</v>
      </c>
    </row>
    <row r="811" spans="1:58" x14ac:dyDescent="0.25">
      <c r="A811">
        <v>20143421</v>
      </c>
      <c r="B811" t="s">
        <v>2216</v>
      </c>
      <c r="C811" t="s">
        <v>302</v>
      </c>
      <c r="D811" t="s">
        <v>468</v>
      </c>
      <c r="E811" t="s">
        <v>2217</v>
      </c>
      <c r="F811">
        <v>1024587810</v>
      </c>
      <c r="G811" t="s">
        <v>65</v>
      </c>
      <c r="H811" t="s">
        <v>173</v>
      </c>
      <c r="I811" t="s">
        <v>21</v>
      </c>
      <c r="J811" t="s">
        <v>40</v>
      </c>
      <c r="M811" t="str">
        <f t="shared" si="264"/>
        <v>INSERT INTO estudiante (id, nombre, apellido1, apellido2, correo, documento, estado, semestre, jornada, pilo_paga, created_at, updated_at) VALUES (</v>
      </c>
      <c r="N811">
        <f t="shared" si="265"/>
        <v>20143421</v>
      </c>
      <c r="O811" t="str">
        <f t="shared" si="266"/>
        <v>, '</v>
      </c>
      <c r="P811" t="str">
        <f t="shared" si="267"/>
        <v>Karen Andrea</v>
      </c>
      <c r="Q811" t="str">
        <f t="shared" si="268"/>
        <v>', '</v>
      </c>
      <c r="R811" t="str">
        <f t="shared" si="269"/>
        <v>LOpez</v>
      </c>
      <c r="S811" t="str">
        <f t="shared" si="270"/>
        <v>', '</v>
      </c>
      <c r="T811" t="str">
        <f t="shared" si="271"/>
        <v>RodrIguez</v>
      </c>
      <c r="U811" t="str">
        <f t="shared" si="272"/>
        <v>', '</v>
      </c>
      <c r="V811" t="str">
        <f t="shared" si="273"/>
        <v>karen_lopez@javeriana.edu.co</v>
      </c>
      <c r="W811" t="str">
        <f t="shared" si="274"/>
        <v xml:space="preserve">', </v>
      </c>
      <c r="X811">
        <f t="shared" si="275"/>
        <v>1024587810</v>
      </c>
      <c r="Y811" t="str">
        <f t="shared" si="276"/>
        <v>, '</v>
      </c>
      <c r="Z811" t="str">
        <f t="shared" si="277"/>
        <v>Normal</v>
      </c>
      <c r="AA811" t="str">
        <f t="shared" si="278"/>
        <v>', '</v>
      </c>
      <c r="AB811" t="str">
        <f t="shared" si="279"/>
        <v>Resto de Estudiantes</v>
      </c>
      <c r="AC811" t="str">
        <f t="shared" si="280"/>
        <v>', '</v>
      </c>
      <c r="AD811" t="str">
        <f t="shared" si="281"/>
        <v>Diurna</v>
      </c>
      <c r="AE811" t="str">
        <f t="shared" si="282"/>
        <v>', '</v>
      </c>
      <c r="AF811" t="str">
        <f t="shared" si="283"/>
        <v>VersiOn 1</v>
      </c>
      <c r="AG811" t="str">
        <f t="shared" si="284"/>
        <v>', NOW(), NOW())</v>
      </c>
      <c r="AI811" t="str">
        <f t="shared" si="285"/>
        <v>INSERT INTO estudiante (id, nombre, apellido1, apellido2, correo, documento, estado, semestre, jornada, pilo_paga, created_at, updated_at) VALUES (20143421, 'Karen Andrea', 'LOpez', 'RodrIguez', 'karen_lopez@javeriana.edu.co', 1024587810, 'Normal', 'Resto de Estudiantes', 'Diurna', 'VersiOn 1', NOW(), NOW())</v>
      </c>
      <c r="BF811" t="s">
        <v>3811</v>
      </c>
    </row>
    <row r="812" spans="1:58" x14ac:dyDescent="0.25">
      <c r="A812">
        <v>20143911</v>
      </c>
      <c r="B812" t="s">
        <v>2218</v>
      </c>
      <c r="C812" t="s">
        <v>105</v>
      </c>
      <c r="D812" t="s">
        <v>284</v>
      </c>
      <c r="E812" t="s">
        <v>2219</v>
      </c>
      <c r="F812">
        <v>1026299852</v>
      </c>
      <c r="G812" t="s">
        <v>65</v>
      </c>
      <c r="H812" t="s">
        <v>173</v>
      </c>
      <c r="I812" t="s">
        <v>21</v>
      </c>
      <c r="J812" t="s">
        <v>40</v>
      </c>
      <c r="M812" t="str">
        <f t="shared" si="264"/>
        <v>INSERT INTO estudiante (id, nombre, apellido1, apellido2, correo, documento, estado, semestre, jornada, pilo_paga, created_at, updated_at) VALUES (</v>
      </c>
      <c r="N812">
        <f t="shared" si="265"/>
        <v>20143911</v>
      </c>
      <c r="O812" t="str">
        <f t="shared" si="266"/>
        <v>, '</v>
      </c>
      <c r="P812" t="str">
        <f t="shared" si="267"/>
        <v>Angie Camila</v>
      </c>
      <c r="Q812" t="str">
        <f t="shared" si="268"/>
        <v>', '</v>
      </c>
      <c r="R812" t="str">
        <f t="shared" si="269"/>
        <v>Moreno</v>
      </c>
      <c r="S812" t="str">
        <f t="shared" si="270"/>
        <v>', '</v>
      </c>
      <c r="T812" t="str">
        <f t="shared" si="271"/>
        <v>Bernal</v>
      </c>
      <c r="U812" t="str">
        <f t="shared" si="272"/>
        <v>', '</v>
      </c>
      <c r="V812" t="str">
        <f t="shared" si="273"/>
        <v>moreno_angie@javeriana.edu.co</v>
      </c>
      <c r="W812" t="str">
        <f t="shared" si="274"/>
        <v xml:space="preserve">', </v>
      </c>
      <c r="X812">
        <f t="shared" si="275"/>
        <v>1026299852</v>
      </c>
      <c r="Y812" t="str">
        <f t="shared" si="276"/>
        <v>, '</v>
      </c>
      <c r="Z812" t="str">
        <f t="shared" si="277"/>
        <v>Normal</v>
      </c>
      <c r="AA812" t="str">
        <f t="shared" si="278"/>
        <v>', '</v>
      </c>
      <c r="AB812" t="str">
        <f t="shared" si="279"/>
        <v>Resto de Estudiantes</v>
      </c>
      <c r="AC812" t="str">
        <f t="shared" si="280"/>
        <v>', '</v>
      </c>
      <c r="AD812" t="str">
        <f t="shared" si="281"/>
        <v>Diurna</v>
      </c>
      <c r="AE812" t="str">
        <f t="shared" si="282"/>
        <v>', '</v>
      </c>
      <c r="AF812" t="str">
        <f t="shared" si="283"/>
        <v>VersiOn 1</v>
      </c>
      <c r="AG812" t="str">
        <f t="shared" si="284"/>
        <v>', NOW(), NOW())</v>
      </c>
      <c r="AI812" t="str">
        <f t="shared" si="285"/>
        <v>INSERT INTO estudiante (id, nombre, apellido1, apellido2, correo, documento, estado, semestre, jornada, pilo_paga, created_at, updated_at) VALUES (20143911, 'Angie Camila', 'Moreno', 'Bernal', 'moreno_angie@javeriana.edu.co', 1026299852, 'Normal', 'Resto de Estudiantes', 'Diurna', 'VersiOn 1', NOW(), NOW())</v>
      </c>
      <c r="BF812" t="s">
        <v>3811</v>
      </c>
    </row>
    <row r="813" spans="1:58" x14ac:dyDescent="0.25">
      <c r="A813">
        <v>20143866</v>
      </c>
      <c r="B813" t="s">
        <v>2220</v>
      </c>
      <c r="C813" t="s">
        <v>1169</v>
      </c>
      <c r="D813" t="s">
        <v>334</v>
      </c>
      <c r="E813" t="s">
        <v>2221</v>
      </c>
      <c r="F813">
        <v>1012448116</v>
      </c>
      <c r="G813" t="s">
        <v>65</v>
      </c>
      <c r="H813" t="s">
        <v>173</v>
      </c>
      <c r="I813" t="s">
        <v>21</v>
      </c>
      <c r="J813" t="s">
        <v>40</v>
      </c>
      <c r="M813" t="str">
        <f t="shared" si="264"/>
        <v>INSERT INTO estudiante (id, nombre, apellido1, apellido2, correo, documento, estado, semestre, jornada, pilo_paga, created_at, updated_at) VALUES (</v>
      </c>
      <c r="N813">
        <f t="shared" si="265"/>
        <v>20143866</v>
      </c>
      <c r="O813" t="str">
        <f t="shared" si="266"/>
        <v>, '</v>
      </c>
      <c r="P813" t="str">
        <f t="shared" si="267"/>
        <v>Nini Johanna</v>
      </c>
      <c r="Q813" t="str">
        <f t="shared" si="268"/>
        <v>', '</v>
      </c>
      <c r="R813" t="str">
        <f t="shared" si="269"/>
        <v>Murillo</v>
      </c>
      <c r="S813" t="str">
        <f t="shared" si="270"/>
        <v>', '</v>
      </c>
      <c r="T813" t="str">
        <f t="shared" si="271"/>
        <v>Torres</v>
      </c>
      <c r="U813" t="str">
        <f t="shared" si="272"/>
        <v>', '</v>
      </c>
      <c r="V813" t="str">
        <f t="shared" si="273"/>
        <v>ninimurillo@javeriana.edu.co</v>
      </c>
      <c r="W813" t="str">
        <f t="shared" si="274"/>
        <v xml:space="preserve">', </v>
      </c>
      <c r="X813">
        <f t="shared" si="275"/>
        <v>1012448116</v>
      </c>
      <c r="Y813" t="str">
        <f t="shared" si="276"/>
        <v>, '</v>
      </c>
      <c r="Z813" t="str">
        <f t="shared" si="277"/>
        <v>Normal</v>
      </c>
      <c r="AA813" t="str">
        <f t="shared" si="278"/>
        <v>', '</v>
      </c>
      <c r="AB813" t="str">
        <f t="shared" si="279"/>
        <v>Resto de Estudiantes</v>
      </c>
      <c r="AC813" t="str">
        <f t="shared" si="280"/>
        <v>', '</v>
      </c>
      <c r="AD813" t="str">
        <f t="shared" si="281"/>
        <v>Diurna</v>
      </c>
      <c r="AE813" t="str">
        <f t="shared" si="282"/>
        <v>', '</v>
      </c>
      <c r="AF813" t="str">
        <f t="shared" si="283"/>
        <v>VersiOn 1</v>
      </c>
      <c r="AG813" t="str">
        <f t="shared" si="284"/>
        <v>', NOW(), NOW())</v>
      </c>
      <c r="AI813" t="str">
        <f t="shared" si="285"/>
        <v>INSERT INTO estudiante (id, nombre, apellido1, apellido2, correo, documento, estado, semestre, jornada, pilo_paga, created_at, updated_at) VALUES (20143866, 'Nini Johanna', 'Murillo', 'Torres', 'ninimurillo@javeriana.edu.co', 1012448116, 'Normal', 'Resto de Estudiantes', 'Diurna', 'VersiOn 1', NOW(), NOW())</v>
      </c>
      <c r="BF813" t="s">
        <v>3811</v>
      </c>
    </row>
    <row r="814" spans="1:58" x14ac:dyDescent="0.25">
      <c r="A814">
        <v>20142322</v>
      </c>
      <c r="B814" t="s">
        <v>930</v>
      </c>
      <c r="C814" t="s">
        <v>2222</v>
      </c>
      <c r="D814" t="s">
        <v>2223</v>
      </c>
      <c r="E814" t="s">
        <v>2224</v>
      </c>
      <c r="F814">
        <v>1031175290</v>
      </c>
      <c r="G814" t="s">
        <v>65</v>
      </c>
      <c r="H814" t="s">
        <v>173</v>
      </c>
      <c r="I814" t="s">
        <v>21</v>
      </c>
      <c r="J814" t="s">
        <v>40</v>
      </c>
      <c r="M814" t="str">
        <f t="shared" si="264"/>
        <v>INSERT INTO estudiante (id, nombre, apellido1, apellido2, correo, documento, estado, semestre, jornada, pilo_paga, created_at, updated_at) VALUES (</v>
      </c>
      <c r="N814">
        <f t="shared" si="265"/>
        <v>20142322</v>
      </c>
      <c r="O814" t="str">
        <f t="shared" si="266"/>
        <v>, '</v>
      </c>
      <c r="P814" t="str">
        <f t="shared" si="267"/>
        <v xml:space="preserve">Santiago </v>
      </c>
      <c r="Q814" t="str">
        <f t="shared" si="268"/>
        <v>', '</v>
      </c>
      <c r="R814" t="str">
        <f t="shared" si="269"/>
        <v>Valencia</v>
      </c>
      <c r="S814" t="str">
        <f t="shared" si="270"/>
        <v>', '</v>
      </c>
      <c r="T814" t="str">
        <f t="shared" si="271"/>
        <v>Ruano</v>
      </c>
      <c r="U814" t="str">
        <f t="shared" si="272"/>
        <v>', '</v>
      </c>
      <c r="V814" t="str">
        <f t="shared" si="273"/>
        <v>santiago-valencia@javeriana.edu.co</v>
      </c>
      <c r="W814" t="str">
        <f t="shared" si="274"/>
        <v xml:space="preserve">', </v>
      </c>
      <c r="X814">
        <f t="shared" si="275"/>
        <v>1031175290</v>
      </c>
      <c r="Y814" t="str">
        <f t="shared" si="276"/>
        <v>, '</v>
      </c>
      <c r="Z814" t="str">
        <f t="shared" si="277"/>
        <v>Normal</v>
      </c>
      <c r="AA814" t="str">
        <f t="shared" si="278"/>
        <v>', '</v>
      </c>
      <c r="AB814" t="str">
        <f t="shared" si="279"/>
        <v>Resto de Estudiantes</v>
      </c>
      <c r="AC814" t="str">
        <f t="shared" si="280"/>
        <v>', '</v>
      </c>
      <c r="AD814" t="str">
        <f t="shared" si="281"/>
        <v>Diurna</v>
      </c>
      <c r="AE814" t="str">
        <f t="shared" si="282"/>
        <v>', '</v>
      </c>
      <c r="AF814" t="str">
        <f t="shared" si="283"/>
        <v>VersiOn 1</v>
      </c>
      <c r="AG814" t="str">
        <f t="shared" si="284"/>
        <v>', NOW(), NOW())</v>
      </c>
      <c r="AI814" t="str">
        <f t="shared" si="285"/>
        <v>INSERT INTO estudiante (id, nombre, apellido1, apellido2, correo, documento, estado, semestre, jornada, pilo_paga, created_at, updated_at) VALUES (20142322, 'Santiago ', 'Valencia', 'Ruano', 'santiago-valencia@javeriana.edu.co', 1031175290, 'Normal', 'Resto de Estudiantes', 'Diurna', 'VersiOn 1', NOW(), NOW())</v>
      </c>
      <c r="BF814" t="s">
        <v>3811</v>
      </c>
    </row>
    <row r="815" spans="1:58" x14ac:dyDescent="0.25">
      <c r="A815">
        <v>20285307</v>
      </c>
      <c r="B815" t="s">
        <v>641</v>
      </c>
      <c r="C815" t="s">
        <v>347</v>
      </c>
      <c r="D815" t="s">
        <v>2225</v>
      </c>
      <c r="E815" t="s">
        <v>2226</v>
      </c>
      <c r="F815">
        <v>1006116742</v>
      </c>
      <c r="G815" t="s">
        <v>13</v>
      </c>
      <c r="H815" t="s">
        <v>14</v>
      </c>
      <c r="I815" t="s">
        <v>21</v>
      </c>
      <c r="J815" t="s">
        <v>16</v>
      </c>
      <c r="M815" t="str">
        <f t="shared" si="264"/>
        <v>INSERT INTO estudiante (id, nombre, apellido1, apellido2, correo, documento, estado, semestre, jornada, pilo_paga, created_at, updated_at) VALUES (</v>
      </c>
      <c r="N815">
        <f t="shared" si="265"/>
        <v>20285307</v>
      </c>
      <c r="O815" t="str">
        <f t="shared" si="266"/>
        <v>, '</v>
      </c>
      <c r="P815" t="str">
        <f t="shared" si="267"/>
        <v>Paula Alejandra</v>
      </c>
      <c r="Q815" t="str">
        <f t="shared" si="268"/>
        <v>', '</v>
      </c>
      <c r="R815" t="str">
        <f t="shared" si="269"/>
        <v>Gutierrez</v>
      </c>
      <c r="S815" t="str">
        <f t="shared" si="270"/>
        <v>', '</v>
      </c>
      <c r="T815" t="str">
        <f t="shared" si="271"/>
        <v>Capera</v>
      </c>
      <c r="U815" t="str">
        <f t="shared" si="272"/>
        <v>', '</v>
      </c>
      <c r="V815" t="str">
        <f t="shared" si="273"/>
        <v>pa.gutierrez@javeriana.edu.co</v>
      </c>
      <c r="W815" t="str">
        <f t="shared" si="274"/>
        <v xml:space="preserve">', </v>
      </c>
      <c r="X815">
        <f t="shared" si="275"/>
        <v>1006116742</v>
      </c>
      <c r="Y815" t="str">
        <f t="shared" si="276"/>
        <v>, '</v>
      </c>
      <c r="Z815" t="str">
        <f t="shared" si="277"/>
        <v>Segunda Prueba</v>
      </c>
      <c r="AA815" t="str">
        <f t="shared" si="278"/>
        <v>', '</v>
      </c>
      <c r="AB815" t="str">
        <f t="shared" si="279"/>
        <v>3ro</v>
      </c>
      <c r="AC815" t="str">
        <f t="shared" si="280"/>
        <v>', '</v>
      </c>
      <c r="AD815" t="str">
        <f t="shared" si="281"/>
        <v>Diurna</v>
      </c>
      <c r="AE815" t="str">
        <f t="shared" si="282"/>
        <v>', '</v>
      </c>
      <c r="AF815" t="str">
        <f t="shared" si="283"/>
        <v>N/A</v>
      </c>
      <c r="AG815" t="str">
        <f t="shared" si="284"/>
        <v>', NOW(), NOW())</v>
      </c>
      <c r="AI815" t="str">
        <f t="shared" si="285"/>
        <v>INSERT INTO estudiante (id, nombre, apellido1, apellido2, correo, documento, estado, semestre, jornada, pilo_paga, created_at, updated_at) VALUES (20285307, 'Paula Alejandra', 'Gutierrez', 'Capera', 'pa.gutierrez@javeriana.edu.co', 1006116742, 'Segunda Prueba', '3ro', 'Diurna', 'N/A', NOW(), NOW())</v>
      </c>
      <c r="BF815" t="s">
        <v>3811</v>
      </c>
    </row>
    <row r="816" spans="1:58" x14ac:dyDescent="0.25">
      <c r="A816">
        <v>20294666</v>
      </c>
      <c r="B816" t="s">
        <v>2227</v>
      </c>
      <c r="C816" t="s">
        <v>407</v>
      </c>
      <c r="D816" t="s">
        <v>901</v>
      </c>
      <c r="E816" t="s">
        <v>2228</v>
      </c>
      <c r="F816">
        <v>1022437422</v>
      </c>
      <c r="G816" t="s">
        <v>13</v>
      </c>
      <c r="H816" t="s">
        <v>14</v>
      </c>
      <c r="I816" t="s">
        <v>21</v>
      </c>
      <c r="J816" t="s">
        <v>16</v>
      </c>
      <c r="M816" t="str">
        <f t="shared" si="264"/>
        <v>INSERT INTO estudiante (id, nombre, apellido1, apellido2, correo, documento, estado, semestre, jornada, pilo_paga, created_at, updated_at) VALUES (</v>
      </c>
      <c r="N816">
        <f t="shared" si="265"/>
        <v>20294666</v>
      </c>
      <c r="O816" t="str">
        <f t="shared" si="266"/>
        <v>, '</v>
      </c>
      <c r="P816" t="str">
        <f t="shared" si="267"/>
        <v>David Francisco</v>
      </c>
      <c r="Q816" t="str">
        <f t="shared" si="268"/>
        <v>', '</v>
      </c>
      <c r="R816" t="str">
        <f t="shared" si="269"/>
        <v>Garcia</v>
      </c>
      <c r="S816" t="str">
        <f t="shared" si="270"/>
        <v>', '</v>
      </c>
      <c r="T816" t="str">
        <f t="shared" si="271"/>
        <v>Arevalo</v>
      </c>
      <c r="U816" t="str">
        <f t="shared" si="272"/>
        <v>', '</v>
      </c>
      <c r="V816" t="str">
        <f t="shared" si="273"/>
        <v>gadavid@javeriana.edu.co</v>
      </c>
      <c r="W816" t="str">
        <f t="shared" si="274"/>
        <v xml:space="preserve">', </v>
      </c>
      <c r="X816">
        <f t="shared" si="275"/>
        <v>1022437422</v>
      </c>
      <c r="Y816" t="str">
        <f t="shared" si="276"/>
        <v>, '</v>
      </c>
      <c r="Z816" t="str">
        <f t="shared" si="277"/>
        <v>Segunda Prueba</v>
      </c>
      <c r="AA816" t="str">
        <f t="shared" si="278"/>
        <v>', '</v>
      </c>
      <c r="AB816" t="str">
        <f t="shared" si="279"/>
        <v>3ro</v>
      </c>
      <c r="AC816" t="str">
        <f t="shared" si="280"/>
        <v>', '</v>
      </c>
      <c r="AD816" t="str">
        <f t="shared" si="281"/>
        <v>Diurna</v>
      </c>
      <c r="AE816" t="str">
        <f t="shared" si="282"/>
        <v>', '</v>
      </c>
      <c r="AF816" t="str">
        <f t="shared" si="283"/>
        <v>N/A</v>
      </c>
      <c r="AG816" t="str">
        <f t="shared" si="284"/>
        <v>', NOW(), NOW())</v>
      </c>
      <c r="AI816" t="str">
        <f t="shared" si="285"/>
        <v>INSERT INTO estudiante (id, nombre, apellido1, apellido2, correo, documento, estado, semestre, jornada, pilo_paga, created_at, updated_at) VALUES (20294666, 'David Francisco', 'Garcia', 'Arevalo', 'gadavid@javeriana.edu.co', 1022437422, 'Segunda Prueba', '3ro', 'Diurna', 'N/A', NOW(), NOW())</v>
      </c>
      <c r="BF816" t="s">
        <v>3811</v>
      </c>
    </row>
    <row r="817" spans="1:58" x14ac:dyDescent="0.25">
      <c r="A817">
        <v>20287115</v>
      </c>
      <c r="B817" t="s">
        <v>1587</v>
      </c>
      <c r="C817" t="s">
        <v>355</v>
      </c>
      <c r="D817" t="s">
        <v>1333</v>
      </c>
      <c r="E817" t="s">
        <v>2229</v>
      </c>
      <c r="F817">
        <v>1020840486</v>
      </c>
      <c r="G817" t="s">
        <v>13</v>
      </c>
      <c r="H817" t="s">
        <v>14</v>
      </c>
      <c r="I817" t="s">
        <v>21</v>
      </c>
      <c r="J817" t="s">
        <v>16</v>
      </c>
      <c r="M817" t="str">
        <f t="shared" si="264"/>
        <v>INSERT INTO estudiante (id, nombre, apellido1, apellido2, correo, documento, estado, semestre, jornada, pilo_paga, created_at, updated_at) VALUES (</v>
      </c>
      <c r="N817">
        <f t="shared" si="265"/>
        <v>20287115</v>
      </c>
      <c r="O817" t="str">
        <f t="shared" si="266"/>
        <v>, '</v>
      </c>
      <c r="P817" t="str">
        <f t="shared" si="267"/>
        <v>SebastiAn</v>
      </c>
      <c r="Q817" t="str">
        <f t="shared" si="268"/>
        <v>', '</v>
      </c>
      <c r="R817" t="str">
        <f t="shared" si="269"/>
        <v>Guerrero</v>
      </c>
      <c r="S817" t="str">
        <f t="shared" si="270"/>
        <v>', '</v>
      </c>
      <c r="T817" t="str">
        <f t="shared" si="271"/>
        <v>Guevara</v>
      </c>
      <c r="U817" t="str">
        <f t="shared" si="272"/>
        <v>', '</v>
      </c>
      <c r="V817" t="str">
        <f t="shared" si="273"/>
        <v>guerrero_sebastian@javeriana.edu.co</v>
      </c>
      <c r="W817" t="str">
        <f t="shared" si="274"/>
        <v xml:space="preserve">', </v>
      </c>
      <c r="X817">
        <f t="shared" si="275"/>
        <v>1020840486</v>
      </c>
      <c r="Y817" t="str">
        <f t="shared" si="276"/>
        <v>, '</v>
      </c>
      <c r="Z817" t="str">
        <f t="shared" si="277"/>
        <v>Segunda Prueba</v>
      </c>
      <c r="AA817" t="str">
        <f t="shared" si="278"/>
        <v>', '</v>
      </c>
      <c r="AB817" t="str">
        <f t="shared" si="279"/>
        <v>3ro</v>
      </c>
      <c r="AC817" t="str">
        <f t="shared" si="280"/>
        <v>', '</v>
      </c>
      <c r="AD817" t="str">
        <f t="shared" si="281"/>
        <v>Diurna</v>
      </c>
      <c r="AE817" t="str">
        <f t="shared" si="282"/>
        <v>', '</v>
      </c>
      <c r="AF817" t="str">
        <f t="shared" si="283"/>
        <v>N/A</v>
      </c>
      <c r="AG817" t="str">
        <f t="shared" si="284"/>
        <v>', NOW(), NOW())</v>
      </c>
      <c r="AI817" t="str">
        <f t="shared" si="285"/>
        <v>INSERT INTO estudiante (id, nombre, apellido1, apellido2, correo, documento, estado, semestre, jornada, pilo_paga, created_at, updated_at) VALUES (20287115, 'SebastiAn', 'Guerrero', 'Guevara', 'guerrero_sebastian@javeriana.edu.co', 1020840486, 'Segunda Prueba', '3ro', 'Diurna', 'N/A', NOW(), NOW())</v>
      </c>
      <c r="BF817" t="s">
        <v>3811</v>
      </c>
    </row>
    <row r="818" spans="1:58" x14ac:dyDescent="0.25">
      <c r="A818">
        <v>20294109</v>
      </c>
      <c r="B818" t="s">
        <v>2230</v>
      </c>
      <c r="C818" t="s">
        <v>2231</v>
      </c>
      <c r="D818" t="s">
        <v>2232</v>
      </c>
      <c r="E818" t="s">
        <v>2233</v>
      </c>
      <c r="F818">
        <v>1020821306</v>
      </c>
      <c r="G818" t="s">
        <v>13</v>
      </c>
      <c r="H818" t="s">
        <v>14</v>
      </c>
      <c r="I818" t="s">
        <v>21</v>
      </c>
      <c r="J818" t="s">
        <v>16</v>
      </c>
      <c r="M818" t="str">
        <f t="shared" si="264"/>
        <v>INSERT INTO estudiante (id, nombre, apellido1, apellido2, correo, documento, estado, semestre, jornada, pilo_paga, created_at, updated_at) VALUES (</v>
      </c>
      <c r="N818">
        <f t="shared" si="265"/>
        <v>20294109</v>
      </c>
      <c r="O818" t="str">
        <f t="shared" si="266"/>
        <v>, '</v>
      </c>
      <c r="P818" t="str">
        <f t="shared" si="267"/>
        <v>Thomas Andreas</v>
      </c>
      <c r="Q818" t="str">
        <f t="shared" si="268"/>
        <v>', '</v>
      </c>
      <c r="R818" t="str">
        <f t="shared" si="269"/>
        <v>Jendrach</v>
      </c>
      <c r="S818" t="str">
        <f t="shared" si="270"/>
        <v>', '</v>
      </c>
      <c r="T818" t="str">
        <f t="shared" si="271"/>
        <v>Zarate</v>
      </c>
      <c r="U818" t="str">
        <f t="shared" si="272"/>
        <v>', '</v>
      </c>
      <c r="V818" t="str">
        <f t="shared" si="273"/>
        <v>thomas-jendrach@javeriana.edu.co</v>
      </c>
      <c r="W818" t="str">
        <f t="shared" si="274"/>
        <v xml:space="preserve">', </v>
      </c>
      <c r="X818">
        <f t="shared" si="275"/>
        <v>1020821306</v>
      </c>
      <c r="Y818" t="str">
        <f t="shared" si="276"/>
        <v>, '</v>
      </c>
      <c r="Z818" t="str">
        <f t="shared" si="277"/>
        <v>Segunda Prueba</v>
      </c>
      <c r="AA818" t="str">
        <f t="shared" si="278"/>
        <v>', '</v>
      </c>
      <c r="AB818" t="str">
        <f t="shared" si="279"/>
        <v>3ro</v>
      </c>
      <c r="AC818" t="str">
        <f t="shared" si="280"/>
        <v>', '</v>
      </c>
      <c r="AD818" t="str">
        <f t="shared" si="281"/>
        <v>Diurna</v>
      </c>
      <c r="AE818" t="str">
        <f t="shared" si="282"/>
        <v>', '</v>
      </c>
      <c r="AF818" t="str">
        <f t="shared" si="283"/>
        <v>N/A</v>
      </c>
      <c r="AG818" t="str">
        <f t="shared" si="284"/>
        <v>', NOW(), NOW())</v>
      </c>
      <c r="AI818" t="str">
        <f t="shared" si="285"/>
        <v>INSERT INTO estudiante (id, nombre, apellido1, apellido2, correo, documento, estado, semestre, jornada, pilo_paga, created_at, updated_at) VALUES (20294109, 'Thomas Andreas', 'Jendrach', 'Zarate', 'thomas-jendrach@javeriana.edu.co', 1020821306, 'Segunda Prueba', '3ro', 'Diurna', 'N/A', NOW(), NOW())</v>
      </c>
      <c r="BF818" t="s">
        <v>3811</v>
      </c>
    </row>
    <row r="819" spans="1:58" x14ac:dyDescent="0.25">
      <c r="A819">
        <v>20136669</v>
      </c>
      <c r="B819" t="s">
        <v>1914</v>
      </c>
      <c r="C819" t="s">
        <v>766</v>
      </c>
      <c r="D819" t="s">
        <v>1118</v>
      </c>
      <c r="E819" t="s">
        <v>2234</v>
      </c>
      <c r="F819">
        <v>1020831347</v>
      </c>
      <c r="G819" t="s">
        <v>13</v>
      </c>
      <c r="H819" t="s">
        <v>14</v>
      </c>
      <c r="I819" t="s">
        <v>21</v>
      </c>
      <c r="J819" t="s">
        <v>16</v>
      </c>
      <c r="M819" t="str">
        <f t="shared" si="264"/>
        <v>INSERT INTO estudiante (id, nombre, apellido1, apellido2, correo, documento, estado, semestre, jornada, pilo_paga, created_at, updated_at) VALUES (</v>
      </c>
      <c r="N819">
        <f t="shared" si="265"/>
        <v>20136669</v>
      </c>
      <c r="O819" t="str">
        <f t="shared" si="266"/>
        <v>, '</v>
      </c>
      <c r="P819" t="str">
        <f t="shared" si="267"/>
        <v>Diego Fernando</v>
      </c>
      <c r="Q819" t="str">
        <f t="shared" si="268"/>
        <v>', '</v>
      </c>
      <c r="R819" t="str">
        <f t="shared" si="269"/>
        <v>Laverde</v>
      </c>
      <c r="S819" t="str">
        <f t="shared" si="270"/>
        <v>', '</v>
      </c>
      <c r="T819" t="str">
        <f t="shared" si="271"/>
        <v>Ramos</v>
      </c>
      <c r="U819" t="str">
        <f t="shared" si="272"/>
        <v>', '</v>
      </c>
      <c r="V819" t="str">
        <f t="shared" si="273"/>
        <v>diego-laverde@javeriana.edu.co</v>
      </c>
      <c r="W819" t="str">
        <f t="shared" si="274"/>
        <v xml:space="preserve">', </v>
      </c>
      <c r="X819">
        <f t="shared" si="275"/>
        <v>1020831347</v>
      </c>
      <c r="Y819" t="str">
        <f t="shared" si="276"/>
        <v>, '</v>
      </c>
      <c r="Z819" t="str">
        <f t="shared" si="277"/>
        <v>Segunda Prueba</v>
      </c>
      <c r="AA819" t="str">
        <f t="shared" si="278"/>
        <v>', '</v>
      </c>
      <c r="AB819" t="str">
        <f t="shared" si="279"/>
        <v>3ro</v>
      </c>
      <c r="AC819" t="str">
        <f t="shared" si="280"/>
        <v>', '</v>
      </c>
      <c r="AD819" t="str">
        <f t="shared" si="281"/>
        <v>Diurna</v>
      </c>
      <c r="AE819" t="str">
        <f t="shared" si="282"/>
        <v>', '</v>
      </c>
      <c r="AF819" t="str">
        <f t="shared" si="283"/>
        <v>N/A</v>
      </c>
      <c r="AG819" t="str">
        <f t="shared" si="284"/>
        <v>', NOW(), NOW())</v>
      </c>
      <c r="AI819" t="str">
        <f t="shared" si="285"/>
        <v>INSERT INTO estudiante (id, nombre, apellido1, apellido2, correo, documento, estado, semestre, jornada, pilo_paga, created_at, updated_at) VALUES (20136669, 'Diego Fernando', 'Laverde', 'Ramos', 'diego-laverde@javeriana.edu.co', 1020831347, 'Segunda Prueba', '3ro', 'Diurna', 'N/A', NOW(), NOW())</v>
      </c>
      <c r="BF819" t="s">
        <v>3811</v>
      </c>
    </row>
    <row r="820" spans="1:58" x14ac:dyDescent="0.25">
      <c r="A820">
        <v>20301356</v>
      </c>
      <c r="B820" t="s">
        <v>300</v>
      </c>
      <c r="C820" t="s">
        <v>734</v>
      </c>
      <c r="D820" t="s">
        <v>407</v>
      </c>
      <c r="E820" t="s">
        <v>2235</v>
      </c>
      <c r="F820">
        <v>1144089421</v>
      </c>
      <c r="G820" t="s">
        <v>13</v>
      </c>
      <c r="H820" t="s">
        <v>14</v>
      </c>
      <c r="I820" t="s">
        <v>21</v>
      </c>
      <c r="J820" t="s">
        <v>16</v>
      </c>
      <c r="M820" t="str">
        <f t="shared" si="264"/>
        <v>INSERT INTO estudiante (id, nombre, apellido1, apellido2, correo, documento, estado, semestre, jornada, pilo_paga, created_at, updated_at) VALUES (</v>
      </c>
      <c r="N820">
        <f t="shared" si="265"/>
        <v>20301356</v>
      </c>
      <c r="O820" t="str">
        <f t="shared" si="266"/>
        <v>, '</v>
      </c>
      <c r="P820" t="str">
        <f t="shared" si="267"/>
        <v>Santiago</v>
      </c>
      <c r="Q820" t="str">
        <f t="shared" si="268"/>
        <v>', '</v>
      </c>
      <c r="R820" t="str">
        <f t="shared" si="269"/>
        <v>Lince</v>
      </c>
      <c r="S820" t="str">
        <f t="shared" si="270"/>
        <v>', '</v>
      </c>
      <c r="T820" t="str">
        <f t="shared" si="271"/>
        <v>Garcia</v>
      </c>
      <c r="U820" t="str">
        <f t="shared" si="272"/>
        <v>', '</v>
      </c>
      <c r="V820" t="str">
        <f t="shared" si="273"/>
        <v>lincesantiago@javeriana.edu.co</v>
      </c>
      <c r="W820" t="str">
        <f t="shared" si="274"/>
        <v xml:space="preserve">', </v>
      </c>
      <c r="X820">
        <f t="shared" si="275"/>
        <v>1144089421</v>
      </c>
      <c r="Y820" t="str">
        <f t="shared" si="276"/>
        <v>, '</v>
      </c>
      <c r="Z820" t="str">
        <f t="shared" si="277"/>
        <v>Segunda Prueba</v>
      </c>
      <c r="AA820" t="str">
        <f t="shared" si="278"/>
        <v>', '</v>
      </c>
      <c r="AB820" t="str">
        <f t="shared" si="279"/>
        <v>3ro</v>
      </c>
      <c r="AC820" t="str">
        <f t="shared" si="280"/>
        <v>', '</v>
      </c>
      <c r="AD820" t="str">
        <f t="shared" si="281"/>
        <v>Diurna</v>
      </c>
      <c r="AE820" t="str">
        <f t="shared" si="282"/>
        <v>', '</v>
      </c>
      <c r="AF820" t="str">
        <f t="shared" si="283"/>
        <v>N/A</v>
      </c>
      <c r="AG820" t="str">
        <f t="shared" si="284"/>
        <v>', NOW(), NOW())</v>
      </c>
      <c r="AI820" t="str">
        <f t="shared" si="285"/>
        <v>INSERT INTO estudiante (id, nombre, apellido1, apellido2, correo, documento, estado, semestre, jornada, pilo_paga, created_at, updated_at) VALUES (20301356, 'Santiago', 'Lince', 'Garcia', 'lincesantiago@javeriana.edu.co', 1144089421, 'Segunda Prueba', '3ro', 'Diurna', 'N/A', NOW(), NOW())</v>
      </c>
      <c r="BF820" t="s">
        <v>3811</v>
      </c>
    </row>
    <row r="821" spans="1:58" x14ac:dyDescent="0.25">
      <c r="A821">
        <v>20290876</v>
      </c>
      <c r="B821" t="s">
        <v>2236</v>
      </c>
      <c r="C821" t="s">
        <v>601</v>
      </c>
      <c r="D821" t="s">
        <v>1867</v>
      </c>
      <c r="E821" t="s">
        <v>2237</v>
      </c>
      <c r="F821">
        <v>1193126751</v>
      </c>
      <c r="G821" t="s">
        <v>13</v>
      </c>
      <c r="H821" t="s">
        <v>14</v>
      </c>
      <c r="I821" t="s">
        <v>21</v>
      </c>
      <c r="J821" t="s">
        <v>16</v>
      </c>
      <c r="M821" t="str">
        <f t="shared" si="264"/>
        <v>INSERT INTO estudiante (id, nombre, apellido1, apellido2, correo, documento, estado, semestre, jornada, pilo_paga, created_at, updated_at) VALUES (</v>
      </c>
      <c r="N821">
        <f t="shared" si="265"/>
        <v>20290876</v>
      </c>
      <c r="O821" t="str">
        <f t="shared" si="266"/>
        <v>, '</v>
      </c>
      <c r="P821" t="str">
        <f t="shared" si="267"/>
        <v>Cindy Vanessa</v>
      </c>
      <c r="Q821" t="str">
        <f t="shared" si="268"/>
        <v>', '</v>
      </c>
      <c r="R821" t="str">
        <f t="shared" si="269"/>
        <v>Lopez</v>
      </c>
      <c r="S821" t="str">
        <f t="shared" si="270"/>
        <v>', '</v>
      </c>
      <c r="T821" t="str">
        <f t="shared" si="271"/>
        <v>Marulanda</v>
      </c>
      <c r="U821" t="str">
        <f t="shared" si="272"/>
        <v>', '</v>
      </c>
      <c r="V821" t="str">
        <f t="shared" si="273"/>
        <v>cindy-lopez@javeriana.edu.co</v>
      </c>
      <c r="W821" t="str">
        <f t="shared" si="274"/>
        <v xml:space="preserve">', </v>
      </c>
      <c r="X821">
        <f t="shared" si="275"/>
        <v>1193126751</v>
      </c>
      <c r="Y821" t="str">
        <f t="shared" si="276"/>
        <v>, '</v>
      </c>
      <c r="Z821" t="str">
        <f t="shared" si="277"/>
        <v>Segunda Prueba</v>
      </c>
      <c r="AA821" t="str">
        <f t="shared" si="278"/>
        <v>', '</v>
      </c>
      <c r="AB821" t="str">
        <f t="shared" si="279"/>
        <v>3ro</v>
      </c>
      <c r="AC821" t="str">
        <f t="shared" si="280"/>
        <v>', '</v>
      </c>
      <c r="AD821" t="str">
        <f t="shared" si="281"/>
        <v>Diurna</v>
      </c>
      <c r="AE821" t="str">
        <f t="shared" si="282"/>
        <v>', '</v>
      </c>
      <c r="AF821" t="str">
        <f t="shared" si="283"/>
        <v>N/A</v>
      </c>
      <c r="AG821" t="str">
        <f t="shared" si="284"/>
        <v>', NOW(), NOW())</v>
      </c>
      <c r="AI821" t="str">
        <f t="shared" si="285"/>
        <v>INSERT INTO estudiante (id, nombre, apellido1, apellido2, correo, documento, estado, semestre, jornada, pilo_paga, created_at, updated_at) VALUES (20290876, 'Cindy Vanessa', 'Lopez', 'Marulanda', 'cindy-lopez@javeriana.edu.co', 1193126751, 'Segunda Prueba', '3ro', 'Diurna', 'N/A', NOW(), NOW())</v>
      </c>
      <c r="BF821" t="s">
        <v>3811</v>
      </c>
    </row>
    <row r="822" spans="1:58" x14ac:dyDescent="0.25">
      <c r="A822">
        <v>20151312</v>
      </c>
      <c r="B822" t="s">
        <v>2238</v>
      </c>
      <c r="C822" t="s">
        <v>105</v>
      </c>
      <c r="D822" t="s">
        <v>305</v>
      </c>
      <c r="E822" t="s">
        <v>2239</v>
      </c>
      <c r="F822">
        <v>1010006384</v>
      </c>
      <c r="G822" t="s">
        <v>13</v>
      </c>
      <c r="H822" t="s">
        <v>14</v>
      </c>
      <c r="I822" t="s">
        <v>21</v>
      </c>
      <c r="J822" t="s">
        <v>16</v>
      </c>
      <c r="M822" t="str">
        <f t="shared" si="264"/>
        <v>INSERT INTO estudiante (id, nombre, apellido1, apellido2, correo, documento, estado, semestre, jornada, pilo_paga, created_at, updated_at) VALUES (</v>
      </c>
      <c r="N822">
        <f t="shared" si="265"/>
        <v>20151312</v>
      </c>
      <c r="O822" t="str">
        <f t="shared" si="266"/>
        <v>, '</v>
      </c>
      <c r="P822" t="str">
        <f t="shared" si="267"/>
        <v>Michelle Samantha</v>
      </c>
      <c r="Q822" t="str">
        <f t="shared" si="268"/>
        <v>', '</v>
      </c>
      <c r="R822" t="str">
        <f t="shared" si="269"/>
        <v>Moreno</v>
      </c>
      <c r="S822" t="str">
        <f t="shared" si="270"/>
        <v>', '</v>
      </c>
      <c r="T822" t="str">
        <f t="shared" si="271"/>
        <v>HernAndez</v>
      </c>
      <c r="U822" t="str">
        <f t="shared" si="272"/>
        <v>', '</v>
      </c>
      <c r="V822" t="str">
        <f t="shared" si="273"/>
        <v>michellemoreno@javeriana.edu.co</v>
      </c>
      <c r="W822" t="str">
        <f t="shared" si="274"/>
        <v xml:space="preserve">', </v>
      </c>
      <c r="X822">
        <f t="shared" si="275"/>
        <v>1010006384</v>
      </c>
      <c r="Y822" t="str">
        <f t="shared" si="276"/>
        <v>, '</v>
      </c>
      <c r="Z822" t="str">
        <f t="shared" si="277"/>
        <v>Segunda Prueba</v>
      </c>
      <c r="AA822" t="str">
        <f t="shared" si="278"/>
        <v>', '</v>
      </c>
      <c r="AB822" t="str">
        <f t="shared" si="279"/>
        <v>3ro</v>
      </c>
      <c r="AC822" t="str">
        <f t="shared" si="280"/>
        <v>', '</v>
      </c>
      <c r="AD822" t="str">
        <f t="shared" si="281"/>
        <v>Diurna</v>
      </c>
      <c r="AE822" t="str">
        <f t="shared" si="282"/>
        <v>', '</v>
      </c>
      <c r="AF822" t="str">
        <f t="shared" si="283"/>
        <v>N/A</v>
      </c>
      <c r="AG822" t="str">
        <f t="shared" si="284"/>
        <v>', NOW(), NOW())</v>
      </c>
      <c r="AI822" t="str">
        <f t="shared" si="285"/>
        <v>INSERT INTO estudiante (id, nombre, apellido1, apellido2, correo, documento, estado, semestre, jornada, pilo_paga, created_at, updated_at) VALUES (20151312, 'Michelle Samantha', 'Moreno', 'HernAndez', 'michellemoreno@javeriana.edu.co', 1010006384, 'Segunda Prueba', '3ro', 'Diurna', 'N/A', NOW(), NOW())</v>
      </c>
      <c r="BF822" t="s">
        <v>3811</v>
      </c>
    </row>
    <row r="823" spans="1:58" x14ac:dyDescent="0.25">
      <c r="A823">
        <v>20099647</v>
      </c>
      <c r="B823" t="s">
        <v>2087</v>
      </c>
      <c r="C823" t="s">
        <v>2240</v>
      </c>
      <c r="D823" t="s">
        <v>2241</v>
      </c>
      <c r="E823" t="s">
        <v>2242</v>
      </c>
      <c r="F823">
        <v>1012416360</v>
      </c>
      <c r="G823" t="s">
        <v>13</v>
      </c>
      <c r="H823" t="s">
        <v>173</v>
      </c>
      <c r="I823" t="s">
        <v>21</v>
      </c>
      <c r="J823" t="s">
        <v>16</v>
      </c>
      <c r="M823" t="str">
        <f t="shared" si="264"/>
        <v>INSERT INTO estudiante (id, nombre, apellido1, apellido2, correo, documento, estado, semestre, jornada, pilo_paga, created_at, updated_at) VALUES (</v>
      </c>
      <c r="N823">
        <f t="shared" si="265"/>
        <v>20099647</v>
      </c>
      <c r="O823" t="str">
        <f t="shared" si="266"/>
        <v>, '</v>
      </c>
      <c r="P823" t="str">
        <f t="shared" si="267"/>
        <v>ANDRES FELIPE</v>
      </c>
      <c r="Q823" t="str">
        <f t="shared" si="268"/>
        <v>', '</v>
      </c>
      <c r="R823" t="str">
        <f t="shared" si="269"/>
        <v>GAMBOA</v>
      </c>
      <c r="S823" t="str">
        <f t="shared" si="270"/>
        <v>', '</v>
      </c>
      <c r="T823" t="str">
        <f t="shared" si="271"/>
        <v>ESCOBAR</v>
      </c>
      <c r="U823" t="str">
        <f t="shared" si="272"/>
        <v>', '</v>
      </c>
      <c r="V823" t="str">
        <f t="shared" si="273"/>
        <v>andres.gamboa@javeriana.edu.co</v>
      </c>
      <c r="W823" t="str">
        <f t="shared" si="274"/>
        <v xml:space="preserve">', </v>
      </c>
      <c r="X823">
        <f t="shared" si="275"/>
        <v>1012416360</v>
      </c>
      <c r="Y823" t="str">
        <f t="shared" si="276"/>
        <v>, '</v>
      </c>
      <c r="Z823" t="str">
        <f t="shared" si="277"/>
        <v>Segunda Prueba</v>
      </c>
      <c r="AA823" t="str">
        <f t="shared" si="278"/>
        <v>', '</v>
      </c>
      <c r="AB823" t="str">
        <f t="shared" si="279"/>
        <v>Resto de Estudiantes</v>
      </c>
      <c r="AC823" t="str">
        <f t="shared" si="280"/>
        <v>', '</v>
      </c>
      <c r="AD823" t="str">
        <f t="shared" si="281"/>
        <v>Diurna</v>
      </c>
      <c r="AE823" t="str">
        <f t="shared" si="282"/>
        <v>', '</v>
      </c>
      <c r="AF823" t="str">
        <f t="shared" si="283"/>
        <v>N/A</v>
      </c>
      <c r="AG823" t="str">
        <f t="shared" si="284"/>
        <v>', NOW(), NOW())</v>
      </c>
      <c r="AI823" t="str">
        <f t="shared" si="285"/>
        <v>INSERT INTO estudiante (id, nombre, apellido1, apellido2, correo, documento, estado, semestre, jornada, pilo_paga, created_at, updated_at) VALUES (20099647, 'ANDRES FELIPE', 'GAMBOA', 'ESCOBAR', 'andres.gamboa@javeriana.edu.co', 1012416360, 'Segunda Prueba', 'Resto de Estudiantes', 'Diurna', 'N/A', NOW(), NOW())</v>
      </c>
      <c r="BF823" t="s">
        <v>3811</v>
      </c>
    </row>
    <row r="824" spans="1:58" x14ac:dyDescent="0.25">
      <c r="A824">
        <v>20111586</v>
      </c>
      <c r="B824" t="s">
        <v>2243</v>
      </c>
      <c r="C824" t="s">
        <v>1488</v>
      </c>
      <c r="D824" t="s">
        <v>251</v>
      </c>
      <c r="E824" t="s">
        <v>2244</v>
      </c>
      <c r="F824">
        <v>1015460309</v>
      </c>
      <c r="G824" t="s">
        <v>13</v>
      </c>
      <c r="H824" t="s">
        <v>173</v>
      </c>
      <c r="I824" t="s">
        <v>15</v>
      </c>
      <c r="J824" t="s">
        <v>16</v>
      </c>
      <c r="M824" t="str">
        <f t="shared" si="264"/>
        <v>INSERT INTO estudiante (id, nombre, apellido1, apellido2, correo, documento, estado, semestre, jornada, pilo_paga, created_at, updated_at) VALUES (</v>
      </c>
      <c r="N824">
        <f t="shared" si="265"/>
        <v>20111586</v>
      </c>
      <c r="O824" t="str">
        <f t="shared" si="266"/>
        <v>, '</v>
      </c>
      <c r="P824" t="str">
        <f t="shared" si="267"/>
        <v>Jonathan</v>
      </c>
      <c r="Q824" t="str">
        <f t="shared" si="268"/>
        <v>', '</v>
      </c>
      <c r="R824" t="str">
        <f t="shared" si="269"/>
        <v>Chavez</v>
      </c>
      <c r="S824" t="str">
        <f t="shared" si="270"/>
        <v>', '</v>
      </c>
      <c r="T824" t="str">
        <f t="shared" si="271"/>
        <v>Ortiz</v>
      </c>
      <c r="U824" t="str">
        <f t="shared" si="272"/>
        <v>', '</v>
      </c>
      <c r="V824" t="str">
        <f t="shared" si="273"/>
        <v>jonathan.chavez@javeriana.edu.co</v>
      </c>
      <c r="W824" t="str">
        <f t="shared" si="274"/>
        <v xml:space="preserve">', </v>
      </c>
      <c r="X824">
        <f t="shared" si="275"/>
        <v>1015460309</v>
      </c>
      <c r="Y824" t="str">
        <f t="shared" si="276"/>
        <v>, '</v>
      </c>
      <c r="Z824" t="str">
        <f t="shared" si="277"/>
        <v>Segunda Prueba</v>
      </c>
      <c r="AA824" t="str">
        <f t="shared" si="278"/>
        <v>', '</v>
      </c>
      <c r="AB824" t="str">
        <f t="shared" si="279"/>
        <v>Resto de Estudiantes</v>
      </c>
      <c r="AC824" t="str">
        <f t="shared" si="280"/>
        <v>', '</v>
      </c>
      <c r="AD824" t="str">
        <f t="shared" si="281"/>
        <v>Nocturna</v>
      </c>
      <c r="AE824" t="str">
        <f t="shared" si="282"/>
        <v>', '</v>
      </c>
      <c r="AF824" t="str">
        <f t="shared" si="283"/>
        <v>N/A</v>
      </c>
      <c r="AG824" t="str">
        <f t="shared" si="284"/>
        <v>', NOW(), NOW())</v>
      </c>
      <c r="AI824" t="str">
        <f t="shared" si="285"/>
        <v>INSERT INTO estudiante (id, nombre, apellido1, apellido2, correo, documento, estado, semestre, jornada, pilo_paga, created_at, updated_at) VALUES (20111586, 'Jonathan', 'Chavez', 'Ortiz', 'jonathan.chavez@javeriana.edu.co', 1015460309, 'Segunda Prueba', 'Resto de Estudiantes', 'Nocturna', 'N/A', NOW(), NOW())</v>
      </c>
      <c r="BF824" t="s">
        <v>3811</v>
      </c>
    </row>
    <row r="825" spans="1:58" x14ac:dyDescent="0.25">
      <c r="A825">
        <v>20274497</v>
      </c>
      <c r="B825" t="s">
        <v>2245</v>
      </c>
      <c r="C825" t="s">
        <v>166</v>
      </c>
      <c r="D825" t="s">
        <v>2099</v>
      </c>
      <c r="E825" t="s">
        <v>2246</v>
      </c>
      <c r="F825">
        <v>1020805265</v>
      </c>
      <c r="G825" t="s">
        <v>13</v>
      </c>
      <c r="H825" t="s">
        <v>173</v>
      </c>
      <c r="I825" t="s">
        <v>21</v>
      </c>
      <c r="J825" t="s">
        <v>16</v>
      </c>
      <c r="M825" t="str">
        <f t="shared" si="264"/>
        <v>INSERT INTO estudiante (id, nombre, apellido1, apellido2, correo, documento, estado, semestre, jornada, pilo_paga, created_at, updated_at) VALUES (</v>
      </c>
      <c r="N825">
        <f t="shared" si="265"/>
        <v>20274497</v>
      </c>
      <c r="O825" t="str">
        <f t="shared" si="266"/>
        <v>, '</v>
      </c>
      <c r="P825" t="str">
        <f t="shared" si="267"/>
        <v>DAVID</v>
      </c>
      <c r="Q825" t="str">
        <f t="shared" si="268"/>
        <v>', '</v>
      </c>
      <c r="R825" t="str">
        <f t="shared" si="269"/>
        <v>MENDOZA</v>
      </c>
      <c r="S825" t="str">
        <f t="shared" si="270"/>
        <v>', '</v>
      </c>
      <c r="T825" t="str">
        <f t="shared" si="271"/>
        <v>AREVALO</v>
      </c>
      <c r="U825" t="str">
        <f t="shared" si="272"/>
        <v>', '</v>
      </c>
      <c r="V825" t="str">
        <f t="shared" si="273"/>
        <v>david_mendoza@javeriana.edu.co</v>
      </c>
      <c r="W825" t="str">
        <f t="shared" si="274"/>
        <v xml:space="preserve">', </v>
      </c>
      <c r="X825">
        <f t="shared" si="275"/>
        <v>1020805265</v>
      </c>
      <c r="Y825" t="str">
        <f t="shared" si="276"/>
        <v>, '</v>
      </c>
      <c r="Z825" t="str">
        <f t="shared" si="277"/>
        <v>Segunda Prueba</v>
      </c>
      <c r="AA825" t="str">
        <f t="shared" si="278"/>
        <v>', '</v>
      </c>
      <c r="AB825" t="str">
        <f t="shared" si="279"/>
        <v>Resto de Estudiantes</v>
      </c>
      <c r="AC825" t="str">
        <f t="shared" si="280"/>
        <v>', '</v>
      </c>
      <c r="AD825" t="str">
        <f t="shared" si="281"/>
        <v>Diurna</v>
      </c>
      <c r="AE825" t="str">
        <f t="shared" si="282"/>
        <v>', '</v>
      </c>
      <c r="AF825" t="str">
        <f t="shared" si="283"/>
        <v>N/A</v>
      </c>
      <c r="AG825" t="str">
        <f t="shared" si="284"/>
        <v>', NOW(), NOW())</v>
      </c>
      <c r="AI825" t="str">
        <f t="shared" si="285"/>
        <v>INSERT INTO estudiante (id, nombre, apellido1, apellido2, correo, documento, estado, semestre, jornada, pilo_paga, created_at, updated_at) VALUES (20274497, 'DAVID', 'MENDOZA', 'AREVALO', 'david_mendoza@javeriana.edu.co', 1020805265, 'Segunda Prueba', 'Resto de Estudiantes', 'Diurna', 'N/A', NOW(), NOW())</v>
      </c>
      <c r="BF825" t="s">
        <v>3811</v>
      </c>
    </row>
    <row r="826" spans="1:58" x14ac:dyDescent="0.25">
      <c r="A826">
        <v>20277336</v>
      </c>
      <c r="B826" t="s">
        <v>2247</v>
      </c>
      <c r="C826" t="s">
        <v>2248</v>
      </c>
      <c r="D826" t="s">
        <v>2249</v>
      </c>
      <c r="E826" t="s">
        <v>2250</v>
      </c>
      <c r="F826">
        <v>63414365</v>
      </c>
      <c r="G826" t="s">
        <v>13</v>
      </c>
      <c r="H826" t="s">
        <v>173</v>
      </c>
      <c r="I826" t="s">
        <v>21</v>
      </c>
      <c r="J826" t="s">
        <v>16</v>
      </c>
      <c r="M826" t="str">
        <f t="shared" si="264"/>
        <v>INSERT INTO estudiante (id, nombre, apellido1, apellido2, correo, documento, estado, semestre, jornada, pilo_paga, created_at, updated_at) VALUES (</v>
      </c>
      <c r="N826">
        <f t="shared" si="265"/>
        <v>20277336</v>
      </c>
      <c r="O826" t="str">
        <f t="shared" si="266"/>
        <v>, '</v>
      </c>
      <c r="P826" t="str">
        <f t="shared" si="267"/>
        <v>ROMAN ERNESTO</v>
      </c>
      <c r="Q826" t="str">
        <f t="shared" si="268"/>
        <v>', '</v>
      </c>
      <c r="R826" t="str">
        <f t="shared" si="269"/>
        <v>MONTIEL</v>
      </c>
      <c r="S826" t="str">
        <f t="shared" si="270"/>
        <v>', '</v>
      </c>
      <c r="T826" t="str">
        <f t="shared" si="271"/>
        <v>ISEA</v>
      </c>
      <c r="U826" t="str">
        <f t="shared" si="272"/>
        <v>', '</v>
      </c>
      <c r="V826" t="str">
        <f t="shared" si="273"/>
        <v>roman.montiel@javeriana.edu.co</v>
      </c>
      <c r="W826" t="str">
        <f t="shared" si="274"/>
        <v xml:space="preserve">', </v>
      </c>
      <c r="X826">
        <f t="shared" si="275"/>
        <v>63414365</v>
      </c>
      <c r="Y826" t="str">
        <f t="shared" si="276"/>
        <v>, '</v>
      </c>
      <c r="Z826" t="str">
        <f t="shared" si="277"/>
        <v>Segunda Prueba</v>
      </c>
      <c r="AA826" t="str">
        <f t="shared" si="278"/>
        <v>', '</v>
      </c>
      <c r="AB826" t="str">
        <f t="shared" si="279"/>
        <v>Resto de Estudiantes</v>
      </c>
      <c r="AC826" t="str">
        <f t="shared" si="280"/>
        <v>', '</v>
      </c>
      <c r="AD826" t="str">
        <f t="shared" si="281"/>
        <v>Diurna</v>
      </c>
      <c r="AE826" t="str">
        <f t="shared" si="282"/>
        <v>', '</v>
      </c>
      <c r="AF826" t="str">
        <f t="shared" si="283"/>
        <v>N/A</v>
      </c>
      <c r="AG826" t="str">
        <f t="shared" si="284"/>
        <v>', NOW(), NOW())</v>
      </c>
      <c r="AI826" t="str">
        <f t="shared" si="285"/>
        <v>INSERT INTO estudiante (id, nombre, apellido1, apellido2, correo, documento, estado, semestre, jornada, pilo_paga, created_at, updated_at) VALUES (20277336, 'ROMAN ERNESTO', 'MONTIEL', 'ISEA', 'roman.montiel@javeriana.edu.co', 63414365, 'Segunda Prueba', 'Resto de Estudiantes', 'Diurna', 'N/A', NOW(), NOW())</v>
      </c>
      <c r="BF826" t="s">
        <v>3811</v>
      </c>
    </row>
    <row r="827" spans="1:58" x14ac:dyDescent="0.25">
      <c r="A827">
        <v>20136986</v>
      </c>
      <c r="B827" t="s">
        <v>2251</v>
      </c>
      <c r="C827" t="s">
        <v>1021</v>
      </c>
      <c r="D827" t="s">
        <v>72</v>
      </c>
      <c r="E827" t="s">
        <v>2252</v>
      </c>
      <c r="F827">
        <v>1010238566</v>
      </c>
      <c r="G827" t="s">
        <v>31</v>
      </c>
      <c r="H827" t="s">
        <v>66</v>
      </c>
      <c r="I827" t="s">
        <v>315</v>
      </c>
      <c r="J827" t="s">
        <v>16</v>
      </c>
      <c r="M827" t="str">
        <f t="shared" si="264"/>
        <v>INSERT INTO estudiante (id, nombre, apellido1, apellido2, correo, documento, estado, semestre, jornada, pilo_paga, created_at, updated_at) VALUES (</v>
      </c>
      <c r="N827">
        <f t="shared" si="265"/>
        <v>20136986</v>
      </c>
      <c r="O827" t="str">
        <f t="shared" si="266"/>
        <v>, '</v>
      </c>
      <c r="P827" t="str">
        <f t="shared" si="267"/>
        <v>Diego Andres</v>
      </c>
      <c r="Q827" t="str">
        <f t="shared" si="268"/>
        <v>', '</v>
      </c>
      <c r="R827" t="str">
        <f t="shared" si="269"/>
        <v>Pulido</v>
      </c>
      <c r="S827" t="str">
        <f t="shared" si="270"/>
        <v>', '</v>
      </c>
      <c r="T827" t="str">
        <f t="shared" si="271"/>
        <v>Leon</v>
      </c>
      <c r="U827" t="str">
        <f t="shared" si="272"/>
        <v>', '</v>
      </c>
      <c r="V827" t="str">
        <f t="shared" si="273"/>
        <v>diegopulido@javeriana.edu.co</v>
      </c>
      <c r="W827" t="str">
        <f t="shared" si="274"/>
        <v xml:space="preserve">', </v>
      </c>
      <c r="X827">
        <f t="shared" si="275"/>
        <v>1010238566</v>
      </c>
      <c r="Y827" t="str">
        <f t="shared" si="276"/>
        <v>, '</v>
      </c>
      <c r="Z827" t="str">
        <f t="shared" si="277"/>
        <v>Primera Prueba</v>
      </c>
      <c r="AA827" t="str">
        <f t="shared" si="278"/>
        <v>', '</v>
      </c>
      <c r="AB827" t="str">
        <f t="shared" si="279"/>
        <v>2do</v>
      </c>
      <c r="AC827" t="str">
        <f t="shared" si="280"/>
        <v>', '</v>
      </c>
      <c r="AD827" t="str">
        <f t="shared" si="281"/>
        <v>Diurno</v>
      </c>
      <c r="AE827" t="str">
        <f t="shared" si="282"/>
        <v>', '</v>
      </c>
      <c r="AF827" t="str">
        <f t="shared" si="283"/>
        <v>N/A</v>
      </c>
      <c r="AG827" t="str">
        <f t="shared" si="284"/>
        <v>', NOW(), NOW())</v>
      </c>
      <c r="AI827" t="str">
        <f t="shared" si="285"/>
        <v>INSERT INTO estudiante (id, nombre, apellido1, apellido2, correo, documento, estado, semestre, jornada, pilo_paga, created_at, updated_at) VALUES (20136986, 'Diego Andres', 'Pulido', 'Leon', 'diegopulido@javeriana.edu.co', 1010238566, 'Primera Prueba', '2do', 'Diurno', 'N/A', NOW(), NOW())</v>
      </c>
      <c r="BF827" t="s">
        <v>3811</v>
      </c>
    </row>
    <row r="828" spans="1:58" x14ac:dyDescent="0.25">
      <c r="A828">
        <v>20137923</v>
      </c>
      <c r="B828" t="s">
        <v>2253</v>
      </c>
      <c r="C828" t="s">
        <v>2254</v>
      </c>
      <c r="D828" t="s">
        <v>1020</v>
      </c>
      <c r="E828" t="s">
        <v>2255</v>
      </c>
      <c r="F828">
        <v>1032492564</v>
      </c>
      <c r="G828" t="s">
        <v>31</v>
      </c>
      <c r="H828" t="s">
        <v>66</v>
      </c>
      <c r="I828" t="s">
        <v>315</v>
      </c>
      <c r="J828" t="s">
        <v>16</v>
      </c>
      <c r="M828" t="str">
        <f t="shared" si="264"/>
        <v>INSERT INTO estudiante (id, nombre, apellido1, apellido2, correo, documento, estado, semestre, jornada, pilo_paga, created_at, updated_at) VALUES (</v>
      </c>
      <c r="N828">
        <f t="shared" si="265"/>
        <v>20137923</v>
      </c>
      <c r="O828" t="str">
        <f t="shared" si="266"/>
        <v>, '</v>
      </c>
      <c r="P828" t="str">
        <f t="shared" si="267"/>
        <v>Stefanie</v>
      </c>
      <c r="Q828" t="str">
        <f t="shared" si="268"/>
        <v>', '</v>
      </c>
      <c r="R828" t="str">
        <f t="shared" si="269"/>
        <v>Peralta</v>
      </c>
      <c r="S828" t="str">
        <f t="shared" si="270"/>
        <v>', '</v>
      </c>
      <c r="T828" t="str">
        <f t="shared" si="271"/>
        <v>Velasquez</v>
      </c>
      <c r="U828" t="str">
        <f t="shared" si="272"/>
        <v>', '</v>
      </c>
      <c r="V828" t="str">
        <f t="shared" si="273"/>
        <v>s-peralta@javeriana.edu.co</v>
      </c>
      <c r="W828" t="str">
        <f t="shared" si="274"/>
        <v xml:space="preserve">', </v>
      </c>
      <c r="X828">
        <f t="shared" si="275"/>
        <v>1032492564</v>
      </c>
      <c r="Y828" t="str">
        <f t="shared" si="276"/>
        <v>, '</v>
      </c>
      <c r="Z828" t="str">
        <f t="shared" si="277"/>
        <v>Primera Prueba</v>
      </c>
      <c r="AA828" t="str">
        <f t="shared" si="278"/>
        <v>', '</v>
      </c>
      <c r="AB828" t="str">
        <f t="shared" si="279"/>
        <v>2do</v>
      </c>
      <c r="AC828" t="str">
        <f t="shared" si="280"/>
        <v>', '</v>
      </c>
      <c r="AD828" t="str">
        <f t="shared" si="281"/>
        <v>Diurno</v>
      </c>
      <c r="AE828" t="str">
        <f t="shared" si="282"/>
        <v>', '</v>
      </c>
      <c r="AF828" t="str">
        <f t="shared" si="283"/>
        <v>N/A</v>
      </c>
      <c r="AG828" t="str">
        <f t="shared" si="284"/>
        <v>', NOW(), NOW())</v>
      </c>
      <c r="AI828" t="str">
        <f t="shared" si="285"/>
        <v>INSERT INTO estudiante (id, nombre, apellido1, apellido2, correo, documento, estado, semestre, jornada, pilo_paga, created_at, updated_at) VALUES (20137923, 'Stefanie', 'Peralta', 'Velasquez', 's-peralta@javeriana.edu.co', 1032492564, 'Primera Prueba', '2do', 'Diurno', 'N/A', NOW(), NOW())</v>
      </c>
      <c r="BF828" t="s">
        <v>3811</v>
      </c>
    </row>
    <row r="829" spans="1:58" x14ac:dyDescent="0.25">
      <c r="A829">
        <v>20255627</v>
      </c>
      <c r="B829" t="s">
        <v>22</v>
      </c>
      <c r="C829" t="s">
        <v>920</v>
      </c>
      <c r="D829" t="s">
        <v>2188</v>
      </c>
      <c r="E829" t="s">
        <v>2256</v>
      </c>
      <c r="F829">
        <v>1020826442</v>
      </c>
      <c r="G829" t="s">
        <v>31</v>
      </c>
      <c r="H829" t="s">
        <v>66</v>
      </c>
      <c r="I829" t="s">
        <v>315</v>
      </c>
      <c r="J829" t="s">
        <v>16</v>
      </c>
      <c r="M829" t="str">
        <f t="shared" si="264"/>
        <v>INSERT INTO estudiante (id, nombre, apellido1, apellido2, correo, documento, estado, semestre, jornada, pilo_paga, created_at, updated_at) VALUES (</v>
      </c>
      <c r="N829">
        <f t="shared" si="265"/>
        <v>20255627</v>
      </c>
      <c r="O829" t="str">
        <f t="shared" si="266"/>
        <v>, '</v>
      </c>
      <c r="P829" t="str">
        <f t="shared" si="267"/>
        <v>Juan Sebastian</v>
      </c>
      <c r="Q829" t="str">
        <f t="shared" si="268"/>
        <v>', '</v>
      </c>
      <c r="R829" t="str">
        <f t="shared" si="269"/>
        <v>Ayala</v>
      </c>
      <c r="S829" t="str">
        <f t="shared" si="270"/>
        <v>', '</v>
      </c>
      <c r="T829" t="str">
        <f t="shared" si="271"/>
        <v>Toloza</v>
      </c>
      <c r="U829" t="str">
        <f t="shared" si="272"/>
        <v>', '</v>
      </c>
      <c r="V829" t="str">
        <f t="shared" si="273"/>
        <v>juanayala@javeriana.edu.co</v>
      </c>
      <c r="W829" t="str">
        <f t="shared" si="274"/>
        <v xml:space="preserve">', </v>
      </c>
      <c r="X829">
        <f t="shared" si="275"/>
        <v>1020826442</v>
      </c>
      <c r="Y829" t="str">
        <f t="shared" si="276"/>
        <v>, '</v>
      </c>
      <c r="Z829" t="str">
        <f t="shared" si="277"/>
        <v>Primera Prueba</v>
      </c>
      <c r="AA829" t="str">
        <f t="shared" si="278"/>
        <v>', '</v>
      </c>
      <c r="AB829" t="str">
        <f t="shared" si="279"/>
        <v>2do</v>
      </c>
      <c r="AC829" t="str">
        <f t="shared" si="280"/>
        <v>', '</v>
      </c>
      <c r="AD829" t="str">
        <f t="shared" si="281"/>
        <v>Diurno</v>
      </c>
      <c r="AE829" t="str">
        <f t="shared" si="282"/>
        <v>', '</v>
      </c>
      <c r="AF829" t="str">
        <f t="shared" si="283"/>
        <v>N/A</v>
      </c>
      <c r="AG829" t="str">
        <f t="shared" si="284"/>
        <v>', NOW(), NOW())</v>
      </c>
      <c r="AI829" t="str">
        <f t="shared" si="285"/>
        <v>INSERT INTO estudiante (id, nombre, apellido1, apellido2, correo, documento, estado, semestre, jornada, pilo_paga, created_at, updated_at) VALUES (20255627, 'Juan Sebastian', 'Ayala', 'Toloza', 'juanayala@javeriana.edu.co', 1020826442, 'Primera Prueba', '2do', 'Diurno', 'N/A', NOW(), NOW())</v>
      </c>
      <c r="BF829" t="s">
        <v>3811</v>
      </c>
    </row>
    <row r="830" spans="1:58" x14ac:dyDescent="0.25">
      <c r="A830">
        <v>20249404</v>
      </c>
      <c r="B830" t="s">
        <v>2257</v>
      </c>
      <c r="C830" t="s">
        <v>1934</v>
      </c>
      <c r="D830" t="s">
        <v>251</v>
      </c>
      <c r="E830" t="s">
        <v>2258</v>
      </c>
      <c r="F830">
        <v>1098787135</v>
      </c>
      <c r="G830" t="s">
        <v>31</v>
      </c>
      <c r="H830" t="s">
        <v>66</v>
      </c>
      <c r="I830" t="s">
        <v>315</v>
      </c>
      <c r="J830" t="s">
        <v>16</v>
      </c>
      <c r="M830" t="str">
        <f t="shared" si="264"/>
        <v>INSERT INTO estudiante (id, nombre, apellido1, apellido2, correo, documento, estado, semestre, jornada, pilo_paga, created_at, updated_at) VALUES (</v>
      </c>
      <c r="N830">
        <f t="shared" si="265"/>
        <v>20249404</v>
      </c>
      <c r="O830" t="str">
        <f t="shared" si="266"/>
        <v>, '</v>
      </c>
      <c r="P830" t="str">
        <f t="shared" si="267"/>
        <v>Martin Andres</v>
      </c>
      <c r="Q830" t="str">
        <f t="shared" si="268"/>
        <v>', '</v>
      </c>
      <c r="R830" t="str">
        <f t="shared" si="269"/>
        <v>Pinto</v>
      </c>
      <c r="S830" t="str">
        <f t="shared" si="270"/>
        <v>', '</v>
      </c>
      <c r="T830" t="str">
        <f t="shared" si="271"/>
        <v>Ortiz</v>
      </c>
      <c r="U830" t="str">
        <f t="shared" si="272"/>
        <v>', '</v>
      </c>
      <c r="V830" t="str">
        <f t="shared" si="273"/>
        <v>martin_pinto@javeriana.edu.co</v>
      </c>
      <c r="W830" t="str">
        <f t="shared" si="274"/>
        <v xml:space="preserve">', </v>
      </c>
      <c r="X830">
        <f t="shared" si="275"/>
        <v>1098787135</v>
      </c>
      <c r="Y830" t="str">
        <f t="shared" si="276"/>
        <v>, '</v>
      </c>
      <c r="Z830" t="str">
        <f t="shared" si="277"/>
        <v>Primera Prueba</v>
      </c>
      <c r="AA830" t="str">
        <f t="shared" si="278"/>
        <v>', '</v>
      </c>
      <c r="AB830" t="str">
        <f t="shared" si="279"/>
        <v>2do</v>
      </c>
      <c r="AC830" t="str">
        <f t="shared" si="280"/>
        <v>', '</v>
      </c>
      <c r="AD830" t="str">
        <f t="shared" si="281"/>
        <v>Diurno</v>
      </c>
      <c r="AE830" t="str">
        <f t="shared" si="282"/>
        <v>', '</v>
      </c>
      <c r="AF830" t="str">
        <f t="shared" si="283"/>
        <v>N/A</v>
      </c>
      <c r="AG830" t="str">
        <f t="shared" si="284"/>
        <v>', NOW(), NOW())</v>
      </c>
      <c r="AI830" t="str">
        <f t="shared" si="285"/>
        <v>INSERT INTO estudiante (id, nombre, apellido1, apellido2, correo, documento, estado, semestre, jornada, pilo_paga, created_at, updated_at) VALUES (20249404, 'Martin Andres', 'Pinto', 'Ortiz', 'martin_pinto@javeriana.edu.co', 1098787135, 'Primera Prueba', '2do', 'Diurno', 'N/A', NOW(), NOW())</v>
      </c>
      <c r="BF830" t="s">
        <v>3811</v>
      </c>
    </row>
    <row r="831" spans="1:58" x14ac:dyDescent="0.25">
      <c r="A831">
        <v>20293340</v>
      </c>
      <c r="B831" t="s">
        <v>2259</v>
      </c>
      <c r="C831" t="s">
        <v>2260</v>
      </c>
      <c r="D831" t="s">
        <v>3812</v>
      </c>
      <c r="E831" t="s">
        <v>2261</v>
      </c>
      <c r="F831">
        <v>1510385</v>
      </c>
      <c r="G831" t="s">
        <v>31</v>
      </c>
      <c r="H831" t="s">
        <v>66</v>
      </c>
      <c r="I831" t="s">
        <v>315</v>
      </c>
      <c r="J831" t="s">
        <v>16</v>
      </c>
      <c r="M831" t="str">
        <f t="shared" si="264"/>
        <v>INSERT INTO estudiante (id, nombre, apellido1, apellido2, correo, documento, estado, semestre, jornada, pilo_paga, created_at, updated_at) VALUES (</v>
      </c>
      <c r="N831">
        <f t="shared" si="265"/>
        <v>20293340</v>
      </c>
      <c r="O831" t="str">
        <f t="shared" si="266"/>
        <v>, '</v>
      </c>
      <c r="P831" t="str">
        <f t="shared" si="267"/>
        <v>Thomas</v>
      </c>
      <c r="Q831" t="str">
        <f t="shared" si="268"/>
        <v>', '</v>
      </c>
      <c r="R831" t="str">
        <f t="shared" si="269"/>
        <v>Walmsley</v>
      </c>
      <c r="S831" t="str">
        <f t="shared" si="270"/>
        <v>', '</v>
      </c>
      <c r="T831" t="str">
        <f t="shared" si="271"/>
        <v xml:space="preserve"> </v>
      </c>
      <c r="U831" t="str">
        <f t="shared" si="272"/>
        <v>', '</v>
      </c>
      <c r="V831" t="str">
        <f t="shared" si="273"/>
        <v>walmsley.t@javeriana.edu.co</v>
      </c>
      <c r="W831" t="str">
        <f t="shared" si="274"/>
        <v xml:space="preserve">', </v>
      </c>
      <c r="X831">
        <f t="shared" si="275"/>
        <v>1510385</v>
      </c>
      <c r="Y831" t="str">
        <f t="shared" si="276"/>
        <v>, '</v>
      </c>
      <c r="Z831" t="str">
        <f t="shared" si="277"/>
        <v>Primera Prueba</v>
      </c>
      <c r="AA831" t="str">
        <f t="shared" si="278"/>
        <v>', '</v>
      </c>
      <c r="AB831" t="str">
        <f t="shared" si="279"/>
        <v>2do</v>
      </c>
      <c r="AC831" t="str">
        <f t="shared" si="280"/>
        <v>', '</v>
      </c>
      <c r="AD831" t="str">
        <f t="shared" si="281"/>
        <v>Diurno</v>
      </c>
      <c r="AE831" t="str">
        <f t="shared" si="282"/>
        <v>', '</v>
      </c>
      <c r="AF831" t="str">
        <f t="shared" si="283"/>
        <v>N/A</v>
      </c>
      <c r="AG831" t="str">
        <f t="shared" si="284"/>
        <v>', NOW(), NOW())</v>
      </c>
      <c r="AI831" t="str">
        <f t="shared" si="285"/>
        <v>INSERT INTO estudiante (id, nombre, apellido1, apellido2, correo, documento, estado, semestre, jornada, pilo_paga, created_at, updated_at) VALUES (20293340, 'Thomas', 'Walmsley', ' ', 'walmsley.t@javeriana.edu.co', 1510385, 'Primera Prueba', '2do', 'Diurno', 'N/A', NOW(), NOW())</v>
      </c>
      <c r="BF831" t="s">
        <v>3811</v>
      </c>
    </row>
    <row r="832" spans="1:58" x14ac:dyDescent="0.25">
      <c r="A832">
        <v>20294348</v>
      </c>
      <c r="B832" t="s">
        <v>845</v>
      </c>
      <c r="C832" t="s">
        <v>727</v>
      </c>
      <c r="D832" t="s">
        <v>468</v>
      </c>
      <c r="E832" t="s">
        <v>2262</v>
      </c>
      <c r="F832">
        <v>1018511838</v>
      </c>
      <c r="G832" t="s">
        <v>31</v>
      </c>
      <c r="H832" t="s">
        <v>66</v>
      </c>
      <c r="I832" t="s">
        <v>315</v>
      </c>
      <c r="J832" t="s">
        <v>16</v>
      </c>
      <c r="M832" t="str">
        <f t="shared" si="264"/>
        <v>INSERT INTO estudiante (id, nombre, apellido1, apellido2, correo, documento, estado, semestre, jornada, pilo_paga, created_at, updated_at) VALUES (</v>
      </c>
      <c r="N832">
        <f t="shared" si="265"/>
        <v>20294348</v>
      </c>
      <c r="O832" t="str">
        <f t="shared" si="266"/>
        <v>, '</v>
      </c>
      <c r="P832" t="str">
        <f t="shared" si="267"/>
        <v>Maria Paula</v>
      </c>
      <c r="Q832" t="str">
        <f t="shared" si="268"/>
        <v>', '</v>
      </c>
      <c r="R832" t="str">
        <f t="shared" si="269"/>
        <v>Castellanos</v>
      </c>
      <c r="S832" t="str">
        <f t="shared" si="270"/>
        <v>', '</v>
      </c>
      <c r="T832" t="str">
        <f t="shared" si="271"/>
        <v>RodrIguez</v>
      </c>
      <c r="U832" t="str">
        <f t="shared" si="272"/>
        <v>', '</v>
      </c>
      <c r="V832" t="str">
        <f t="shared" si="273"/>
        <v>mpaulacastellanos@javeriana.edu.co</v>
      </c>
      <c r="W832" t="str">
        <f t="shared" si="274"/>
        <v xml:space="preserve">', </v>
      </c>
      <c r="X832">
        <f t="shared" si="275"/>
        <v>1018511838</v>
      </c>
      <c r="Y832" t="str">
        <f t="shared" si="276"/>
        <v>, '</v>
      </c>
      <c r="Z832" t="str">
        <f t="shared" si="277"/>
        <v>Primera Prueba</v>
      </c>
      <c r="AA832" t="str">
        <f t="shared" si="278"/>
        <v>', '</v>
      </c>
      <c r="AB832" t="str">
        <f t="shared" si="279"/>
        <v>2do</v>
      </c>
      <c r="AC832" t="str">
        <f t="shared" si="280"/>
        <v>', '</v>
      </c>
      <c r="AD832" t="str">
        <f t="shared" si="281"/>
        <v>Diurno</v>
      </c>
      <c r="AE832" t="str">
        <f t="shared" si="282"/>
        <v>', '</v>
      </c>
      <c r="AF832" t="str">
        <f t="shared" si="283"/>
        <v>N/A</v>
      </c>
      <c r="AG832" t="str">
        <f t="shared" si="284"/>
        <v>', NOW(), NOW())</v>
      </c>
      <c r="AI832" t="str">
        <f t="shared" si="285"/>
        <v>INSERT INTO estudiante (id, nombre, apellido1, apellido2, correo, documento, estado, semestre, jornada, pilo_paga, created_at, updated_at) VALUES (20294348, 'Maria Paula', 'Castellanos', 'RodrIguez', 'mpaulacastellanos@javeriana.edu.co', 1018511838, 'Primera Prueba', '2do', 'Diurno', 'N/A', NOW(), NOW())</v>
      </c>
      <c r="BF832" t="s">
        <v>3811</v>
      </c>
    </row>
    <row r="833" spans="1:58" x14ac:dyDescent="0.25">
      <c r="A833">
        <v>20296866</v>
      </c>
      <c r="B833" t="s">
        <v>2263</v>
      </c>
      <c r="C833" t="s">
        <v>29</v>
      </c>
      <c r="D833" t="s">
        <v>668</v>
      </c>
      <c r="E833" t="s">
        <v>2264</v>
      </c>
      <c r="F833">
        <v>1020828053</v>
      </c>
      <c r="G833" t="s">
        <v>31</v>
      </c>
      <c r="H833" t="s">
        <v>66</v>
      </c>
      <c r="I833" t="s">
        <v>315</v>
      </c>
      <c r="J833" t="s">
        <v>16</v>
      </c>
      <c r="M833" t="str">
        <f t="shared" si="264"/>
        <v>INSERT INTO estudiante (id, nombre, apellido1, apellido2, correo, documento, estado, semestre, jornada, pilo_paga, created_at, updated_at) VALUES (</v>
      </c>
      <c r="N833">
        <f t="shared" si="265"/>
        <v>20296866</v>
      </c>
      <c r="O833" t="str">
        <f t="shared" si="266"/>
        <v>, '</v>
      </c>
      <c r="P833" t="str">
        <f t="shared" si="267"/>
        <v>Jesus Santiago</v>
      </c>
      <c r="Q833" t="str">
        <f t="shared" si="268"/>
        <v>', '</v>
      </c>
      <c r="R833" t="str">
        <f t="shared" si="269"/>
        <v>Herrera</v>
      </c>
      <c r="S833" t="str">
        <f t="shared" si="270"/>
        <v>', '</v>
      </c>
      <c r="T833" t="str">
        <f t="shared" si="271"/>
        <v>Trujillo</v>
      </c>
      <c r="U833" t="str">
        <f t="shared" si="272"/>
        <v>', '</v>
      </c>
      <c r="V833" t="str">
        <f t="shared" si="273"/>
        <v>je_herrera@javeriana.edu.co</v>
      </c>
      <c r="W833" t="str">
        <f t="shared" si="274"/>
        <v xml:space="preserve">', </v>
      </c>
      <c r="X833">
        <f t="shared" si="275"/>
        <v>1020828053</v>
      </c>
      <c r="Y833" t="str">
        <f t="shared" si="276"/>
        <v>, '</v>
      </c>
      <c r="Z833" t="str">
        <f t="shared" si="277"/>
        <v>Primera Prueba</v>
      </c>
      <c r="AA833" t="str">
        <f t="shared" si="278"/>
        <v>', '</v>
      </c>
      <c r="AB833" t="str">
        <f t="shared" si="279"/>
        <v>2do</v>
      </c>
      <c r="AC833" t="str">
        <f t="shared" si="280"/>
        <v>', '</v>
      </c>
      <c r="AD833" t="str">
        <f t="shared" si="281"/>
        <v>Diurno</v>
      </c>
      <c r="AE833" t="str">
        <f t="shared" si="282"/>
        <v>', '</v>
      </c>
      <c r="AF833" t="str">
        <f t="shared" si="283"/>
        <v>N/A</v>
      </c>
      <c r="AG833" t="str">
        <f t="shared" si="284"/>
        <v>', NOW(), NOW())</v>
      </c>
      <c r="AI833" t="str">
        <f t="shared" si="285"/>
        <v>INSERT INTO estudiante (id, nombre, apellido1, apellido2, correo, documento, estado, semestre, jornada, pilo_paga, created_at, updated_at) VALUES (20296866, 'Jesus Santiago', 'Herrera', 'Trujillo', 'je_herrera@javeriana.edu.co', 1020828053, 'Primera Prueba', '2do', 'Diurno', 'N/A', NOW(), NOW())</v>
      </c>
      <c r="BF833" t="s">
        <v>3811</v>
      </c>
    </row>
    <row r="834" spans="1:58" x14ac:dyDescent="0.25">
      <c r="A834">
        <v>20307619</v>
      </c>
      <c r="B834" t="s">
        <v>339</v>
      </c>
      <c r="C834" t="s">
        <v>2265</v>
      </c>
      <c r="D834" t="s">
        <v>294</v>
      </c>
      <c r="E834" t="s">
        <v>2266</v>
      </c>
      <c r="F834">
        <v>1020829211</v>
      </c>
      <c r="G834" t="s">
        <v>31</v>
      </c>
      <c r="H834" t="s">
        <v>66</v>
      </c>
      <c r="I834" t="s">
        <v>315</v>
      </c>
      <c r="J834" t="s">
        <v>16</v>
      </c>
      <c r="M834" t="str">
        <f t="shared" si="264"/>
        <v>INSERT INTO estudiante (id, nombre, apellido1, apellido2, correo, documento, estado, semestre, jornada, pilo_paga, created_at, updated_at) VALUES (</v>
      </c>
      <c r="N834">
        <f t="shared" si="265"/>
        <v>20307619</v>
      </c>
      <c r="O834" t="str">
        <f t="shared" si="266"/>
        <v>, '</v>
      </c>
      <c r="P834" t="str">
        <f t="shared" si="267"/>
        <v>Andres Felipe</v>
      </c>
      <c r="Q834" t="str">
        <f t="shared" si="268"/>
        <v>', '</v>
      </c>
      <c r="R834" t="str">
        <f t="shared" si="269"/>
        <v>Cerinza</v>
      </c>
      <c r="S834" t="str">
        <f t="shared" si="270"/>
        <v>', '</v>
      </c>
      <c r="T834" t="str">
        <f t="shared" si="271"/>
        <v>Ruiz</v>
      </c>
      <c r="U834" t="str">
        <f t="shared" si="272"/>
        <v>', '</v>
      </c>
      <c r="V834" t="str">
        <f t="shared" si="273"/>
        <v>a-cerinza@javeriana.edu.co</v>
      </c>
      <c r="W834" t="str">
        <f t="shared" si="274"/>
        <v xml:space="preserve">', </v>
      </c>
      <c r="X834">
        <f t="shared" si="275"/>
        <v>1020829211</v>
      </c>
      <c r="Y834" t="str">
        <f t="shared" si="276"/>
        <v>, '</v>
      </c>
      <c r="Z834" t="str">
        <f t="shared" si="277"/>
        <v>Primera Prueba</v>
      </c>
      <c r="AA834" t="str">
        <f t="shared" si="278"/>
        <v>', '</v>
      </c>
      <c r="AB834" t="str">
        <f t="shared" si="279"/>
        <v>2do</v>
      </c>
      <c r="AC834" t="str">
        <f t="shared" si="280"/>
        <v>', '</v>
      </c>
      <c r="AD834" t="str">
        <f t="shared" si="281"/>
        <v>Diurno</v>
      </c>
      <c r="AE834" t="str">
        <f t="shared" si="282"/>
        <v>', '</v>
      </c>
      <c r="AF834" t="str">
        <f t="shared" si="283"/>
        <v>N/A</v>
      </c>
      <c r="AG834" t="str">
        <f t="shared" si="284"/>
        <v>', NOW(), NOW())</v>
      </c>
      <c r="AI834" t="str">
        <f t="shared" si="285"/>
        <v>INSERT INTO estudiante (id, nombre, apellido1, apellido2, correo, documento, estado, semestre, jornada, pilo_paga, created_at, updated_at) VALUES (20307619, 'Andres Felipe', 'Cerinza', 'Ruiz', 'a-cerinza@javeriana.edu.co', 1020829211, 'Primera Prueba', '2do', 'Diurno', 'N/A', NOW(), NOW())</v>
      </c>
      <c r="BF834" t="s">
        <v>3811</v>
      </c>
    </row>
    <row r="835" spans="1:58" x14ac:dyDescent="0.25">
      <c r="A835">
        <v>20308053</v>
      </c>
      <c r="B835" t="s">
        <v>809</v>
      </c>
      <c r="C835" t="s">
        <v>1538</v>
      </c>
      <c r="D835" t="s">
        <v>476</v>
      </c>
      <c r="E835" t="s">
        <v>2267</v>
      </c>
      <c r="F835">
        <v>1019144775</v>
      </c>
      <c r="G835" t="s">
        <v>31</v>
      </c>
      <c r="H835" t="s">
        <v>66</v>
      </c>
      <c r="I835" t="s">
        <v>315</v>
      </c>
      <c r="J835" t="s">
        <v>16</v>
      </c>
      <c r="M835" t="str">
        <f t="shared" ref="M835:M898" si="286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835">
        <f t="shared" ref="N835:N898" si="287">A835</f>
        <v>20308053</v>
      </c>
      <c r="O835" t="str">
        <f t="shared" ref="O835:O898" si="288">CONCATENATE(", '")</f>
        <v>, '</v>
      </c>
      <c r="P835" t="str">
        <f t="shared" ref="P835:P898" si="289">B835</f>
        <v>TomAs</v>
      </c>
      <c r="Q835" t="str">
        <f t="shared" ref="Q835:Q898" si="290">CONCATENATE("', '")</f>
        <v>', '</v>
      </c>
      <c r="R835" t="str">
        <f t="shared" ref="R835:R898" si="291">C835</f>
        <v>CalderOn</v>
      </c>
      <c r="S835" t="str">
        <f t="shared" ref="S835:S898" si="292">CONCATENATE("', '")</f>
        <v>', '</v>
      </c>
      <c r="T835" t="str">
        <f t="shared" ref="T835:T898" si="293">D835</f>
        <v>GonzAlez</v>
      </c>
      <c r="U835" t="str">
        <f t="shared" ref="U835:U898" si="294">CONCATENATE("', '")</f>
        <v>', '</v>
      </c>
      <c r="V835" t="str">
        <f t="shared" ref="V835:V898" si="295">E835</f>
        <v>calderong_tomas@javeriana.edu.co</v>
      </c>
      <c r="W835" t="str">
        <f t="shared" ref="W835:W898" si="296">CONCATENATE("', ")</f>
        <v xml:space="preserve">', </v>
      </c>
      <c r="X835">
        <f t="shared" ref="X835:X898" si="297">F835</f>
        <v>1019144775</v>
      </c>
      <c r="Y835" t="str">
        <f t="shared" ref="Y835:Y898" si="298">CONCATENATE(", '")</f>
        <v>, '</v>
      </c>
      <c r="Z835" t="str">
        <f t="shared" ref="Z835:Z898" si="299">G835</f>
        <v>Primera Prueba</v>
      </c>
      <c r="AA835" t="str">
        <f t="shared" ref="AA835:AA898" si="300">CONCATENATE("', '")</f>
        <v>', '</v>
      </c>
      <c r="AB835" t="str">
        <f t="shared" ref="AB835:AB898" si="301">H835</f>
        <v>2do</v>
      </c>
      <c r="AC835" t="str">
        <f t="shared" ref="AC835:AC898" si="302">CONCATENATE("', '")</f>
        <v>', '</v>
      </c>
      <c r="AD835" t="str">
        <f t="shared" ref="AD835:AD898" si="303">I835</f>
        <v>Diurno</v>
      </c>
      <c r="AE835" t="str">
        <f t="shared" ref="AE835:AE898" si="304">CONCATENATE("', '")</f>
        <v>', '</v>
      </c>
      <c r="AF835" t="str">
        <f t="shared" ref="AF835:AF898" si="305">J835</f>
        <v>N/A</v>
      </c>
      <c r="AG835" t="str">
        <f t="shared" ref="AG835:AG898" si="306">CONCATENATE("', NOW(), NOW())")</f>
        <v>', NOW(), NOW())</v>
      </c>
      <c r="AI835" t="str">
        <f t="shared" ref="AI835:AI898" si="307">CONCATENATE(M835,N835,O835,P835,Q835,R835,S835,T835,U835,V835,W835,X835,Y835,Z835,AA835,AB835,AC835,AD835,AE835,AF835,AG835)</f>
        <v>INSERT INTO estudiante (id, nombre, apellido1, apellido2, correo, documento, estado, semestre, jornada, pilo_paga, created_at, updated_at) VALUES (20308053, 'TomAs', 'CalderOn', 'GonzAlez', 'calderong_tomas@javeriana.edu.co', 1019144775, 'Primera Prueba', '2do', 'Diurno', 'N/A', NOW(), NOW())</v>
      </c>
      <c r="BF835" t="s">
        <v>3811</v>
      </c>
    </row>
    <row r="836" spans="1:58" x14ac:dyDescent="0.25">
      <c r="A836">
        <v>20308441</v>
      </c>
      <c r="B836" t="s">
        <v>354</v>
      </c>
      <c r="C836" t="s">
        <v>646</v>
      </c>
      <c r="D836" t="s">
        <v>2268</v>
      </c>
      <c r="E836" t="s">
        <v>2269</v>
      </c>
      <c r="F836">
        <v>1020824708</v>
      </c>
      <c r="G836" t="s">
        <v>31</v>
      </c>
      <c r="H836" t="s">
        <v>66</v>
      </c>
      <c r="I836" t="s">
        <v>315</v>
      </c>
      <c r="J836" t="s">
        <v>16</v>
      </c>
      <c r="M836" t="str">
        <f t="shared" si="286"/>
        <v>INSERT INTO estudiante (id, nombre, apellido1, apellido2, correo, documento, estado, semestre, jornada, pilo_paga, created_at, updated_at) VALUES (</v>
      </c>
      <c r="N836">
        <f t="shared" si="287"/>
        <v>20308441</v>
      </c>
      <c r="O836" t="str">
        <f t="shared" si="288"/>
        <v>, '</v>
      </c>
      <c r="P836" t="str">
        <f t="shared" si="289"/>
        <v>Juan Pablo</v>
      </c>
      <c r="Q836" t="str">
        <f t="shared" si="290"/>
        <v>', '</v>
      </c>
      <c r="R836" t="str">
        <f t="shared" si="291"/>
        <v>Osorio</v>
      </c>
      <c r="S836" t="str">
        <f t="shared" si="292"/>
        <v>', '</v>
      </c>
      <c r="T836" t="str">
        <f t="shared" si="293"/>
        <v>Panesso</v>
      </c>
      <c r="U836" t="str">
        <f t="shared" si="294"/>
        <v>', '</v>
      </c>
      <c r="V836" t="str">
        <f t="shared" si="295"/>
        <v>juanposoriop@javeriana.edu.co</v>
      </c>
      <c r="W836" t="str">
        <f t="shared" si="296"/>
        <v xml:space="preserve">', </v>
      </c>
      <c r="X836">
        <f t="shared" si="297"/>
        <v>1020824708</v>
      </c>
      <c r="Y836" t="str">
        <f t="shared" si="298"/>
        <v>, '</v>
      </c>
      <c r="Z836" t="str">
        <f t="shared" si="299"/>
        <v>Primera Prueba</v>
      </c>
      <c r="AA836" t="str">
        <f t="shared" si="300"/>
        <v>', '</v>
      </c>
      <c r="AB836" t="str">
        <f t="shared" si="301"/>
        <v>2do</v>
      </c>
      <c r="AC836" t="str">
        <f t="shared" si="302"/>
        <v>', '</v>
      </c>
      <c r="AD836" t="str">
        <f t="shared" si="303"/>
        <v>Diurno</v>
      </c>
      <c r="AE836" t="str">
        <f t="shared" si="304"/>
        <v>', '</v>
      </c>
      <c r="AF836" t="str">
        <f t="shared" si="305"/>
        <v>N/A</v>
      </c>
      <c r="AG836" t="str">
        <f t="shared" si="306"/>
        <v>', NOW(), NOW())</v>
      </c>
      <c r="AI836" t="str">
        <f t="shared" si="307"/>
        <v>INSERT INTO estudiante (id, nombre, apellido1, apellido2, correo, documento, estado, semestre, jornada, pilo_paga, created_at, updated_at) VALUES (20308441, 'Juan Pablo', 'Osorio', 'Panesso', 'juanposoriop@javeriana.edu.co', 1020824708, 'Primera Prueba', '2do', 'Diurno', 'N/A', NOW(), NOW())</v>
      </c>
      <c r="BF836" t="s">
        <v>3811</v>
      </c>
    </row>
    <row r="837" spans="1:58" x14ac:dyDescent="0.25">
      <c r="A837">
        <v>20293484</v>
      </c>
      <c r="B837" t="s">
        <v>890</v>
      </c>
      <c r="C837" t="s">
        <v>2270</v>
      </c>
      <c r="D837" t="s">
        <v>1656</v>
      </c>
      <c r="E837" t="s">
        <v>2271</v>
      </c>
      <c r="F837">
        <v>1020771206</v>
      </c>
      <c r="G837" t="s">
        <v>31</v>
      </c>
      <c r="H837" t="s">
        <v>14</v>
      </c>
      <c r="I837" t="s">
        <v>21</v>
      </c>
      <c r="J837" t="s">
        <v>16</v>
      </c>
      <c r="M837" t="str">
        <f t="shared" si="286"/>
        <v>INSERT INTO estudiante (id, nombre, apellido1, apellido2, correo, documento, estado, semestre, jornada, pilo_paga, created_at, updated_at) VALUES (</v>
      </c>
      <c r="N837">
        <f t="shared" si="287"/>
        <v>20293484</v>
      </c>
      <c r="O837" t="str">
        <f t="shared" si="288"/>
        <v>, '</v>
      </c>
      <c r="P837" t="str">
        <f t="shared" si="289"/>
        <v>Alejandro</v>
      </c>
      <c r="Q837" t="str">
        <f t="shared" si="290"/>
        <v>', '</v>
      </c>
      <c r="R837" t="str">
        <f t="shared" si="291"/>
        <v>Uribe-holguin</v>
      </c>
      <c r="S837" t="str">
        <f t="shared" si="292"/>
        <v>', '</v>
      </c>
      <c r="T837" t="str">
        <f t="shared" si="293"/>
        <v>CastaNo</v>
      </c>
      <c r="U837" t="str">
        <f t="shared" si="294"/>
        <v>', '</v>
      </c>
      <c r="V837" t="str">
        <f t="shared" si="295"/>
        <v>a.uribe-holguin@javeriana.edu.co</v>
      </c>
      <c r="W837" t="str">
        <f t="shared" si="296"/>
        <v xml:space="preserve">', </v>
      </c>
      <c r="X837">
        <f t="shared" si="297"/>
        <v>1020771206</v>
      </c>
      <c r="Y837" t="str">
        <f t="shared" si="298"/>
        <v>, '</v>
      </c>
      <c r="Z837" t="str">
        <f t="shared" si="299"/>
        <v>Primera Prueba</v>
      </c>
      <c r="AA837" t="str">
        <f t="shared" si="300"/>
        <v>', '</v>
      </c>
      <c r="AB837" t="str">
        <f t="shared" si="301"/>
        <v>3ro</v>
      </c>
      <c r="AC837" t="str">
        <f t="shared" si="302"/>
        <v>', '</v>
      </c>
      <c r="AD837" t="str">
        <f t="shared" si="303"/>
        <v>Diurna</v>
      </c>
      <c r="AE837" t="str">
        <f t="shared" si="304"/>
        <v>', '</v>
      </c>
      <c r="AF837" t="str">
        <f t="shared" si="305"/>
        <v>N/A</v>
      </c>
      <c r="AG837" t="str">
        <f t="shared" si="306"/>
        <v>', NOW(), NOW())</v>
      </c>
      <c r="AI837" t="str">
        <f t="shared" si="307"/>
        <v>INSERT INTO estudiante (id, nombre, apellido1, apellido2, correo, documento, estado, semestre, jornada, pilo_paga, created_at, updated_at) VALUES (20293484, 'Alejandro', 'Uribe-holguin', 'CastaNo', 'a.uribe-holguin@javeriana.edu.co', 1020771206, 'Primera Prueba', '3ro', 'Diurna', 'N/A', NOW(), NOW())</v>
      </c>
      <c r="BF837" t="s">
        <v>3811</v>
      </c>
    </row>
    <row r="838" spans="1:58" x14ac:dyDescent="0.25">
      <c r="A838">
        <v>20290278</v>
      </c>
      <c r="B838" t="s">
        <v>287</v>
      </c>
      <c r="C838" t="s">
        <v>425</v>
      </c>
      <c r="D838" t="s">
        <v>600</v>
      </c>
      <c r="E838" t="s">
        <v>2272</v>
      </c>
      <c r="F838">
        <v>1019144427</v>
      </c>
      <c r="G838" t="s">
        <v>31</v>
      </c>
      <c r="H838" t="s">
        <v>14</v>
      </c>
      <c r="I838" t="s">
        <v>21</v>
      </c>
      <c r="J838" t="s">
        <v>16</v>
      </c>
      <c r="M838" t="str">
        <f t="shared" si="286"/>
        <v>INSERT INTO estudiante (id, nombre, apellido1, apellido2, correo, documento, estado, semestre, jornada, pilo_paga, created_at, updated_at) VALUES (</v>
      </c>
      <c r="N838">
        <f t="shared" si="287"/>
        <v>20290278</v>
      </c>
      <c r="O838" t="str">
        <f t="shared" si="288"/>
        <v>, '</v>
      </c>
      <c r="P838" t="str">
        <f t="shared" si="289"/>
        <v>Daniel</v>
      </c>
      <c r="Q838" t="str">
        <f t="shared" si="290"/>
        <v>', '</v>
      </c>
      <c r="R838" t="str">
        <f t="shared" si="291"/>
        <v>Vargas</v>
      </c>
      <c r="S838" t="str">
        <f t="shared" si="292"/>
        <v>', '</v>
      </c>
      <c r="T838" t="str">
        <f t="shared" si="293"/>
        <v>Jimenez</v>
      </c>
      <c r="U838" t="str">
        <f t="shared" si="294"/>
        <v>', '</v>
      </c>
      <c r="V838" t="str">
        <f t="shared" si="295"/>
        <v>da-vargas@javeriana.edu.co</v>
      </c>
      <c r="W838" t="str">
        <f t="shared" si="296"/>
        <v xml:space="preserve">', </v>
      </c>
      <c r="X838">
        <f t="shared" si="297"/>
        <v>1019144427</v>
      </c>
      <c r="Y838" t="str">
        <f t="shared" si="298"/>
        <v>, '</v>
      </c>
      <c r="Z838" t="str">
        <f t="shared" si="299"/>
        <v>Primera Prueba</v>
      </c>
      <c r="AA838" t="str">
        <f t="shared" si="300"/>
        <v>', '</v>
      </c>
      <c r="AB838" t="str">
        <f t="shared" si="301"/>
        <v>3ro</v>
      </c>
      <c r="AC838" t="str">
        <f t="shared" si="302"/>
        <v>', '</v>
      </c>
      <c r="AD838" t="str">
        <f t="shared" si="303"/>
        <v>Diurna</v>
      </c>
      <c r="AE838" t="str">
        <f t="shared" si="304"/>
        <v>', '</v>
      </c>
      <c r="AF838" t="str">
        <f t="shared" si="305"/>
        <v>N/A</v>
      </c>
      <c r="AG838" t="str">
        <f t="shared" si="306"/>
        <v>', NOW(), NOW())</v>
      </c>
      <c r="AI838" t="str">
        <f t="shared" si="307"/>
        <v>INSERT INTO estudiante (id, nombre, apellido1, apellido2, correo, documento, estado, semestre, jornada, pilo_paga, created_at, updated_at) VALUES (20290278, 'Daniel', 'Vargas', 'Jimenez', 'da-vargas@javeriana.edu.co', 1019144427, 'Primera Prueba', '3ro', 'Diurna', 'N/A', NOW(), NOW())</v>
      </c>
      <c r="BF838" t="s">
        <v>3811</v>
      </c>
    </row>
    <row r="839" spans="1:58" x14ac:dyDescent="0.25">
      <c r="A839">
        <v>20287468</v>
      </c>
      <c r="B839" t="s">
        <v>362</v>
      </c>
      <c r="C839" t="s">
        <v>953</v>
      </c>
      <c r="D839" t="s">
        <v>2273</v>
      </c>
      <c r="E839" t="s">
        <v>2274</v>
      </c>
      <c r="F839">
        <v>1019148078</v>
      </c>
      <c r="G839" t="s">
        <v>31</v>
      </c>
      <c r="H839" t="s">
        <v>14</v>
      </c>
      <c r="I839" t="s">
        <v>21</v>
      </c>
      <c r="J839" t="s">
        <v>16</v>
      </c>
      <c r="M839" t="str">
        <f t="shared" si="286"/>
        <v>INSERT INTO estudiante (id, nombre, apellido1, apellido2, correo, documento, estado, semestre, jornada, pilo_paga, created_at, updated_at) VALUES (</v>
      </c>
      <c r="N839">
        <f t="shared" si="287"/>
        <v>20287468</v>
      </c>
      <c r="O839" t="str">
        <f t="shared" si="288"/>
        <v>, '</v>
      </c>
      <c r="P839" t="str">
        <f t="shared" si="289"/>
        <v>Valentina</v>
      </c>
      <c r="Q839" t="str">
        <f t="shared" si="290"/>
        <v>', '</v>
      </c>
      <c r="R839" t="str">
        <f t="shared" si="291"/>
        <v>GOmez</v>
      </c>
      <c r="S839" t="str">
        <f t="shared" si="292"/>
        <v>', '</v>
      </c>
      <c r="T839" t="str">
        <f t="shared" si="293"/>
        <v>Vera</v>
      </c>
      <c r="U839" t="str">
        <f t="shared" si="294"/>
        <v>', '</v>
      </c>
      <c r="V839" t="str">
        <f t="shared" si="295"/>
        <v>vagomez@javeriana.edu.co</v>
      </c>
      <c r="W839" t="str">
        <f t="shared" si="296"/>
        <v xml:space="preserve">', </v>
      </c>
      <c r="X839">
        <f t="shared" si="297"/>
        <v>1019148078</v>
      </c>
      <c r="Y839" t="str">
        <f t="shared" si="298"/>
        <v>, '</v>
      </c>
      <c r="Z839" t="str">
        <f t="shared" si="299"/>
        <v>Primera Prueba</v>
      </c>
      <c r="AA839" t="str">
        <f t="shared" si="300"/>
        <v>', '</v>
      </c>
      <c r="AB839" t="str">
        <f t="shared" si="301"/>
        <v>3ro</v>
      </c>
      <c r="AC839" t="str">
        <f t="shared" si="302"/>
        <v>', '</v>
      </c>
      <c r="AD839" t="str">
        <f t="shared" si="303"/>
        <v>Diurna</v>
      </c>
      <c r="AE839" t="str">
        <f t="shared" si="304"/>
        <v>', '</v>
      </c>
      <c r="AF839" t="str">
        <f t="shared" si="305"/>
        <v>N/A</v>
      </c>
      <c r="AG839" t="str">
        <f t="shared" si="306"/>
        <v>', NOW(), NOW())</v>
      </c>
      <c r="AI839" t="str">
        <f t="shared" si="307"/>
        <v>INSERT INTO estudiante (id, nombre, apellido1, apellido2, correo, documento, estado, semestre, jornada, pilo_paga, created_at, updated_at) VALUES (20287468, 'Valentina', 'GOmez', 'Vera', 'vagomez@javeriana.edu.co', 1019148078, 'Primera Prueba', '3ro', 'Diurna', 'N/A', NOW(), NOW())</v>
      </c>
      <c r="BF839" t="s">
        <v>3811</v>
      </c>
    </row>
    <row r="840" spans="1:58" x14ac:dyDescent="0.25">
      <c r="A840">
        <v>20295270</v>
      </c>
      <c r="B840" t="s">
        <v>359</v>
      </c>
      <c r="C840" t="s">
        <v>2275</v>
      </c>
      <c r="D840" t="s">
        <v>251</v>
      </c>
      <c r="E840" t="s">
        <v>2276</v>
      </c>
      <c r="F840">
        <v>1073251592</v>
      </c>
      <c r="G840" t="s">
        <v>31</v>
      </c>
      <c r="H840" t="s">
        <v>14</v>
      </c>
      <c r="I840" t="s">
        <v>21</v>
      </c>
      <c r="J840" t="s">
        <v>16</v>
      </c>
      <c r="M840" t="str">
        <f t="shared" si="286"/>
        <v>INSERT INTO estudiante (id, nombre, apellido1, apellido2, correo, documento, estado, semestre, jornada, pilo_paga, created_at, updated_at) VALUES (</v>
      </c>
      <c r="N840">
        <f t="shared" si="287"/>
        <v>20295270</v>
      </c>
      <c r="O840" t="str">
        <f t="shared" si="288"/>
        <v>, '</v>
      </c>
      <c r="P840" t="str">
        <f t="shared" si="289"/>
        <v>Juan Camilo</v>
      </c>
      <c r="Q840" t="str">
        <f t="shared" si="290"/>
        <v>', '</v>
      </c>
      <c r="R840" t="str">
        <f t="shared" si="291"/>
        <v>Loaiza</v>
      </c>
      <c r="S840" t="str">
        <f t="shared" si="292"/>
        <v>', '</v>
      </c>
      <c r="T840" t="str">
        <f t="shared" si="293"/>
        <v>Ortiz</v>
      </c>
      <c r="U840" t="str">
        <f t="shared" si="294"/>
        <v>', '</v>
      </c>
      <c r="V840" t="str">
        <f t="shared" si="295"/>
        <v>juan.loaiza@javeriana.edu.co</v>
      </c>
      <c r="W840" t="str">
        <f t="shared" si="296"/>
        <v xml:space="preserve">', </v>
      </c>
      <c r="X840">
        <f t="shared" si="297"/>
        <v>1073251592</v>
      </c>
      <c r="Y840" t="str">
        <f t="shared" si="298"/>
        <v>, '</v>
      </c>
      <c r="Z840" t="str">
        <f t="shared" si="299"/>
        <v>Primera Prueba</v>
      </c>
      <c r="AA840" t="str">
        <f t="shared" si="300"/>
        <v>', '</v>
      </c>
      <c r="AB840" t="str">
        <f t="shared" si="301"/>
        <v>3ro</v>
      </c>
      <c r="AC840" t="str">
        <f t="shared" si="302"/>
        <v>', '</v>
      </c>
      <c r="AD840" t="str">
        <f t="shared" si="303"/>
        <v>Diurna</v>
      </c>
      <c r="AE840" t="str">
        <f t="shared" si="304"/>
        <v>', '</v>
      </c>
      <c r="AF840" t="str">
        <f t="shared" si="305"/>
        <v>N/A</v>
      </c>
      <c r="AG840" t="str">
        <f t="shared" si="306"/>
        <v>', NOW(), NOW())</v>
      </c>
      <c r="AI840" t="str">
        <f t="shared" si="307"/>
        <v>INSERT INTO estudiante (id, nombre, apellido1, apellido2, correo, documento, estado, semestre, jornada, pilo_paga, created_at, updated_at) VALUES (20295270, 'Juan Camilo', 'Loaiza', 'Ortiz', 'juan.loaiza@javeriana.edu.co', 1073251592, 'Primera Prueba', '3ro', 'Diurna', 'N/A', NOW(), NOW())</v>
      </c>
      <c r="BF840" t="s">
        <v>3811</v>
      </c>
    </row>
    <row r="841" spans="1:58" x14ac:dyDescent="0.25">
      <c r="A841">
        <v>20138320</v>
      </c>
      <c r="B841" t="s">
        <v>484</v>
      </c>
      <c r="C841" t="s">
        <v>601</v>
      </c>
      <c r="D841" t="s">
        <v>1993</v>
      </c>
      <c r="E841" t="s">
        <v>2277</v>
      </c>
      <c r="F841">
        <v>1020824337</v>
      </c>
      <c r="G841" t="s">
        <v>31</v>
      </c>
      <c r="H841" t="s">
        <v>14</v>
      </c>
      <c r="I841" t="s">
        <v>21</v>
      </c>
      <c r="J841" t="s">
        <v>16</v>
      </c>
      <c r="M841" t="str">
        <f t="shared" si="286"/>
        <v>INSERT INTO estudiante (id, nombre, apellido1, apellido2, correo, documento, estado, semestre, jornada, pilo_paga, created_at, updated_at) VALUES (</v>
      </c>
      <c r="N841">
        <f t="shared" si="287"/>
        <v>20138320</v>
      </c>
      <c r="O841" t="str">
        <f t="shared" si="288"/>
        <v>, '</v>
      </c>
      <c r="P841" t="str">
        <f t="shared" si="289"/>
        <v>Nicolas</v>
      </c>
      <c r="Q841" t="str">
        <f t="shared" si="290"/>
        <v>', '</v>
      </c>
      <c r="R841" t="str">
        <f t="shared" si="291"/>
        <v>Lopez</v>
      </c>
      <c r="S841" t="str">
        <f t="shared" si="292"/>
        <v>', '</v>
      </c>
      <c r="T841" t="str">
        <f t="shared" si="293"/>
        <v>Ricaurte</v>
      </c>
      <c r="U841" t="str">
        <f t="shared" si="294"/>
        <v>', '</v>
      </c>
      <c r="V841" t="str">
        <f t="shared" si="295"/>
        <v>lopeznicolas@javeriana.edu.co</v>
      </c>
      <c r="W841" t="str">
        <f t="shared" si="296"/>
        <v xml:space="preserve">', </v>
      </c>
      <c r="X841">
        <f t="shared" si="297"/>
        <v>1020824337</v>
      </c>
      <c r="Y841" t="str">
        <f t="shared" si="298"/>
        <v>, '</v>
      </c>
      <c r="Z841" t="str">
        <f t="shared" si="299"/>
        <v>Primera Prueba</v>
      </c>
      <c r="AA841" t="str">
        <f t="shared" si="300"/>
        <v>', '</v>
      </c>
      <c r="AB841" t="str">
        <f t="shared" si="301"/>
        <v>3ro</v>
      </c>
      <c r="AC841" t="str">
        <f t="shared" si="302"/>
        <v>', '</v>
      </c>
      <c r="AD841" t="str">
        <f t="shared" si="303"/>
        <v>Diurna</v>
      </c>
      <c r="AE841" t="str">
        <f t="shared" si="304"/>
        <v>', '</v>
      </c>
      <c r="AF841" t="str">
        <f t="shared" si="305"/>
        <v>N/A</v>
      </c>
      <c r="AG841" t="str">
        <f t="shared" si="306"/>
        <v>', NOW(), NOW())</v>
      </c>
      <c r="AI841" t="str">
        <f t="shared" si="307"/>
        <v>INSERT INTO estudiante (id, nombre, apellido1, apellido2, correo, documento, estado, semestre, jornada, pilo_paga, created_at, updated_at) VALUES (20138320, 'Nicolas', 'Lopez', 'Ricaurte', 'lopeznicolas@javeriana.edu.co', 1020824337, 'Primera Prueba', '3ro', 'Diurna', 'N/A', NOW(), NOW())</v>
      </c>
      <c r="BF841" t="s">
        <v>3811</v>
      </c>
    </row>
    <row r="842" spans="1:58" x14ac:dyDescent="0.25">
      <c r="A842">
        <v>20261096</v>
      </c>
      <c r="B842" t="s">
        <v>676</v>
      </c>
      <c r="C842" t="s">
        <v>2278</v>
      </c>
      <c r="D842" t="s">
        <v>80</v>
      </c>
      <c r="E842" t="s">
        <v>2279</v>
      </c>
      <c r="F842">
        <v>1026301196</v>
      </c>
      <c r="G842" t="s">
        <v>31</v>
      </c>
      <c r="H842" t="s">
        <v>14</v>
      </c>
      <c r="I842" t="s">
        <v>21</v>
      </c>
      <c r="J842" t="s">
        <v>16</v>
      </c>
      <c r="M842" t="str">
        <f t="shared" si="286"/>
        <v>INSERT INTO estudiante (id, nombre, apellido1, apellido2, correo, documento, estado, semestre, jornada, pilo_paga, created_at, updated_at) VALUES (</v>
      </c>
      <c r="N842">
        <f t="shared" si="287"/>
        <v>20261096</v>
      </c>
      <c r="O842" t="str">
        <f t="shared" si="288"/>
        <v>, '</v>
      </c>
      <c r="P842" t="str">
        <f t="shared" si="289"/>
        <v>Ana Maria</v>
      </c>
      <c r="Q842" t="str">
        <f t="shared" si="290"/>
        <v>', '</v>
      </c>
      <c r="R842" t="str">
        <f t="shared" si="291"/>
        <v>Malaver</v>
      </c>
      <c r="S842" t="str">
        <f t="shared" si="292"/>
        <v>', '</v>
      </c>
      <c r="T842" t="str">
        <f t="shared" si="293"/>
        <v>Rodriguez</v>
      </c>
      <c r="U842" t="str">
        <f t="shared" si="294"/>
        <v>', '</v>
      </c>
      <c r="V842" t="str">
        <f t="shared" si="295"/>
        <v>ana-malaver@javeriana.edu.co</v>
      </c>
      <c r="W842" t="str">
        <f t="shared" si="296"/>
        <v xml:space="preserve">', </v>
      </c>
      <c r="X842">
        <f t="shared" si="297"/>
        <v>1026301196</v>
      </c>
      <c r="Y842" t="str">
        <f t="shared" si="298"/>
        <v>, '</v>
      </c>
      <c r="Z842" t="str">
        <f t="shared" si="299"/>
        <v>Primera Prueba</v>
      </c>
      <c r="AA842" t="str">
        <f t="shared" si="300"/>
        <v>', '</v>
      </c>
      <c r="AB842" t="str">
        <f t="shared" si="301"/>
        <v>3ro</v>
      </c>
      <c r="AC842" t="str">
        <f t="shared" si="302"/>
        <v>', '</v>
      </c>
      <c r="AD842" t="str">
        <f t="shared" si="303"/>
        <v>Diurna</v>
      </c>
      <c r="AE842" t="str">
        <f t="shared" si="304"/>
        <v>', '</v>
      </c>
      <c r="AF842" t="str">
        <f t="shared" si="305"/>
        <v>N/A</v>
      </c>
      <c r="AG842" t="str">
        <f t="shared" si="306"/>
        <v>', NOW(), NOW())</v>
      </c>
      <c r="AI842" t="str">
        <f t="shared" si="307"/>
        <v>INSERT INTO estudiante (id, nombre, apellido1, apellido2, correo, documento, estado, semestre, jornada, pilo_paga, created_at, updated_at) VALUES (20261096, 'Ana Maria', 'Malaver', 'Rodriguez', 'ana-malaver@javeriana.edu.co', 1026301196, 'Primera Prueba', '3ro', 'Diurna', 'N/A', NOW(), NOW())</v>
      </c>
      <c r="BF842" t="s">
        <v>3811</v>
      </c>
    </row>
    <row r="843" spans="1:58" x14ac:dyDescent="0.25">
      <c r="A843">
        <v>20268729</v>
      </c>
      <c r="B843" t="s">
        <v>436</v>
      </c>
      <c r="C843" t="s">
        <v>2280</v>
      </c>
      <c r="D843" t="s">
        <v>80</v>
      </c>
      <c r="E843" t="s">
        <v>2281</v>
      </c>
      <c r="F843">
        <v>1018496726</v>
      </c>
      <c r="G843" t="s">
        <v>31</v>
      </c>
      <c r="H843" t="s">
        <v>14</v>
      </c>
      <c r="I843" t="s">
        <v>21</v>
      </c>
      <c r="J843" t="s">
        <v>16</v>
      </c>
      <c r="M843" t="str">
        <f t="shared" si="286"/>
        <v>INSERT INTO estudiante (id, nombre, apellido1, apellido2, correo, documento, estado, semestre, jornada, pilo_paga, created_at, updated_at) VALUES (</v>
      </c>
      <c r="N843">
        <f t="shared" si="287"/>
        <v>20268729</v>
      </c>
      <c r="O843" t="str">
        <f t="shared" si="288"/>
        <v>, '</v>
      </c>
      <c r="P843" t="str">
        <f t="shared" si="289"/>
        <v>Christian Camilo</v>
      </c>
      <c r="Q843" t="str">
        <f t="shared" si="290"/>
        <v>', '</v>
      </c>
      <c r="R843" t="str">
        <f t="shared" si="291"/>
        <v>Murcia</v>
      </c>
      <c r="S843" t="str">
        <f t="shared" si="292"/>
        <v>', '</v>
      </c>
      <c r="T843" t="str">
        <f t="shared" si="293"/>
        <v>Rodriguez</v>
      </c>
      <c r="U843" t="str">
        <f t="shared" si="294"/>
        <v>', '</v>
      </c>
      <c r="V843" t="str">
        <f t="shared" si="295"/>
        <v>christianmurcia@javeriana.edu.co</v>
      </c>
      <c r="W843" t="str">
        <f t="shared" si="296"/>
        <v xml:space="preserve">', </v>
      </c>
      <c r="X843">
        <f t="shared" si="297"/>
        <v>1018496726</v>
      </c>
      <c r="Y843" t="str">
        <f t="shared" si="298"/>
        <v>, '</v>
      </c>
      <c r="Z843" t="str">
        <f t="shared" si="299"/>
        <v>Primera Prueba</v>
      </c>
      <c r="AA843" t="str">
        <f t="shared" si="300"/>
        <v>', '</v>
      </c>
      <c r="AB843" t="str">
        <f t="shared" si="301"/>
        <v>3ro</v>
      </c>
      <c r="AC843" t="str">
        <f t="shared" si="302"/>
        <v>', '</v>
      </c>
      <c r="AD843" t="str">
        <f t="shared" si="303"/>
        <v>Diurna</v>
      </c>
      <c r="AE843" t="str">
        <f t="shared" si="304"/>
        <v>', '</v>
      </c>
      <c r="AF843" t="str">
        <f t="shared" si="305"/>
        <v>N/A</v>
      </c>
      <c r="AG843" t="str">
        <f t="shared" si="306"/>
        <v>', NOW(), NOW())</v>
      </c>
      <c r="AI843" t="str">
        <f t="shared" si="307"/>
        <v>INSERT INTO estudiante (id, nombre, apellido1, apellido2, correo, documento, estado, semestre, jornada, pilo_paga, created_at, updated_at) VALUES (20268729, 'Christian Camilo', 'Murcia', 'Rodriguez', 'christianmurcia@javeriana.edu.co', 1018496726, 'Primera Prueba', '3ro', 'Diurna', 'N/A', NOW(), NOW())</v>
      </c>
      <c r="BF843" t="s">
        <v>3811</v>
      </c>
    </row>
    <row r="844" spans="1:58" x14ac:dyDescent="0.25">
      <c r="A844">
        <v>20291833</v>
      </c>
      <c r="B844" t="s">
        <v>2282</v>
      </c>
      <c r="C844" t="s">
        <v>1279</v>
      </c>
      <c r="D844" t="s">
        <v>601</v>
      </c>
      <c r="E844" t="s">
        <v>2283</v>
      </c>
      <c r="F844">
        <v>1019143558</v>
      </c>
      <c r="G844" t="s">
        <v>31</v>
      </c>
      <c r="H844" t="s">
        <v>14</v>
      </c>
      <c r="I844" t="s">
        <v>21</v>
      </c>
      <c r="J844" t="s">
        <v>16</v>
      </c>
      <c r="M844" t="str">
        <f t="shared" si="286"/>
        <v>INSERT INTO estudiante (id, nombre, apellido1, apellido2, correo, documento, estado, semestre, jornada, pilo_paga, created_at, updated_at) VALUES (</v>
      </c>
      <c r="N844">
        <f t="shared" si="287"/>
        <v>20291833</v>
      </c>
      <c r="O844" t="str">
        <f t="shared" si="288"/>
        <v>, '</v>
      </c>
      <c r="P844" t="str">
        <f t="shared" si="289"/>
        <v>Maria Daniela</v>
      </c>
      <c r="Q844" t="str">
        <f t="shared" si="290"/>
        <v>', '</v>
      </c>
      <c r="R844" t="str">
        <f t="shared" si="291"/>
        <v>Neira</v>
      </c>
      <c r="S844" t="str">
        <f t="shared" si="292"/>
        <v>', '</v>
      </c>
      <c r="T844" t="str">
        <f t="shared" si="293"/>
        <v>Lopez</v>
      </c>
      <c r="U844" t="str">
        <f t="shared" si="294"/>
        <v>', '</v>
      </c>
      <c r="V844" t="str">
        <f t="shared" si="295"/>
        <v>m-neira@javeriana.edu.co</v>
      </c>
      <c r="W844" t="str">
        <f t="shared" si="296"/>
        <v xml:space="preserve">', </v>
      </c>
      <c r="X844">
        <f t="shared" si="297"/>
        <v>1019143558</v>
      </c>
      <c r="Y844" t="str">
        <f t="shared" si="298"/>
        <v>, '</v>
      </c>
      <c r="Z844" t="str">
        <f t="shared" si="299"/>
        <v>Primera Prueba</v>
      </c>
      <c r="AA844" t="str">
        <f t="shared" si="300"/>
        <v>', '</v>
      </c>
      <c r="AB844" t="str">
        <f t="shared" si="301"/>
        <v>3ro</v>
      </c>
      <c r="AC844" t="str">
        <f t="shared" si="302"/>
        <v>', '</v>
      </c>
      <c r="AD844" t="str">
        <f t="shared" si="303"/>
        <v>Diurna</v>
      </c>
      <c r="AE844" t="str">
        <f t="shared" si="304"/>
        <v>', '</v>
      </c>
      <c r="AF844" t="str">
        <f t="shared" si="305"/>
        <v>N/A</v>
      </c>
      <c r="AG844" t="str">
        <f t="shared" si="306"/>
        <v>', NOW(), NOW())</v>
      </c>
      <c r="AI844" t="str">
        <f t="shared" si="307"/>
        <v>INSERT INTO estudiante (id, nombre, apellido1, apellido2, correo, documento, estado, semestre, jornada, pilo_paga, created_at, updated_at) VALUES (20291833, 'Maria Daniela', 'Neira', 'Lopez', 'm-neira@javeriana.edu.co', 1019143558, 'Primera Prueba', '3ro', 'Diurna', 'N/A', NOW(), NOW())</v>
      </c>
      <c r="BF844" t="s">
        <v>3811</v>
      </c>
    </row>
    <row r="845" spans="1:58" x14ac:dyDescent="0.25">
      <c r="A845">
        <v>20313517</v>
      </c>
      <c r="B845" t="s">
        <v>2284</v>
      </c>
      <c r="C845" t="s">
        <v>2285</v>
      </c>
      <c r="D845" t="s">
        <v>2286</v>
      </c>
      <c r="E845" t="s">
        <v>2287</v>
      </c>
      <c r="F845">
        <v>66856120</v>
      </c>
      <c r="G845" t="s">
        <v>31</v>
      </c>
      <c r="H845" t="s">
        <v>14</v>
      </c>
      <c r="I845" t="s">
        <v>1054</v>
      </c>
      <c r="J845" t="s">
        <v>16</v>
      </c>
      <c r="M845" t="str">
        <f t="shared" si="286"/>
        <v>INSERT INTO estudiante (id, nombre, apellido1, apellido2, correo, documento, estado, semestre, jornada, pilo_paga, created_at, updated_at) VALUES (</v>
      </c>
      <c r="N845">
        <f t="shared" si="287"/>
        <v>20313517</v>
      </c>
      <c r="O845" t="str">
        <f t="shared" si="288"/>
        <v>, '</v>
      </c>
      <c r="P845" t="str">
        <f t="shared" si="289"/>
        <v>Zadia Ivonne</v>
      </c>
      <c r="Q845" t="str">
        <f t="shared" si="290"/>
        <v>', '</v>
      </c>
      <c r="R845" t="str">
        <f t="shared" si="291"/>
        <v>Marmolejo</v>
      </c>
      <c r="S845" t="str">
        <f t="shared" si="292"/>
        <v>', '</v>
      </c>
      <c r="T845" t="str">
        <f t="shared" si="293"/>
        <v>Toledo</v>
      </c>
      <c r="U845" t="str">
        <f t="shared" si="294"/>
        <v>', '</v>
      </c>
      <c r="V845" t="str">
        <f t="shared" si="295"/>
        <v>zadiaimarmolejo@javeriana.edu.co</v>
      </c>
      <c r="W845" t="str">
        <f t="shared" si="296"/>
        <v xml:space="preserve">', </v>
      </c>
      <c r="X845">
        <f t="shared" si="297"/>
        <v>66856120</v>
      </c>
      <c r="Y845" t="str">
        <f t="shared" si="298"/>
        <v>, '</v>
      </c>
      <c r="Z845" t="str">
        <f t="shared" si="299"/>
        <v>Primera Prueba</v>
      </c>
      <c r="AA845" t="str">
        <f t="shared" si="300"/>
        <v>', '</v>
      </c>
      <c r="AB845" t="str">
        <f t="shared" si="301"/>
        <v>3ro</v>
      </c>
      <c r="AC845" t="str">
        <f t="shared" si="302"/>
        <v>', '</v>
      </c>
      <c r="AD845" t="str">
        <f t="shared" si="303"/>
        <v>Nocturno</v>
      </c>
      <c r="AE845" t="str">
        <f t="shared" si="304"/>
        <v>', '</v>
      </c>
      <c r="AF845" t="str">
        <f t="shared" si="305"/>
        <v>N/A</v>
      </c>
      <c r="AG845" t="str">
        <f t="shared" si="306"/>
        <v>', NOW(), NOW())</v>
      </c>
      <c r="AI845" t="str">
        <f t="shared" si="307"/>
        <v>INSERT INTO estudiante (id, nombre, apellido1, apellido2, correo, documento, estado, semestre, jornada, pilo_paga, created_at, updated_at) VALUES (20313517, 'Zadia Ivonne', 'Marmolejo', 'Toledo', 'zadiaimarmolejo@javeriana.edu.co', 66856120, 'Primera Prueba', '3ro', 'Nocturno', 'N/A', NOW(), NOW())</v>
      </c>
      <c r="BF845" t="s">
        <v>3811</v>
      </c>
    </row>
    <row r="846" spans="1:58" x14ac:dyDescent="0.25">
      <c r="A846">
        <v>20266494</v>
      </c>
      <c r="B846" t="s">
        <v>354</v>
      </c>
      <c r="C846" t="s">
        <v>692</v>
      </c>
      <c r="D846" t="s">
        <v>1118</v>
      </c>
      <c r="E846" t="s">
        <v>2288</v>
      </c>
      <c r="F846">
        <v>1020803428</v>
      </c>
      <c r="G846" t="s">
        <v>31</v>
      </c>
      <c r="H846" t="s">
        <v>173</v>
      </c>
      <c r="I846" t="s">
        <v>21</v>
      </c>
      <c r="J846" t="s">
        <v>16</v>
      </c>
      <c r="M846" t="str">
        <f t="shared" si="286"/>
        <v>INSERT INTO estudiante (id, nombre, apellido1, apellido2, correo, documento, estado, semestre, jornada, pilo_paga, created_at, updated_at) VALUES (</v>
      </c>
      <c r="N846">
        <f t="shared" si="287"/>
        <v>20266494</v>
      </c>
      <c r="O846" t="str">
        <f t="shared" si="288"/>
        <v>, '</v>
      </c>
      <c r="P846" t="str">
        <f t="shared" si="289"/>
        <v>Juan Pablo</v>
      </c>
      <c r="Q846" t="str">
        <f t="shared" si="290"/>
        <v>', '</v>
      </c>
      <c r="R846" t="str">
        <f t="shared" si="291"/>
        <v>IbaNez</v>
      </c>
      <c r="S846" t="str">
        <f t="shared" si="292"/>
        <v>', '</v>
      </c>
      <c r="T846" t="str">
        <f t="shared" si="293"/>
        <v>Ramos</v>
      </c>
      <c r="U846" t="str">
        <f t="shared" si="294"/>
        <v>', '</v>
      </c>
      <c r="V846" t="str">
        <f t="shared" si="295"/>
        <v>j-ibanez@javeriana.edu.co</v>
      </c>
      <c r="W846" t="str">
        <f t="shared" si="296"/>
        <v xml:space="preserve">', </v>
      </c>
      <c r="X846">
        <f t="shared" si="297"/>
        <v>1020803428</v>
      </c>
      <c r="Y846" t="str">
        <f t="shared" si="298"/>
        <v>, '</v>
      </c>
      <c r="Z846" t="str">
        <f t="shared" si="299"/>
        <v>Primera Prueba</v>
      </c>
      <c r="AA846" t="str">
        <f t="shared" si="300"/>
        <v>', '</v>
      </c>
      <c r="AB846" t="str">
        <f t="shared" si="301"/>
        <v>Resto de Estudiantes</v>
      </c>
      <c r="AC846" t="str">
        <f t="shared" si="302"/>
        <v>', '</v>
      </c>
      <c r="AD846" t="str">
        <f t="shared" si="303"/>
        <v>Diurna</v>
      </c>
      <c r="AE846" t="str">
        <f t="shared" si="304"/>
        <v>', '</v>
      </c>
      <c r="AF846" t="str">
        <f t="shared" si="305"/>
        <v>N/A</v>
      </c>
      <c r="AG846" t="str">
        <f t="shared" si="306"/>
        <v>', NOW(), NOW())</v>
      </c>
      <c r="AI846" t="str">
        <f t="shared" si="307"/>
        <v>INSERT INTO estudiante (id, nombre, apellido1, apellido2, correo, documento, estado, semestre, jornada, pilo_paga, created_at, updated_at) VALUES (20266494, 'Juan Pablo', 'IbaNez', 'Ramos', 'j-ibanez@javeriana.edu.co', 1020803428, 'Primera Prueba', 'Resto de Estudiantes', 'Diurna', 'N/A', NOW(), NOW())</v>
      </c>
      <c r="BF846" t="s">
        <v>3811</v>
      </c>
    </row>
    <row r="847" spans="1:58" x14ac:dyDescent="0.25">
      <c r="A847">
        <v>20106037</v>
      </c>
      <c r="B847" t="s">
        <v>2289</v>
      </c>
      <c r="C847" t="s">
        <v>457</v>
      </c>
      <c r="D847" t="s">
        <v>422</v>
      </c>
      <c r="E847" t="s">
        <v>2290</v>
      </c>
      <c r="F847">
        <v>1016085994</v>
      </c>
      <c r="G847" t="s">
        <v>31</v>
      </c>
      <c r="H847" t="s">
        <v>173</v>
      </c>
      <c r="I847" t="s">
        <v>21</v>
      </c>
      <c r="J847" t="s">
        <v>16</v>
      </c>
      <c r="M847" t="str">
        <f t="shared" si="286"/>
        <v>INSERT INTO estudiante (id, nombre, apellido1, apellido2, correo, documento, estado, semestre, jornada, pilo_paga, created_at, updated_at) VALUES (</v>
      </c>
      <c r="N847">
        <f t="shared" si="287"/>
        <v>20106037</v>
      </c>
      <c r="O847" t="str">
        <f t="shared" si="288"/>
        <v>, '</v>
      </c>
      <c r="P847" t="str">
        <f t="shared" si="289"/>
        <v>Lizeth Katherine</v>
      </c>
      <c r="Q847" t="str">
        <f t="shared" si="290"/>
        <v>', '</v>
      </c>
      <c r="R847" t="str">
        <f t="shared" si="291"/>
        <v>Perez</v>
      </c>
      <c r="S847" t="str">
        <f t="shared" si="292"/>
        <v>', '</v>
      </c>
      <c r="T847" t="str">
        <f t="shared" si="293"/>
        <v>Cortes</v>
      </c>
      <c r="U847" t="str">
        <f t="shared" si="294"/>
        <v>', '</v>
      </c>
      <c r="V847" t="str">
        <f t="shared" si="295"/>
        <v>lizeth.perez@javeriana.edu.co</v>
      </c>
      <c r="W847" t="str">
        <f t="shared" si="296"/>
        <v xml:space="preserve">', </v>
      </c>
      <c r="X847">
        <f t="shared" si="297"/>
        <v>1016085994</v>
      </c>
      <c r="Y847" t="str">
        <f t="shared" si="298"/>
        <v>, '</v>
      </c>
      <c r="Z847" t="str">
        <f t="shared" si="299"/>
        <v>Primera Prueba</v>
      </c>
      <c r="AA847" t="str">
        <f t="shared" si="300"/>
        <v>', '</v>
      </c>
      <c r="AB847" t="str">
        <f t="shared" si="301"/>
        <v>Resto de Estudiantes</v>
      </c>
      <c r="AC847" t="str">
        <f t="shared" si="302"/>
        <v>', '</v>
      </c>
      <c r="AD847" t="str">
        <f t="shared" si="303"/>
        <v>Diurna</v>
      </c>
      <c r="AE847" t="str">
        <f t="shared" si="304"/>
        <v>', '</v>
      </c>
      <c r="AF847" t="str">
        <f t="shared" si="305"/>
        <v>N/A</v>
      </c>
      <c r="AG847" t="str">
        <f t="shared" si="306"/>
        <v>', NOW(), NOW())</v>
      </c>
      <c r="AI847" t="str">
        <f t="shared" si="307"/>
        <v>INSERT INTO estudiante (id, nombre, apellido1, apellido2, correo, documento, estado, semestre, jornada, pilo_paga, created_at, updated_at) VALUES (20106037, 'Lizeth Katherine', 'Perez', 'Cortes', 'lizeth.perez@javeriana.edu.co', 1016085994, 'Primera Prueba', 'Resto de Estudiantes', 'Diurna', 'N/A', NOW(), NOW())</v>
      </c>
      <c r="BF847" t="s">
        <v>3811</v>
      </c>
    </row>
    <row r="848" spans="1:58" x14ac:dyDescent="0.25">
      <c r="A848">
        <v>20082160</v>
      </c>
      <c r="B848" t="s">
        <v>22</v>
      </c>
      <c r="C848" t="s">
        <v>1934</v>
      </c>
      <c r="D848" t="s">
        <v>2291</v>
      </c>
      <c r="E848" t="s">
        <v>2292</v>
      </c>
      <c r="F848">
        <v>1022387498</v>
      </c>
      <c r="G848" t="s">
        <v>31</v>
      </c>
      <c r="H848" t="s">
        <v>173</v>
      </c>
      <c r="I848" t="s">
        <v>21</v>
      </c>
      <c r="J848" t="s">
        <v>16</v>
      </c>
      <c r="M848" t="str">
        <f t="shared" si="286"/>
        <v>INSERT INTO estudiante (id, nombre, apellido1, apellido2, correo, documento, estado, semestre, jornada, pilo_paga, created_at, updated_at) VALUES (</v>
      </c>
      <c r="N848">
        <f t="shared" si="287"/>
        <v>20082160</v>
      </c>
      <c r="O848" t="str">
        <f t="shared" si="288"/>
        <v>, '</v>
      </c>
      <c r="P848" t="str">
        <f t="shared" si="289"/>
        <v>Juan Sebastian</v>
      </c>
      <c r="Q848" t="str">
        <f t="shared" si="290"/>
        <v>', '</v>
      </c>
      <c r="R848" t="str">
        <f t="shared" si="291"/>
        <v>Pinto</v>
      </c>
      <c r="S848" t="str">
        <f t="shared" si="292"/>
        <v>', '</v>
      </c>
      <c r="T848" t="str">
        <f t="shared" si="293"/>
        <v>Gualtero</v>
      </c>
      <c r="U848" t="str">
        <f t="shared" si="294"/>
        <v>', '</v>
      </c>
      <c r="V848" t="str">
        <f t="shared" si="295"/>
        <v>juanpinto@javeriana.edu.co</v>
      </c>
      <c r="W848" t="str">
        <f t="shared" si="296"/>
        <v xml:space="preserve">', </v>
      </c>
      <c r="X848">
        <f t="shared" si="297"/>
        <v>1022387498</v>
      </c>
      <c r="Y848" t="str">
        <f t="shared" si="298"/>
        <v>, '</v>
      </c>
      <c r="Z848" t="str">
        <f t="shared" si="299"/>
        <v>Primera Prueba</v>
      </c>
      <c r="AA848" t="str">
        <f t="shared" si="300"/>
        <v>', '</v>
      </c>
      <c r="AB848" t="str">
        <f t="shared" si="301"/>
        <v>Resto de Estudiantes</v>
      </c>
      <c r="AC848" t="str">
        <f t="shared" si="302"/>
        <v>', '</v>
      </c>
      <c r="AD848" t="str">
        <f t="shared" si="303"/>
        <v>Diurna</v>
      </c>
      <c r="AE848" t="str">
        <f t="shared" si="304"/>
        <v>', '</v>
      </c>
      <c r="AF848" t="str">
        <f t="shared" si="305"/>
        <v>N/A</v>
      </c>
      <c r="AG848" t="str">
        <f t="shared" si="306"/>
        <v>', NOW(), NOW())</v>
      </c>
      <c r="AI848" t="str">
        <f t="shared" si="307"/>
        <v>INSERT INTO estudiante (id, nombre, apellido1, apellido2, correo, documento, estado, semestre, jornada, pilo_paga, created_at, updated_at) VALUES (20082160, 'Juan Sebastian', 'Pinto', 'Gualtero', 'juanpinto@javeriana.edu.co', 1022387498, 'Primera Prueba', 'Resto de Estudiantes', 'Diurna', 'N/A', NOW(), NOW())</v>
      </c>
      <c r="BF848" t="s">
        <v>3811</v>
      </c>
    </row>
    <row r="849" spans="1:58" x14ac:dyDescent="0.25">
      <c r="A849">
        <v>20250826</v>
      </c>
      <c r="B849" t="s">
        <v>1025</v>
      </c>
      <c r="C849" t="s">
        <v>1217</v>
      </c>
      <c r="D849" t="s">
        <v>343</v>
      </c>
      <c r="E849" t="s">
        <v>2293</v>
      </c>
      <c r="F849">
        <v>1032490716</v>
      </c>
      <c r="G849" t="s">
        <v>31</v>
      </c>
      <c r="H849" t="s">
        <v>178</v>
      </c>
      <c r="I849" t="s">
        <v>21</v>
      </c>
      <c r="J849" t="s">
        <v>16</v>
      </c>
      <c r="M849" t="str">
        <f t="shared" si="286"/>
        <v>INSERT INTO estudiante (id, nombre, apellido1, apellido2, correo, documento, estado, semestre, jornada, pilo_paga, created_at, updated_at) VALUES (</v>
      </c>
      <c r="N849">
        <f t="shared" si="287"/>
        <v>20250826</v>
      </c>
      <c r="O849" t="str">
        <f t="shared" si="288"/>
        <v>, '</v>
      </c>
      <c r="P849" t="str">
        <f t="shared" si="289"/>
        <v>Silvana</v>
      </c>
      <c r="Q849" t="str">
        <f t="shared" si="290"/>
        <v>', '</v>
      </c>
      <c r="R849" t="str">
        <f t="shared" si="291"/>
        <v>Jaramillo</v>
      </c>
      <c r="S849" t="str">
        <f t="shared" si="292"/>
        <v>', '</v>
      </c>
      <c r="T849" t="str">
        <f t="shared" si="293"/>
        <v>Castro</v>
      </c>
      <c r="U849" t="str">
        <f t="shared" si="294"/>
        <v>', '</v>
      </c>
      <c r="V849" t="str">
        <f t="shared" si="295"/>
        <v>silvanajaramillo@javeriana.edu.co</v>
      </c>
      <c r="W849" t="str">
        <f t="shared" si="296"/>
        <v xml:space="preserve">', </v>
      </c>
      <c r="X849">
        <f t="shared" si="297"/>
        <v>1032490716</v>
      </c>
      <c r="Y849" t="str">
        <f t="shared" si="298"/>
        <v>, '</v>
      </c>
      <c r="Z849" t="str">
        <f t="shared" si="299"/>
        <v>Primera Prueba</v>
      </c>
      <c r="AA849" t="str">
        <f t="shared" si="300"/>
        <v>', '</v>
      </c>
      <c r="AB849" t="str">
        <f t="shared" si="301"/>
        <v>Resto de los Estudiantes</v>
      </c>
      <c r="AC849" t="str">
        <f t="shared" si="302"/>
        <v>', '</v>
      </c>
      <c r="AD849" t="str">
        <f t="shared" si="303"/>
        <v>Diurna</v>
      </c>
      <c r="AE849" t="str">
        <f t="shared" si="304"/>
        <v>', '</v>
      </c>
      <c r="AF849" t="str">
        <f t="shared" si="305"/>
        <v>N/A</v>
      </c>
      <c r="AG849" t="str">
        <f t="shared" si="306"/>
        <v>', NOW(), NOW())</v>
      </c>
      <c r="AI849" t="str">
        <f t="shared" si="307"/>
        <v>INSERT INTO estudiante (id, nombre, apellido1, apellido2, correo, documento, estado, semestre, jornada, pilo_paga, created_at, updated_at) VALUES (20250826, 'Silvana', 'Jaramillo', 'Castro', 'silvanajaramillo@javeriana.edu.co', 1032490716, 'Primera Prueba', 'Resto de los Estudiantes', 'Diurna', 'N/A', NOW(), NOW())</v>
      </c>
      <c r="BF849" t="s">
        <v>3811</v>
      </c>
    </row>
    <row r="850" spans="1:58" x14ac:dyDescent="0.25">
      <c r="A850">
        <v>20274095</v>
      </c>
      <c r="B850" t="s">
        <v>2294</v>
      </c>
      <c r="C850" t="s">
        <v>2295</v>
      </c>
      <c r="D850" t="s">
        <v>604</v>
      </c>
      <c r="E850" t="s">
        <v>2296</v>
      </c>
      <c r="F850">
        <v>1020822836</v>
      </c>
      <c r="G850" t="s">
        <v>65</v>
      </c>
      <c r="H850" t="s">
        <v>331</v>
      </c>
      <c r="I850" t="s">
        <v>21</v>
      </c>
      <c r="J850" t="s">
        <v>16</v>
      </c>
      <c r="M850" t="str">
        <f t="shared" si="286"/>
        <v>INSERT INTO estudiante (id, nombre, apellido1, apellido2, correo, documento, estado, semestre, jornada, pilo_paga, created_at, updated_at) VALUES (</v>
      </c>
      <c r="N850">
        <f t="shared" si="287"/>
        <v>20274095</v>
      </c>
      <c r="O850" t="str">
        <f t="shared" si="288"/>
        <v>, '</v>
      </c>
      <c r="P850" t="str">
        <f t="shared" si="289"/>
        <v>Alexandr</v>
      </c>
      <c r="Q850" t="str">
        <f t="shared" si="290"/>
        <v>', '</v>
      </c>
      <c r="R850" t="str">
        <f t="shared" si="291"/>
        <v>Tajc</v>
      </c>
      <c r="S850" t="str">
        <f t="shared" si="292"/>
        <v>', '</v>
      </c>
      <c r="T850" t="str">
        <f t="shared" si="293"/>
        <v>Leal</v>
      </c>
      <c r="U850" t="str">
        <f t="shared" si="294"/>
        <v>', '</v>
      </c>
      <c r="V850" t="str">
        <f t="shared" si="295"/>
        <v>alexandrtajc@javeriana.edu.co</v>
      </c>
      <c r="W850" t="str">
        <f t="shared" si="296"/>
        <v xml:space="preserve">', </v>
      </c>
      <c r="X850">
        <f t="shared" si="297"/>
        <v>1020822836</v>
      </c>
      <c r="Y850" t="str">
        <f t="shared" si="298"/>
        <v>, '</v>
      </c>
      <c r="Z850" t="str">
        <f t="shared" si="299"/>
        <v>Normal</v>
      </c>
      <c r="AA850" t="str">
        <f t="shared" si="300"/>
        <v>', '</v>
      </c>
      <c r="AB850" t="str">
        <f t="shared" si="301"/>
        <v>1ro</v>
      </c>
      <c r="AC850" t="str">
        <f t="shared" si="302"/>
        <v>', '</v>
      </c>
      <c r="AD850" t="str">
        <f t="shared" si="303"/>
        <v>Diurna</v>
      </c>
      <c r="AE850" t="str">
        <f t="shared" si="304"/>
        <v>', '</v>
      </c>
      <c r="AF850" t="str">
        <f t="shared" si="305"/>
        <v>N/A</v>
      </c>
      <c r="AG850" t="str">
        <f t="shared" si="306"/>
        <v>', NOW(), NOW())</v>
      </c>
      <c r="AI850" t="str">
        <f t="shared" si="307"/>
        <v>INSERT INTO estudiante (id, nombre, apellido1, apellido2, correo, documento, estado, semestre, jornada, pilo_paga, created_at, updated_at) VALUES (20274095, 'Alexandr', 'Tajc', 'Leal', 'alexandrtajc@javeriana.edu.co', 1020822836, 'Normal', '1ro', 'Diurna', 'N/A', NOW(), NOW())</v>
      </c>
      <c r="BF850" t="s">
        <v>3811</v>
      </c>
    </row>
    <row r="851" spans="1:58" x14ac:dyDescent="0.25">
      <c r="A851">
        <v>20274892</v>
      </c>
      <c r="B851" t="s">
        <v>2297</v>
      </c>
      <c r="C851" t="s">
        <v>1082</v>
      </c>
      <c r="D851" t="s">
        <v>2298</v>
      </c>
      <c r="E851" t="s">
        <v>2299</v>
      </c>
      <c r="F851">
        <v>1140897582</v>
      </c>
      <c r="G851" t="s">
        <v>65</v>
      </c>
      <c r="H851" t="s">
        <v>331</v>
      </c>
      <c r="I851" t="s">
        <v>21</v>
      </c>
      <c r="J851" t="s">
        <v>16</v>
      </c>
      <c r="M851" t="str">
        <f t="shared" si="286"/>
        <v>INSERT INTO estudiante (id, nombre, apellido1, apellido2, correo, documento, estado, semestre, jornada, pilo_paga, created_at, updated_at) VALUES (</v>
      </c>
      <c r="N851">
        <f t="shared" si="287"/>
        <v>20274892</v>
      </c>
      <c r="O851" t="str">
        <f t="shared" si="288"/>
        <v>, '</v>
      </c>
      <c r="P851" t="str">
        <f t="shared" si="289"/>
        <v>Maria Silvana</v>
      </c>
      <c r="Q851" t="str">
        <f t="shared" si="290"/>
        <v>', '</v>
      </c>
      <c r="R851" t="str">
        <f t="shared" si="291"/>
        <v>Montes</v>
      </c>
      <c r="S851" t="str">
        <f t="shared" si="292"/>
        <v>', '</v>
      </c>
      <c r="T851" t="str">
        <f t="shared" si="293"/>
        <v>Malabet</v>
      </c>
      <c r="U851" t="str">
        <f t="shared" si="294"/>
        <v>', '</v>
      </c>
      <c r="V851" t="str">
        <f t="shared" si="295"/>
        <v>maruchimontes@hotmail.com</v>
      </c>
      <c r="W851" t="str">
        <f t="shared" si="296"/>
        <v xml:space="preserve">', </v>
      </c>
      <c r="X851">
        <f t="shared" si="297"/>
        <v>1140897582</v>
      </c>
      <c r="Y851" t="str">
        <f t="shared" si="298"/>
        <v>, '</v>
      </c>
      <c r="Z851" t="str">
        <f t="shared" si="299"/>
        <v>Normal</v>
      </c>
      <c r="AA851" t="str">
        <f t="shared" si="300"/>
        <v>', '</v>
      </c>
      <c r="AB851" t="str">
        <f t="shared" si="301"/>
        <v>1ro</v>
      </c>
      <c r="AC851" t="str">
        <f t="shared" si="302"/>
        <v>', '</v>
      </c>
      <c r="AD851" t="str">
        <f t="shared" si="303"/>
        <v>Diurna</v>
      </c>
      <c r="AE851" t="str">
        <f t="shared" si="304"/>
        <v>', '</v>
      </c>
      <c r="AF851" t="str">
        <f t="shared" si="305"/>
        <v>N/A</v>
      </c>
      <c r="AG851" t="str">
        <f t="shared" si="306"/>
        <v>', NOW(), NOW())</v>
      </c>
      <c r="AI851" t="str">
        <f t="shared" si="307"/>
        <v>INSERT INTO estudiante (id, nombre, apellido1, apellido2, correo, documento, estado, semestre, jornada, pilo_paga, created_at, updated_at) VALUES (20274892, 'Maria Silvana', 'Montes', 'Malabet', 'maruchimontes@hotmail.com', 1140897582, 'Normal', '1ro', 'Diurna', 'N/A', NOW(), NOW())</v>
      </c>
      <c r="BF851" t="s">
        <v>3811</v>
      </c>
    </row>
    <row r="852" spans="1:58" x14ac:dyDescent="0.25">
      <c r="A852">
        <v>20276044</v>
      </c>
      <c r="B852" t="s">
        <v>1338</v>
      </c>
      <c r="C852" t="s">
        <v>2300</v>
      </c>
      <c r="D852" t="s">
        <v>2093</v>
      </c>
      <c r="E852" t="s">
        <v>2301</v>
      </c>
      <c r="F852">
        <v>1140882530</v>
      </c>
      <c r="G852" t="s">
        <v>65</v>
      </c>
      <c r="H852" t="s">
        <v>331</v>
      </c>
      <c r="I852" t="s">
        <v>21</v>
      </c>
      <c r="J852" t="s">
        <v>16</v>
      </c>
      <c r="M852" t="str">
        <f t="shared" si="286"/>
        <v>INSERT INTO estudiante (id, nombre, apellido1, apellido2, correo, documento, estado, semestre, jornada, pilo_paga, created_at, updated_at) VALUES (</v>
      </c>
      <c r="N852">
        <f t="shared" si="287"/>
        <v>20276044</v>
      </c>
      <c r="O852" t="str">
        <f t="shared" si="288"/>
        <v>, '</v>
      </c>
      <c r="P852" t="str">
        <f t="shared" si="289"/>
        <v>Julian</v>
      </c>
      <c r="Q852" t="str">
        <f t="shared" si="290"/>
        <v>', '</v>
      </c>
      <c r="R852" t="str">
        <f t="shared" si="291"/>
        <v>Puccini</v>
      </c>
      <c r="S852" t="str">
        <f t="shared" si="292"/>
        <v>', '</v>
      </c>
      <c r="T852" t="str">
        <f t="shared" si="293"/>
        <v>Vengoechea</v>
      </c>
      <c r="U852" t="str">
        <f t="shared" si="294"/>
        <v>', '</v>
      </c>
      <c r="V852" t="str">
        <f t="shared" si="295"/>
        <v>julian_puccini@javeriana.edu.co</v>
      </c>
      <c r="W852" t="str">
        <f t="shared" si="296"/>
        <v xml:space="preserve">', </v>
      </c>
      <c r="X852">
        <f t="shared" si="297"/>
        <v>1140882530</v>
      </c>
      <c r="Y852" t="str">
        <f t="shared" si="298"/>
        <v>, '</v>
      </c>
      <c r="Z852" t="str">
        <f t="shared" si="299"/>
        <v>Normal</v>
      </c>
      <c r="AA852" t="str">
        <f t="shared" si="300"/>
        <v>', '</v>
      </c>
      <c r="AB852" t="str">
        <f t="shared" si="301"/>
        <v>1ro</v>
      </c>
      <c r="AC852" t="str">
        <f t="shared" si="302"/>
        <v>', '</v>
      </c>
      <c r="AD852" t="str">
        <f t="shared" si="303"/>
        <v>Diurna</v>
      </c>
      <c r="AE852" t="str">
        <f t="shared" si="304"/>
        <v>', '</v>
      </c>
      <c r="AF852" t="str">
        <f t="shared" si="305"/>
        <v>N/A</v>
      </c>
      <c r="AG852" t="str">
        <f t="shared" si="306"/>
        <v>', NOW(), NOW())</v>
      </c>
      <c r="AI852" t="str">
        <f t="shared" si="307"/>
        <v>INSERT INTO estudiante (id, nombre, apellido1, apellido2, correo, documento, estado, semestre, jornada, pilo_paga, created_at, updated_at) VALUES (20276044, 'Julian', 'Puccini', 'Vengoechea', 'julian_puccini@javeriana.edu.co', 1140882530, 'Normal', '1ro', 'Diurna', 'N/A', NOW(), NOW())</v>
      </c>
      <c r="BF852" t="s">
        <v>3811</v>
      </c>
    </row>
    <row r="853" spans="1:58" x14ac:dyDescent="0.25">
      <c r="A853">
        <v>20276722</v>
      </c>
      <c r="B853" t="s">
        <v>1748</v>
      </c>
      <c r="C853" t="s">
        <v>1385</v>
      </c>
      <c r="D853" t="s">
        <v>1548</v>
      </c>
      <c r="E853" t="s">
        <v>2302</v>
      </c>
      <c r="F853">
        <v>1015472820</v>
      </c>
      <c r="G853" t="s">
        <v>65</v>
      </c>
      <c r="H853" t="s">
        <v>331</v>
      </c>
      <c r="I853" t="s">
        <v>21</v>
      </c>
      <c r="J853" t="s">
        <v>16</v>
      </c>
      <c r="M853" t="str">
        <f t="shared" si="286"/>
        <v>INSERT INTO estudiante (id, nombre, apellido1, apellido2, correo, documento, estado, semestre, jornada, pilo_paga, created_at, updated_at) VALUES (</v>
      </c>
      <c r="N853">
        <f t="shared" si="287"/>
        <v>20276722</v>
      </c>
      <c r="O853" t="str">
        <f t="shared" si="288"/>
        <v>, '</v>
      </c>
      <c r="P853" t="str">
        <f t="shared" si="289"/>
        <v>Santiago Andres</v>
      </c>
      <c r="Q853" t="str">
        <f t="shared" si="290"/>
        <v>', '</v>
      </c>
      <c r="R853" t="str">
        <f t="shared" si="291"/>
        <v>Prada</v>
      </c>
      <c r="S853" t="str">
        <f t="shared" si="292"/>
        <v>', '</v>
      </c>
      <c r="T853" t="str">
        <f t="shared" si="293"/>
        <v>Cruz</v>
      </c>
      <c r="U853" t="str">
        <f t="shared" si="294"/>
        <v>', '</v>
      </c>
      <c r="V853" t="str">
        <f t="shared" si="295"/>
        <v>santiago-prada@javeriana.edu.co</v>
      </c>
      <c r="W853" t="str">
        <f t="shared" si="296"/>
        <v xml:space="preserve">', </v>
      </c>
      <c r="X853">
        <f t="shared" si="297"/>
        <v>1015472820</v>
      </c>
      <c r="Y853" t="str">
        <f t="shared" si="298"/>
        <v>, '</v>
      </c>
      <c r="Z853" t="str">
        <f t="shared" si="299"/>
        <v>Normal</v>
      </c>
      <c r="AA853" t="str">
        <f t="shared" si="300"/>
        <v>', '</v>
      </c>
      <c r="AB853" t="str">
        <f t="shared" si="301"/>
        <v>1ro</v>
      </c>
      <c r="AC853" t="str">
        <f t="shared" si="302"/>
        <v>', '</v>
      </c>
      <c r="AD853" t="str">
        <f t="shared" si="303"/>
        <v>Diurna</v>
      </c>
      <c r="AE853" t="str">
        <f t="shared" si="304"/>
        <v>', '</v>
      </c>
      <c r="AF853" t="str">
        <f t="shared" si="305"/>
        <v>N/A</v>
      </c>
      <c r="AG853" t="str">
        <f t="shared" si="306"/>
        <v>', NOW(), NOW())</v>
      </c>
      <c r="AI853" t="str">
        <f t="shared" si="307"/>
        <v>INSERT INTO estudiante (id, nombre, apellido1, apellido2, correo, documento, estado, semestre, jornada, pilo_paga, created_at, updated_at) VALUES (20276722, 'Santiago Andres', 'Prada', 'Cruz', 'santiago-prada@javeriana.edu.co', 1015472820, 'Normal', '1ro', 'Diurna', 'N/A', NOW(), NOW())</v>
      </c>
      <c r="BF853" t="s">
        <v>3811</v>
      </c>
    </row>
    <row r="854" spans="1:58" x14ac:dyDescent="0.25">
      <c r="A854">
        <v>20259990</v>
      </c>
      <c r="B854" t="s">
        <v>2303</v>
      </c>
      <c r="C854" t="s">
        <v>213</v>
      </c>
      <c r="D854" t="s">
        <v>2304</v>
      </c>
      <c r="E854" t="s">
        <v>2305</v>
      </c>
      <c r="F854">
        <v>1019133035</v>
      </c>
      <c r="G854" t="s">
        <v>65</v>
      </c>
      <c r="H854" t="s">
        <v>331</v>
      </c>
      <c r="I854" t="s">
        <v>21</v>
      </c>
      <c r="J854" t="s">
        <v>16</v>
      </c>
      <c r="M854" t="str">
        <f t="shared" si="286"/>
        <v>INSERT INTO estudiante (id, nombre, apellido1, apellido2, correo, documento, estado, semestre, jornada, pilo_paga, created_at, updated_at) VALUES (</v>
      </c>
      <c r="N854">
        <f t="shared" si="287"/>
        <v>20259990</v>
      </c>
      <c r="O854" t="str">
        <f t="shared" si="288"/>
        <v>, '</v>
      </c>
      <c r="P854" t="str">
        <f t="shared" si="289"/>
        <v>BRIAN CAMILO</v>
      </c>
      <c r="Q854" t="str">
        <f t="shared" si="290"/>
        <v>', '</v>
      </c>
      <c r="R854" t="str">
        <f t="shared" si="291"/>
        <v>RODRIGUEZ</v>
      </c>
      <c r="S854" t="str">
        <f t="shared" si="292"/>
        <v>', '</v>
      </c>
      <c r="T854" t="str">
        <f t="shared" si="293"/>
        <v>PACHON</v>
      </c>
      <c r="U854" t="str">
        <f t="shared" si="294"/>
        <v>', '</v>
      </c>
      <c r="V854" t="str">
        <f t="shared" si="295"/>
        <v>RODRIGUEZ.BRIAN@JAVERIANA.EDU.CO</v>
      </c>
      <c r="W854" t="str">
        <f t="shared" si="296"/>
        <v xml:space="preserve">', </v>
      </c>
      <c r="X854">
        <f t="shared" si="297"/>
        <v>1019133035</v>
      </c>
      <c r="Y854" t="str">
        <f t="shared" si="298"/>
        <v>, '</v>
      </c>
      <c r="Z854" t="str">
        <f t="shared" si="299"/>
        <v>Normal</v>
      </c>
      <c r="AA854" t="str">
        <f t="shared" si="300"/>
        <v>', '</v>
      </c>
      <c r="AB854" t="str">
        <f t="shared" si="301"/>
        <v>1ro</v>
      </c>
      <c r="AC854" t="str">
        <f t="shared" si="302"/>
        <v>', '</v>
      </c>
      <c r="AD854" t="str">
        <f t="shared" si="303"/>
        <v>Diurna</v>
      </c>
      <c r="AE854" t="str">
        <f t="shared" si="304"/>
        <v>', '</v>
      </c>
      <c r="AF854" t="str">
        <f t="shared" si="305"/>
        <v>N/A</v>
      </c>
      <c r="AG854" t="str">
        <f t="shared" si="306"/>
        <v>', NOW(), NOW())</v>
      </c>
      <c r="AI854" t="str">
        <f t="shared" si="307"/>
        <v>INSERT INTO estudiante (id, nombre, apellido1, apellido2, correo, documento, estado, semestre, jornada, pilo_paga, created_at, updated_at) VALUES (20259990, 'BRIAN CAMILO', 'RODRIGUEZ', 'PACHON', 'RODRIGUEZ.BRIAN@JAVERIANA.EDU.CO', 1019133035, 'Normal', '1ro', 'Diurna', 'N/A', NOW(), NOW())</v>
      </c>
      <c r="BF854" t="s">
        <v>3811</v>
      </c>
    </row>
    <row r="855" spans="1:58" x14ac:dyDescent="0.25">
      <c r="A855">
        <v>20280914</v>
      </c>
      <c r="B855" t="s">
        <v>22</v>
      </c>
      <c r="C855" t="s">
        <v>407</v>
      </c>
      <c r="D855" t="s">
        <v>321</v>
      </c>
      <c r="E855" t="s">
        <v>2306</v>
      </c>
      <c r="F855">
        <v>1020823589</v>
      </c>
      <c r="G855" t="s">
        <v>65</v>
      </c>
      <c r="H855" t="s">
        <v>331</v>
      </c>
      <c r="I855" t="s">
        <v>21</v>
      </c>
      <c r="J855" t="s">
        <v>16</v>
      </c>
      <c r="M855" t="str">
        <f t="shared" si="286"/>
        <v>INSERT INTO estudiante (id, nombre, apellido1, apellido2, correo, documento, estado, semestre, jornada, pilo_paga, created_at, updated_at) VALUES (</v>
      </c>
      <c r="N855">
        <f t="shared" si="287"/>
        <v>20280914</v>
      </c>
      <c r="O855" t="str">
        <f t="shared" si="288"/>
        <v>, '</v>
      </c>
      <c r="P855" t="str">
        <f t="shared" si="289"/>
        <v>Juan Sebastian</v>
      </c>
      <c r="Q855" t="str">
        <f t="shared" si="290"/>
        <v>', '</v>
      </c>
      <c r="R855" t="str">
        <f t="shared" si="291"/>
        <v>Garcia</v>
      </c>
      <c r="S855" t="str">
        <f t="shared" si="292"/>
        <v>', '</v>
      </c>
      <c r="T855" t="str">
        <f t="shared" si="293"/>
        <v>Sarmiento</v>
      </c>
      <c r="U855" t="str">
        <f t="shared" si="294"/>
        <v>', '</v>
      </c>
      <c r="V855" t="str">
        <f t="shared" si="295"/>
        <v>garcia-juans@javeriana.edu.co</v>
      </c>
      <c r="W855" t="str">
        <f t="shared" si="296"/>
        <v xml:space="preserve">', </v>
      </c>
      <c r="X855">
        <f t="shared" si="297"/>
        <v>1020823589</v>
      </c>
      <c r="Y855" t="str">
        <f t="shared" si="298"/>
        <v>, '</v>
      </c>
      <c r="Z855" t="str">
        <f t="shared" si="299"/>
        <v>Normal</v>
      </c>
      <c r="AA855" t="str">
        <f t="shared" si="300"/>
        <v>', '</v>
      </c>
      <c r="AB855" t="str">
        <f t="shared" si="301"/>
        <v>1ro</v>
      </c>
      <c r="AC855" t="str">
        <f t="shared" si="302"/>
        <v>', '</v>
      </c>
      <c r="AD855" t="str">
        <f t="shared" si="303"/>
        <v>Diurna</v>
      </c>
      <c r="AE855" t="str">
        <f t="shared" si="304"/>
        <v>', '</v>
      </c>
      <c r="AF855" t="str">
        <f t="shared" si="305"/>
        <v>N/A</v>
      </c>
      <c r="AG855" t="str">
        <f t="shared" si="306"/>
        <v>', NOW(), NOW())</v>
      </c>
      <c r="AI855" t="str">
        <f t="shared" si="307"/>
        <v>INSERT INTO estudiante (id, nombre, apellido1, apellido2, correo, documento, estado, semestre, jornada, pilo_paga, created_at, updated_at) VALUES (20280914, 'Juan Sebastian', 'Garcia', 'Sarmiento', 'garcia-juans@javeriana.edu.co', 1020823589, 'Normal', '1ro', 'Diurna', 'N/A', NOW(), NOW())</v>
      </c>
      <c r="BF855" t="s">
        <v>3811</v>
      </c>
    </row>
    <row r="856" spans="1:58" x14ac:dyDescent="0.25">
      <c r="A856">
        <v>20139924</v>
      </c>
      <c r="B856" t="s">
        <v>2307</v>
      </c>
      <c r="C856" t="s">
        <v>2308</v>
      </c>
      <c r="D856" t="s">
        <v>1451</v>
      </c>
      <c r="E856" t="s">
        <v>2309</v>
      </c>
      <c r="F856">
        <v>1020825399</v>
      </c>
      <c r="G856" t="s">
        <v>65</v>
      </c>
      <c r="H856" t="s">
        <v>331</v>
      </c>
      <c r="I856" t="s">
        <v>21</v>
      </c>
      <c r="J856" t="s">
        <v>16</v>
      </c>
      <c r="M856" t="str">
        <f t="shared" si="286"/>
        <v>INSERT INTO estudiante (id, nombre, apellido1, apellido2, correo, documento, estado, semestre, jornada, pilo_paga, created_at, updated_at) VALUES (</v>
      </c>
      <c r="N856">
        <f t="shared" si="287"/>
        <v>20139924</v>
      </c>
      <c r="O856" t="str">
        <f t="shared" si="288"/>
        <v>, '</v>
      </c>
      <c r="P856" t="str">
        <f t="shared" si="289"/>
        <v xml:space="preserve">SHADIA </v>
      </c>
      <c r="Q856" t="str">
        <f t="shared" si="290"/>
        <v>', '</v>
      </c>
      <c r="R856" t="str">
        <f t="shared" si="291"/>
        <v xml:space="preserve">BAYTER </v>
      </c>
      <c r="S856" t="str">
        <f t="shared" si="292"/>
        <v>', '</v>
      </c>
      <c r="T856" t="str">
        <f t="shared" si="293"/>
        <v xml:space="preserve">MORALES </v>
      </c>
      <c r="U856" t="str">
        <f t="shared" si="294"/>
        <v>', '</v>
      </c>
      <c r="V856" t="str">
        <f t="shared" si="295"/>
        <v>sbayter@javeriana.edu.co</v>
      </c>
      <c r="W856" t="str">
        <f t="shared" si="296"/>
        <v xml:space="preserve">', </v>
      </c>
      <c r="X856">
        <f t="shared" si="297"/>
        <v>1020825399</v>
      </c>
      <c r="Y856" t="str">
        <f t="shared" si="298"/>
        <v>, '</v>
      </c>
      <c r="Z856" t="str">
        <f t="shared" si="299"/>
        <v>Normal</v>
      </c>
      <c r="AA856" t="str">
        <f t="shared" si="300"/>
        <v>', '</v>
      </c>
      <c r="AB856" t="str">
        <f t="shared" si="301"/>
        <v>1ro</v>
      </c>
      <c r="AC856" t="str">
        <f t="shared" si="302"/>
        <v>', '</v>
      </c>
      <c r="AD856" t="str">
        <f t="shared" si="303"/>
        <v>Diurna</v>
      </c>
      <c r="AE856" t="str">
        <f t="shared" si="304"/>
        <v>', '</v>
      </c>
      <c r="AF856" t="str">
        <f t="shared" si="305"/>
        <v>N/A</v>
      </c>
      <c r="AG856" t="str">
        <f t="shared" si="306"/>
        <v>', NOW(), NOW())</v>
      </c>
      <c r="AI856" t="str">
        <f t="shared" si="307"/>
        <v>INSERT INTO estudiante (id, nombre, apellido1, apellido2, correo, documento, estado, semestre, jornada, pilo_paga, created_at, updated_at) VALUES (20139924, 'SHADIA ', 'BAYTER ', 'MORALES ', 'sbayter@javeriana.edu.co', 1020825399, 'Normal', '1ro', 'Diurna', 'N/A', NOW(), NOW())</v>
      </c>
      <c r="BF856" t="s">
        <v>3811</v>
      </c>
    </row>
    <row r="857" spans="1:58" x14ac:dyDescent="0.25">
      <c r="A857">
        <v>20317008</v>
      </c>
      <c r="B857" t="s">
        <v>1131</v>
      </c>
      <c r="C857" t="s">
        <v>2310</v>
      </c>
      <c r="D857" t="s">
        <v>704</v>
      </c>
      <c r="E857" t="s">
        <v>2311</v>
      </c>
      <c r="F857">
        <v>1026304917</v>
      </c>
      <c r="G857" t="s">
        <v>65</v>
      </c>
      <c r="H857" t="s">
        <v>331</v>
      </c>
      <c r="I857" t="s">
        <v>21</v>
      </c>
      <c r="J857" t="s">
        <v>16</v>
      </c>
      <c r="M857" t="str">
        <f t="shared" si="286"/>
        <v>INSERT INTO estudiante (id, nombre, apellido1, apellido2, correo, documento, estado, semestre, jornada, pilo_paga, created_at, updated_at) VALUES (</v>
      </c>
      <c r="N857">
        <f t="shared" si="287"/>
        <v>20317008</v>
      </c>
      <c r="O857" t="str">
        <f t="shared" si="288"/>
        <v>, '</v>
      </c>
      <c r="P857" t="str">
        <f t="shared" si="289"/>
        <v>DANIEL</v>
      </c>
      <c r="Q857" t="str">
        <f t="shared" si="290"/>
        <v>', '</v>
      </c>
      <c r="R857" t="str">
        <f t="shared" si="291"/>
        <v>CASTRO</v>
      </c>
      <c r="S857" t="str">
        <f t="shared" si="292"/>
        <v>', '</v>
      </c>
      <c r="T857" t="str">
        <f t="shared" si="293"/>
        <v>GARZON</v>
      </c>
      <c r="U857" t="str">
        <f t="shared" si="294"/>
        <v>', '</v>
      </c>
      <c r="V857" t="str">
        <f t="shared" si="295"/>
        <v>castrogdaniel@javeriana.edu.co</v>
      </c>
      <c r="W857" t="str">
        <f t="shared" si="296"/>
        <v xml:space="preserve">', </v>
      </c>
      <c r="X857">
        <f t="shared" si="297"/>
        <v>1026304917</v>
      </c>
      <c r="Y857" t="str">
        <f t="shared" si="298"/>
        <v>, '</v>
      </c>
      <c r="Z857" t="str">
        <f t="shared" si="299"/>
        <v>Normal</v>
      </c>
      <c r="AA857" t="str">
        <f t="shared" si="300"/>
        <v>', '</v>
      </c>
      <c r="AB857" t="str">
        <f t="shared" si="301"/>
        <v>1ro</v>
      </c>
      <c r="AC857" t="str">
        <f t="shared" si="302"/>
        <v>', '</v>
      </c>
      <c r="AD857" t="str">
        <f t="shared" si="303"/>
        <v>Diurna</v>
      </c>
      <c r="AE857" t="str">
        <f t="shared" si="304"/>
        <v>', '</v>
      </c>
      <c r="AF857" t="str">
        <f t="shared" si="305"/>
        <v>N/A</v>
      </c>
      <c r="AG857" t="str">
        <f t="shared" si="306"/>
        <v>', NOW(), NOW())</v>
      </c>
      <c r="AI857" t="str">
        <f t="shared" si="307"/>
        <v>INSERT INTO estudiante (id, nombre, apellido1, apellido2, correo, documento, estado, semestre, jornada, pilo_paga, created_at, updated_at) VALUES (20317008, 'DANIEL', 'CASTRO', 'GARZON', 'castrogdaniel@javeriana.edu.co', 1026304917, 'Normal', '1ro', 'Diurna', 'N/A', NOW(), NOW())</v>
      </c>
      <c r="BF857" t="s">
        <v>3811</v>
      </c>
    </row>
    <row r="858" spans="1:58" x14ac:dyDescent="0.25">
      <c r="A858">
        <v>20317129</v>
      </c>
      <c r="B858" t="s">
        <v>2312</v>
      </c>
      <c r="C858" t="s">
        <v>81</v>
      </c>
      <c r="D858" t="s">
        <v>2313</v>
      </c>
      <c r="E858" t="s">
        <v>2314</v>
      </c>
      <c r="F858">
        <v>95693512</v>
      </c>
      <c r="G858" t="s">
        <v>65</v>
      </c>
      <c r="H858" t="s">
        <v>331</v>
      </c>
      <c r="I858" t="s">
        <v>21</v>
      </c>
      <c r="J858" t="s">
        <v>16</v>
      </c>
      <c r="M858" t="str">
        <f t="shared" si="286"/>
        <v>INSERT INTO estudiante (id, nombre, apellido1, apellido2, correo, documento, estado, semestre, jornada, pilo_paga, created_at, updated_at) VALUES (</v>
      </c>
      <c r="N858">
        <f t="shared" si="287"/>
        <v>20317129</v>
      </c>
      <c r="O858" t="str">
        <f t="shared" si="288"/>
        <v>, '</v>
      </c>
      <c r="P858" t="str">
        <f t="shared" si="289"/>
        <v>Andres Eduardo</v>
      </c>
      <c r="Q858" t="str">
        <f t="shared" si="290"/>
        <v>', '</v>
      </c>
      <c r="R858" t="str">
        <f t="shared" si="291"/>
        <v>Marin</v>
      </c>
      <c r="S858" t="str">
        <f t="shared" si="292"/>
        <v>', '</v>
      </c>
      <c r="T858" t="str">
        <f t="shared" si="293"/>
        <v>Montero</v>
      </c>
      <c r="U858" t="str">
        <f t="shared" si="294"/>
        <v>', '</v>
      </c>
      <c r="V858" t="str">
        <f t="shared" si="295"/>
        <v>aemarinm@javeriana.edu.co</v>
      </c>
      <c r="W858" t="str">
        <f t="shared" si="296"/>
        <v xml:space="preserve">', </v>
      </c>
      <c r="X858">
        <f t="shared" si="297"/>
        <v>95693512</v>
      </c>
      <c r="Y858" t="str">
        <f t="shared" si="298"/>
        <v>, '</v>
      </c>
      <c r="Z858" t="str">
        <f t="shared" si="299"/>
        <v>Normal</v>
      </c>
      <c r="AA858" t="str">
        <f t="shared" si="300"/>
        <v>', '</v>
      </c>
      <c r="AB858" t="str">
        <f t="shared" si="301"/>
        <v>1ro</v>
      </c>
      <c r="AC858" t="str">
        <f t="shared" si="302"/>
        <v>', '</v>
      </c>
      <c r="AD858" t="str">
        <f t="shared" si="303"/>
        <v>Diurna</v>
      </c>
      <c r="AE858" t="str">
        <f t="shared" si="304"/>
        <v>', '</v>
      </c>
      <c r="AF858" t="str">
        <f t="shared" si="305"/>
        <v>N/A</v>
      </c>
      <c r="AG858" t="str">
        <f t="shared" si="306"/>
        <v>', NOW(), NOW())</v>
      </c>
      <c r="AI858" t="str">
        <f t="shared" si="307"/>
        <v>INSERT INTO estudiante (id, nombre, apellido1, apellido2, correo, documento, estado, semestre, jornada, pilo_paga, created_at, updated_at) VALUES (20317129, 'Andres Eduardo', 'Marin', 'Montero', 'aemarinm@javeriana.edu.co', 95693512, 'Normal', '1ro', 'Diurna', 'N/A', NOW(), NOW())</v>
      </c>
      <c r="BF858" t="s">
        <v>3811</v>
      </c>
    </row>
    <row r="859" spans="1:58" x14ac:dyDescent="0.25">
      <c r="A859">
        <v>20317239</v>
      </c>
      <c r="B859" t="s">
        <v>2315</v>
      </c>
      <c r="C859" t="s">
        <v>2316</v>
      </c>
      <c r="D859" t="s">
        <v>609</v>
      </c>
      <c r="E859" t="s">
        <v>2317</v>
      </c>
      <c r="F859">
        <v>1022439431</v>
      </c>
      <c r="G859" t="s">
        <v>65</v>
      </c>
      <c r="H859" t="s">
        <v>331</v>
      </c>
      <c r="I859" t="s">
        <v>21</v>
      </c>
      <c r="J859" t="s">
        <v>16</v>
      </c>
      <c r="M859" t="str">
        <f t="shared" si="286"/>
        <v>INSERT INTO estudiante (id, nombre, apellido1, apellido2, correo, documento, estado, semestre, jornada, pilo_paga, created_at, updated_at) VALUES (</v>
      </c>
      <c r="N859">
        <f t="shared" si="287"/>
        <v>20317239</v>
      </c>
      <c r="O859" t="str">
        <f t="shared" si="288"/>
        <v>, '</v>
      </c>
      <c r="P859" t="str">
        <f t="shared" si="289"/>
        <v>Darren Jeancarlo</v>
      </c>
      <c r="Q859" t="str">
        <f t="shared" si="290"/>
        <v>', '</v>
      </c>
      <c r="R859" t="str">
        <f t="shared" si="291"/>
        <v>Estevez</v>
      </c>
      <c r="S859" t="str">
        <f t="shared" si="292"/>
        <v>', '</v>
      </c>
      <c r="T859" t="str">
        <f t="shared" si="293"/>
        <v>Alarcon</v>
      </c>
      <c r="U859" t="str">
        <f t="shared" si="294"/>
        <v>', '</v>
      </c>
      <c r="V859" t="str">
        <f t="shared" si="295"/>
        <v>estevez-dj@javeriana.edu.co</v>
      </c>
      <c r="W859" t="str">
        <f t="shared" si="296"/>
        <v xml:space="preserve">', </v>
      </c>
      <c r="X859">
        <f t="shared" si="297"/>
        <v>1022439431</v>
      </c>
      <c r="Y859" t="str">
        <f t="shared" si="298"/>
        <v>, '</v>
      </c>
      <c r="Z859" t="str">
        <f t="shared" si="299"/>
        <v>Normal</v>
      </c>
      <c r="AA859" t="str">
        <f t="shared" si="300"/>
        <v>', '</v>
      </c>
      <c r="AB859" t="str">
        <f t="shared" si="301"/>
        <v>1ro</v>
      </c>
      <c r="AC859" t="str">
        <f t="shared" si="302"/>
        <v>', '</v>
      </c>
      <c r="AD859" t="str">
        <f t="shared" si="303"/>
        <v>Diurna</v>
      </c>
      <c r="AE859" t="str">
        <f t="shared" si="304"/>
        <v>', '</v>
      </c>
      <c r="AF859" t="str">
        <f t="shared" si="305"/>
        <v>N/A</v>
      </c>
      <c r="AG859" t="str">
        <f t="shared" si="306"/>
        <v>', NOW(), NOW())</v>
      </c>
      <c r="AI859" t="str">
        <f t="shared" si="307"/>
        <v>INSERT INTO estudiante (id, nombre, apellido1, apellido2, correo, documento, estado, semestre, jornada, pilo_paga, created_at, updated_at) VALUES (20317239, 'Darren Jeancarlo', 'Estevez', 'Alarcon', 'estevez-dj@javeriana.edu.co', 1022439431, 'Normal', '1ro', 'Diurna', 'N/A', NOW(), NOW())</v>
      </c>
      <c r="BF859" t="s">
        <v>3811</v>
      </c>
    </row>
    <row r="860" spans="1:58" x14ac:dyDescent="0.25">
      <c r="A860">
        <v>20308957</v>
      </c>
      <c r="B860" t="s">
        <v>2318</v>
      </c>
      <c r="C860" t="s">
        <v>2319</v>
      </c>
      <c r="D860" t="s">
        <v>2320</v>
      </c>
      <c r="E860" t="s">
        <v>2321</v>
      </c>
      <c r="F860">
        <v>1020827657</v>
      </c>
      <c r="G860" t="s">
        <v>65</v>
      </c>
      <c r="H860" t="s">
        <v>331</v>
      </c>
      <c r="I860" t="s">
        <v>21</v>
      </c>
      <c r="J860" t="s">
        <v>16</v>
      </c>
      <c r="M860" t="str">
        <f t="shared" si="286"/>
        <v>INSERT INTO estudiante (id, nombre, apellido1, apellido2, correo, documento, estado, semestre, jornada, pilo_paga, created_at, updated_at) VALUES (</v>
      </c>
      <c r="N860">
        <f t="shared" si="287"/>
        <v>20308957</v>
      </c>
      <c r="O860" t="str">
        <f t="shared" si="288"/>
        <v>, '</v>
      </c>
      <c r="P860" t="str">
        <f t="shared" si="289"/>
        <v>ANDRES  FELIPE</v>
      </c>
      <c r="Q860" t="str">
        <f t="shared" si="290"/>
        <v>', '</v>
      </c>
      <c r="R860" t="str">
        <f t="shared" si="291"/>
        <v xml:space="preserve">FERNANDEZ </v>
      </c>
      <c r="S860" t="str">
        <f t="shared" si="292"/>
        <v>', '</v>
      </c>
      <c r="T860" t="str">
        <f t="shared" si="293"/>
        <v>GUERRERO</v>
      </c>
      <c r="U860" t="str">
        <f t="shared" si="294"/>
        <v>', '</v>
      </c>
      <c r="V860" t="str">
        <f t="shared" si="295"/>
        <v>afelipefernandez@javeriana.edu.co</v>
      </c>
      <c r="W860" t="str">
        <f t="shared" si="296"/>
        <v xml:space="preserve">', </v>
      </c>
      <c r="X860">
        <f t="shared" si="297"/>
        <v>1020827657</v>
      </c>
      <c r="Y860" t="str">
        <f t="shared" si="298"/>
        <v>, '</v>
      </c>
      <c r="Z860" t="str">
        <f t="shared" si="299"/>
        <v>Normal</v>
      </c>
      <c r="AA860" t="str">
        <f t="shared" si="300"/>
        <v>', '</v>
      </c>
      <c r="AB860" t="str">
        <f t="shared" si="301"/>
        <v>1ro</v>
      </c>
      <c r="AC860" t="str">
        <f t="shared" si="302"/>
        <v>', '</v>
      </c>
      <c r="AD860" t="str">
        <f t="shared" si="303"/>
        <v>Diurna</v>
      </c>
      <c r="AE860" t="str">
        <f t="shared" si="304"/>
        <v>', '</v>
      </c>
      <c r="AF860" t="str">
        <f t="shared" si="305"/>
        <v>N/A</v>
      </c>
      <c r="AG860" t="str">
        <f t="shared" si="306"/>
        <v>', NOW(), NOW())</v>
      </c>
      <c r="AI860" t="str">
        <f t="shared" si="307"/>
        <v>INSERT INTO estudiante (id, nombre, apellido1, apellido2, correo, documento, estado, semestre, jornada, pilo_paga, created_at, updated_at) VALUES (20308957, 'ANDRES  FELIPE', 'FERNANDEZ ', 'GUERRERO', 'afelipefernandez@javeriana.edu.co', 1020827657, 'Normal', '1ro', 'Diurna', 'N/A', NOW(), NOW())</v>
      </c>
      <c r="BF860" t="s">
        <v>3811</v>
      </c>
    </row>
    <row r="861" spans="1:58" x14ac:dyDescent="0.25">
      <c r="A861">
        <v>20309994</v>
      </c>
      <c r="B861" t="s">
        <v>2322</v>
      </c>
      <c r="C861" t="s">
        <v>2323</v>
      </c>
      <c r="D861" t="s">
        <v>1756</v>
      </c>
      <c r="E861" t="s">
        <v>2324</v>
      </c>
      <c r="F861">
        <v>1140901773</v>
      </c>
      <c r="G861" t="s">
        <v>65</v>
      </c>
      <c r="H861" t="s">
        <v>331</v>
      </c>
      <c r="I861" t="s">
        <v>21</v>
      </c>
      <c r="J861" t="s">
        <v>16</v>
      </c>
      <c r="M861" t="str">
        <f t="shared" si="286"/>
        <v>INSERT INTO estudiante (id, nombre, apellido1, apellido2, correo, documento, estado, semestre, jornada, pilo_paga, created_at, updated_at) VALUES (</v>
      </c>
      <c r="N861">
        <f t="shared" si="287"/>
        <v>20309994</v>
      </c>
      <c r="O861" t="str">
        <f t="shared" si="288"/>
        <v>, '</v>
      </c>
      <c r="P861" t="str">
        <f t="shared" si="289"/>
        <v>CAMILO  ANDRES</v>
      </c>
      <c r="Q861" t="str">
        <f t="shared" si="290"/>
        <v>', '</v>
      </c>
      <c r="R861" t="str">
        <f t="shared" si="291"/>
        <v xml:space="preserve">GUTIERREZ </v>
      </c>
      <c r="S861" t="str">
        <f t="shared" si="292"/>
        <v>', '</v>
      </c>
      <c r="T861" t="str">
        <f t="shared" si="293"/>
        <v>NAVARRO</v>
      </c>
      <c r="U861" t="str">
        <f t="shared" si="294"/>
        <v>', '</v>
      </c>
      <c r="V861" t="str">
        <f t="shared" si="295"/>
        <v>camilogutierrez1999@gmail.com</v>
      </c>
      <c r="W861" t="str">
        <f t="shared" si="296"/>
        <v xml:space="preserve">', </v>
      </c>
      <c r="X861">
        <f t="shared" si="297"/>
        <v>1140901773</v>
      </c>
      <c r="Y861" t="str">
        <f t="shared" si="298"/>
        <v>, '</v>
      </c>
      <c r="Z861" t="str">
        <f t="shared" si="299"/>
        <v>Normal</v>
      </c>
      <c r="AA861" t="str">
        <f t="shared" si="300"/>
        <v>', '</v>
      </c>
      <c r="AB861" t="str">
        <f t="shared" si="301"/>
        <v>1ro</v>
      </c>
      <c r="AC861" t="str">
        <f t="shared" si="302"/>
        <v>', '</v>
      </c>
      <c r="AD861" t="str">
        <f t="shared" si="303"/>
        <v>Diurna</v>
      </c>
      <c r="AE861" t="str">
        <f t="shared" si="304"/>
        <v>', '</v>
      </c>
      <c r="AF861" t="str">
        <f t="shared" si="305"/>
        <v>N/A</v>
      </c>
      <c r="AG861" t="str">
        <f t="shared" si="306"/>
        <v>', NOW(), NOW())</v>
      </c>
      <c r="AI861" t="str">
        <f t="shared" si="307"/>
        <v>INSERT INTO estudiante (id, nombre, apellido1, apellido2, correo, documento, estado, semestre, jornada, pilo_paga, created_at, updated_at) VALUES (20309994, 'CAMILO  ANDRES', 'GUTIERREZ ', 'NAVARRO', 'camilogutierrez1999@gmail.com', 1140901773, 'Normal', '1ro', 'Diurna', 'N/A', NOW(), NOW())</v>
      </c>
      <c r="BF861" t="s">
        <v>3811</v>
      </c>
    </row>
    <row r="862" spans="1:58" x14ac:dyDescent="0.25">
      <c r="A862">
        <v>20137032</v>
      </c>
      <c r="B862" t="s">
        <v>2325</v>
      </c>
      <c r="C862" t="s">
        <v>1993</v>
      </c>
      <c r="D862" t="s">
        <v>80</v>
      </c>
      <c r="E862" t="s">
        <v>2326</v>
      </c>
      <c r="F862">
        <v>1019133042</v>
      </c>
      <c r="G862" t="s">
        <v>65</v>
      </c>
      <c r="H862" t="s">
        <v>66</v>
      </c>
      <c r="I862" t="s">
        <v>315</v>
      </c>
      <c r="J862" t="s">
        <v>16</v>
      </c>
      <c r="M862" t="str">
        <f t="shared" si="286"/>
        <v>INSERT INTO estudiante (id, nombre, apellido1, apellido2, correo, documento, estado, semestre, jornada, pilo_paga, created_at, updated_at) VALUES (</v>
      </c>
      <c r="N862">
        <f t="shared" si="287"/>
        <v>20137032</v>
      </c>
      <c r="O862" t="str">
        <f t="shared" si="288"/>
        <v>, '</v>
      </c>
      <c r="P862" t="str">
        <f t="shared" si="289"/>
        <v>Gabriela Valentina</v>
      </c>
      <c r="Q862" t="str">
        <f t="shared" si="290"/>
        <v>', '</v>
      </c>
      <c r="R862" t="str">
        <f t="shared" si="291"/>
        <v>Ricaurte</v>
      </c>
      <c r="S862" t="str">
        <f t="shared" si="292"/>
        <v>', '</v>
      </c>
      <c r="T862" t="str">
        <f t="shared" si="293"/>
        <v>Rodriguez</v>
      </c>
      <c r="U862" t="str">
        <f t="shared" si="294"/>
        <v>', '</v>
      </c>
      <c r="V862" t="str">
        <f t="shared" si="295"/>
        <v>gricaurte@javeriana.edu.co</v>
      </c>
      <c r="W862" t="str">
        <f t="shared" si="296"/>
        <v xml:space="preserve">', </v>
      </c>
      <c r="X862">
        <f t="shared" si="297"/>
        <v>1019133042</v>
      </c>
      <c r="Y862" t="str">
        <f t="shared" si="298"/>
        <v>, '</v>
      </c>
      <c r="Z862" t="str">
        <f t="shared" si="299"/>
        <v>Normal</v>
      </c>
      <c r="AA862" t="str">
        <f t="shared" si="300"/>
        <v>', '</v>
      </c>
      <c r="AB862" t="str">
        <f t="shared" si="301"/>
        <v>2do</v>
      </c>
      <c r="AC862" t="str">
        <f t="shared" si="302"/>
        <v>', '</v>
      </c>
      <c r="AD862" t="str">
        <f t="shared" si="303"/>
        <v>Diurno</v>
      </c>
      <c r="AE862" t="str">
        <f t="shared" si="304"/>
        <v>', '</v>
      </c>
      <c r="AF862" t="str">
        <f t="shared" si="305"/>
        <v>N/A</v>
      </c>
      <c r="AG862" t="str">
        <f t="shared" si="306"/>
        <v>', NOW(), NOW())</v>
      </c>
      <c r="AI862" t="str">
        <f t="shared" si="307"/>
        <v>INSERT INTO estudiante (id, nombre, apellido1, apellido2, correo, documento, estado, semestre, jornada, pilo_paga, created_at, updated_at) VALUES (20137032, 'Gabriela Valentina', 'Ricaurte', 'Rodriguez', 'gricaurte@javeriana.edu.co', 1019133042, 'Normal', '2do', 'Diurno', 'N/A', NOW(), NOW())</v>
      </c>
      <c r="BF862" t="s">
        <v>3811</v>
      </c>
    </row>
    <row r="863" spans="1:58" x14ac:dyDescent="0.25">
      <c r="A863">
        <v>20137110</v>
      </c>
      <c r="B863" t="s">
        <v>2327</v>
      </c>
      <c r="C863" t="s">
        <v>1247</v>
      </c>
      <c r="D863" t="s">
        <v>1548</v>
      </c>
      <c r="E863" t="s">
        <v>2328</v>
      </c>
      <c r="F863">
        <v>1019134708</v>
      </c>
      <c r="G863" t="s">
        <v>65</v>
      </c>
      <c r="H863" t="s">
        <v>66</v>
      </c>
      <c r="I863" t="s">
        <v>315</v>
      </c>
      <c r="J863" t="s">
        <v>16</v>
      </c>
      <c r="M863" t="str">
        <f t="shared" si="286"/>
        <v>INSERT INTO estudiante (id, nombre, apellido1, apellido2, correo, documento, estado, semestre, jornada, pilo_paga, created_at, updated_at) VALUES (</v>
      </c>
      <c r="N863">
        <f t="shared" si="287"/>
        <v>20137110</v>
      </c>
      <c r="O863" t="str">
        <f t="shared" si="288"/>
        <v>, '</v>
      </c>
      <c r="P863" t="str">
        <f t="shared" si="289"/>
        <v>David Gonzalo</v>
      </c>
      <c r="Q863" t="str">
        <f t="shared" si="290"/>
        <v>', '</v>
      </c>
      <c r="R863" t="str">
        <f t="shared" si="291"/>
        <v>Barreto</v>
      </c>
      <c r="S863" t="str">
        <f t="shared" si="292"/>
        <v>', '</v>
      </c>
      <c r="T863" t="str">
        <f t="shared" si="293"/>
        <v>Cruz</v>
      </c>
      <c r="U863" t="str">
        <f t="shared" si="294"/>
        <v>', '</v>
      </c>
      <c r="V863" t="str">
        <f t="shared" si="295"/>
        <v>david-barreto@javeriana.edu.co</v>
      </c>
      <c r="W863" t="str">
        <f t="shared" si="296"/>
        <v xml:space="preserve">', </v>
      </c>
      <c r="X863">
        <f t="shared" si="297"/>
        <v>1019134708</v>
      </c>
      <c r="Y863" t="str">
        <f t="shared" si="298"/>
        <v>, '</v>
      </c>
      <c r="Z863" t="str">
        <f t="shared" si="299"/>
        <v>Normal</v>
      </c>
      <c r="AA863" t="str">
        <f t="shared" si="300"/>
        <v>', '</v>
      </c>
      <c r="AB863" t="str">
        <f t="shared" si="301"/>
        <v>2do</v>
      </c>
      <c r="AC863" t="str">
        <f t="shared" si="302"/>
        <v>', '</v>
      </c>
      <c r="AD863" t="str">
        <f t="shared" si="303"/>
        <v>Diurno</v>
      </c>
      <c r="AE863" t="str">
        <f t="shared" si="304"/>
        <v>', '</v>
      </c>
      <c r="AF863" t="str">
        <f t="shared" si="305"/>
        <v>N/A</v>
      </c>
      <c r="AG863" t="str">
        <f t="shared" si="306"/>
        <v>', NOW(), NOW())</v>
      </c>
      <c r="AI863" t="str">
        <f t="shared" si="307"/>
        <v>INSERT INTO estudiante (id, nombre, apellido1, apellido2, correo, documento, estado, semestre, jornada, pilo_paga, created_at, updated_at) VALUES (20137110, 'David Gonzalo', 'Barreto', 'Cruz', 'david-barreto@javeriana.edu.co', 1019134708, 'Normal', '2do', 'Diurno', 'N/A', NOW(), NOW())</v>
      </c>
      <c r="BF863" t="s">
        <v>3811</v>
      </c>
    </row>
    <row r="864" spans="1:58" x14ac:dyDescent="0.25">
      <c r="A864">
        <v>20137962</v>
      </c>
      <c r="B864" t="s">
        <v>2329</v>
      </c>
      <c r="C864" t="s">
        <v>2330</v>
      </c>
      <c r="D864" t="s">
        <v>658</v>
      </c>
      <c r="E864" t="s">
        <v>2331</v>
      </c>
      <c r="F864">
        <v>1052406172</v>
      </c>
      <c r="G864" t="s">
        <v>65</v>
      </c>
      <c r="H864" t="s">
        <v>66</v>
      </c>
      <c r="I864" t="s">
        <v>315</v>
      </c>
      <c r="J864" t="s">
        <v>16</v>
      </c>
      <c r="M864" t="str">
        <f t="shared" si="286"/>
        <v>INSERT INTO estudiante (id, nombre, apellido1, apellido2, correo, documento, estado, semestre, jornada, pilo_paga, created_at, updated_at) VALUES (</v>
      </c>
      <c r="N864">
        <f t="shared" si="287"/>
        <v>20137962</v>
      </c>
      <c r="O864" t="str">
        <f t="shared" si="288"/>
        <v>, '</v>
      </c>
      <c r="P864" t="str">
        <f t="shared" si="289"/>
        <v>Oscar Andres</v>
      </c>
      <c r="Q864" t="str">
        <f t="shared" si="290"/>
        <v>', '</v>
      </c>
      <c r="R864" t="str">
        <f t="shared" si="291"/>
        <v>Mesa</v>
      </c>
      <c r="S864" t="str">
        <f t="shared" si="292"/>
        <v>', '</v>
      </c>
      <c r="T864" t="str">
        <f t="shared" si="293"/>
        <v>Meza</v>
      </c>
      <c r="U864" t="str">
        <f t="shared" si="294"/>
        <v>', '</v>
      </c>
      <c r="V864" t="str">
        <f t="shared" si="295"/>
        <v>mesaoscar@javeriana.edu.co</v>
      </c>
      <c r="W864" t="str">
        <f t="shared" si="296"/>
        <v xml:space="preserve">', </v>
      </c>
      <c r="X864">
        <f t="shared" si="297"/>
        <v>1052406172</v>
      </c>
      <c r="Y864" t="str">
        <f t="shared" si="298"/>
        <v>, '</v>
      </c>
      <c r="Z864" t="str">
        <f t="shared" si="299"/>
        <v>Normal</v>
      </c>
      <c r="AA864" t="str">
        <f t="shared" si="300"/>
        <v>', '</v>
      </c>
      <c r="AB864" t="str">
        <f t="shared" si="301"/>
        <v>2do</v>
      </c>
      <c r="AC864" t="str">
        <f t="shared" si="302"/>
        <v>', '</v>
      </c>
      <c r="AD864" t="str">
        <f t="shared" si="303"/>
        <v>Diurno</v>
      </c>
      <c r="AE864" t="str">
        <f t="shared" si="304"/>
        <v>', '</v>
      </c>
      <c r="AF864" t="str">
        <f t="shared" si="305"/>
        <v>N/A</v>
      </c>
      <c r="AG864" t="str">
        <f t="shared" si="306"/>
        <v>', NOW(), NOW())</v>
      </c>
      <c r="AI864" t="str">
        <f t="shared" si="307"/>
        <v>INSERT INTO estudiante (id, nombre, apellido1, apellido2, correo, documento, estado, semestre, jornada, pilo_paga, created_at, updated_at) VALUES (20137962, 'Oscar Andres', 'Mesa', 'Meza', 'mesaoscar@javeriana.edu.co', 1052406172, 'Normal', '2do', 'Diurno', 'N/A', NOW(), NOW())</v>
      </c>
      <c r="BF864" t="s">
        <v>3811</v>
      </c>
    </row>
    <row r="865" spans="1:58" x14ac:dyDescent="0.25">
      <c r="A865">
        <v>20138438</v>
      </c>
      <c r="B865" t="s">
        <v>587</v>
      </c>
      <c r="C865" t="s">
        <v>422</v>
      </c>
      <c r="D865" t="s">
        <v>73</v>
      </c>
      <c r="E865" t="s">
        <v>2332</v>
      </c>
      <c r="F865">
        <v>1019134053</v>
      </c>
      <c r="G865" t="s">
        <v>65</v>
      </c>
      <c r="H865" t="s">
        <v>66</v>
      </c>
      <c r="I865" t="s">
        <v>315</v>
      </c>
      <c r="J865" t="s">
        <v>16</v>
      </c>
      <c r="M865" t="str">
        <f t="shared" si="286"/>
        <v>INSERT INTO estudiante (id, nombre, apellido1, apellido2, correo, documento, estado, semestre, jornada, pilo_paga, created_at, updated_at) VALUES (</v>
      </c>
      <c r="N865">
        <f t="shared" si="287"/>
        <v>20138438</v>
      </c>
      <c r="O865" t="str">
        <f t="shared" si="288"/>
        <v>, '</v>
      </c>
      <c r="P865" t="str">
        <f t="shared" si="289"/>
        <v>Maria Fernanda</v>
      </c>
      <c r="Q865" t="str">
        <f t="shared" si="290"/>
        <v>', '</v>
      </c>
      <c r="R865" t="str">
        <f t="shared" si="291"/>
        <v>Cortes</v>
      </c>
      <c r="S865" t="str">
        <f t="shared" si="292"/>
        <v>', '</v>
      </c>
      <c r="T865" t="str">
        <f t="shared" si="293"/>
        <v>Gomez</v>
      </c>
      <c r="U865" t="str">
        <f t="shared" si="294"/>
        <v>', '</v>
      </c>
      <c r="V865" t="str">
        <f t="shared" si="295"/>
        <v>maria_cortes@javeriana.edu.co</v>
      </c>
      <c r="W865" t="str">
        <f t="shared" si="296"/>
        <v xml:space="preserve">', </v>
      </c>
      <c r="X865">
        <f t="shared" si="297"/>
        <v>1019134053</v>
      </c>
      <c r="Y865" t="str">
        <f t="shared" si="298"/>
        <v>, '</v>
      </c>
      <c r="Z865" t="str">
        <f t="shared" si="299"/>
        <v>Normal</v>
      </c>
      <c r="AA865" t="str">
        <f t="shared" si="300"/>
        <v>', '</v>
      </c>
      <c r="AB865" t="str">
        <f t="shared" si="301"/>
        <v>2do</v>
      </c>
      <c r="AC865" t="str">
        <f t="shared" si="302"/>
        <v>', '</v>
      </c>
      <c r="AD865" t="str">
        <f t="shared" si="303"/>
        <v>Diurno</v>
      </c>
      <c r="AE865" t="str">
        <f t="shared" si="304"/>
        <v>', '</v>
      </c>
      <c r="AF865" t="str">
        <f t="shared" si="305"/>
        <v>N/A</v>
      </c>
      <c r="AG865" t="str">
        <f t="shared" si="306"/>
        <v>', NOW(), NOW())</v>
      </c>
      <c r="AI865" t="str">
        <f t="shared" si="307"/>
        <v>INSERT INTO estudiante (id, nombre, apellido1, apellido2, correo, documento, estado, semestre, jornada, pilo_paga, created_at, updated_at) VALUES (20138438, 'Maria Fernanda', 'Cortes', 'Gomez', 'maria_cortes@javeriana.edu.co', 1019134053, 'Normal', '2do', 'Diurno', 'N/A', NOW(), NOW())</v>
      </c>
      <c r="BF865" t="s">
        <v>3811</v>
      </c>
    </row>
    <row r="866" spans="1:58" x14ac:dyDescent="0.25">
      <c r="A866">
        <v>20138635</v>
      </c>
      <c r="B866" t="s">
        <v>22</v>
      </c>
      <c r="C866" t="s">
        <v>291</v>
      </c>
      <c r="D866" t="s">
        <v>347</v>
      </c>
      <c r="E866" t="s">
        <v>2333</v>
      </c>
      <c r="F866">
        <v>1233490957</v>
      </c>
      <c r="G866" t="s">
        <v>65</v>
      </c>
      <c r="H866" t="s">
        <v>66</v>
      </c>
      <c r="I866" t="s">
        <v>315</v>
      </c>
      <c r="J866" t="s">
        <v>16</v>
      </c>
      <c r="M866" t="str">
        <f t="shared" si="286"/>
        <v>INSERT INTO estudiante (id, nombre, apellido1, apellido2, correo, documento, estado, semestre, jornada, pilo_paga, created_at, updated_at) VALUES (</v>
      </c>
      <c r="N866">
        <f t="shared" si="287"/>
        <v>20138635</v>
      </c>
      <c r="O866" t="str">
        <f t="shared" si="288"/>
        <v>, '</v>
      </c>
      <c r="P866" t="str">
        <f t="shared" si="289"/>
        <v>Juan Sebastian</v>
      </c>
      <c r="Q866" t="str">
        <f t="shared" si="290"/>
        <v>', '</v>
      </c>
      <c r="R866" t="str">
        <f t="shared" si="291"/>
        <v>Sanchez</v>
      </c>
      <c r="S866" t="str">
        <f t="shared" si="292"/>
        <v>', '</v>
      </c>
      <c r="T866" t="str">
        <f t="shared" si="293"/>
        <v>Gutierrez</v>
      </c>
      <c r="U866" t="str">
        <f t="shared" si="294"/>
        <v>', '</v>
      </c>
      <c r="V866" t="str">
        <f t="shared" si="295"/>
        <v>sa-juan@javeriana.edu.co</v>
      </c>
      <c r="W866" t="str">
        <f t="shared" si="296"/>
        <v xml:space="preserve">', </v>
      </c>
      <c r="X866">
        <f t="shared" si="297"/>
        <v>1233490957</v>
      </c>
      <c r="Y866" t="str">
        <f t="shared" si="298"/>
        <v>, '</v>
      </c>
      <c r="Z866" t="str">
        <f t="shared" si="299"/>
        <v>Normal</v>
      </c>
      <c r="AA866" t="str">
        <f t="shared" si="300"/>
        <v>', '</v>
      </c>
      <c r="AB866" t="str">
        <f t="shared" si="301"/>
        <v>2do</v>
      </c>
      <c r="AC866" t="str">
        <f t="shared" si="302"/>
        <v>', '</v>
      </c>
      <c r="AD866" t="str">
        <f t="shared" si="303"/>
        <v>Diurno</v>
      </c>
      <c r="AE866" t="str">
        <f t="shared" si="304"/>
        <v>', '</v>
      </c>
      <c r="AF866" t="str">
        <f t="shared" si="305"/>
        <v>N/A</v>
      </c>
      <c r="AG866" t="str">
        <f t="shared" si="306"/>
        <v>', NOW(), NOW())</v>
      </c>
      <c r="AI866" t="str">
        <f t="shared" si="307"/>
        <v>INSERT INTO estudiante (id, nombre, apellido1, apellido2, correo, documento, estado, semestre, jornada, pilo_paga, created_at, updated_at) VALUES (20138635, 'Juan Sebastian', 'Sanchez', 'Gutierrez', 'sa-juan@javeriana.edu.co', 1233490957, 'Normal', '2do', 'Diurno', 'N/A', NOW(), NOW())</v>
      </c>
      <c r="BF866" t="s">
        <v>3811</v>
      </c>
    </row>
    <row r="867" spans="1:58" x14ac:dyDescent="0.25">
      <c r="A867">
        <v>20253214</v>
      </c>
      <c r="B867" t="s">
        <v>2334</v>
      </c>
      <c r="C867" t="s">
        <v>2335</v>
      </c>
      <c r="D867" t="s">
        <v>308</v>
      </c>
      <c r="E867" t="s">
        <v>2336</v>
      </c>
      <c r="F867">
        <v>1014298423</v>
      </c>
      <c r="G867" t="s">
        <v>65</v>
      </c>
      <c r="H867" t="s">
        <v>66</v>
      </c>
      <c r="I867" t="s">
        <v>315</v>
      </c>
      <c r="J867" t="s">
        <v>16</v>
      </c>
      <c r="M867" t="str">
        <f t="shared" si="286"/>
        <v>INSERT INTO estudiante (id, nombre, apellido1, apellido2, correo, documento, estado, semestre, jornada, pilo_paga, created_at, updated_at) VALUES (</v>
      </c>
      <c r="N867">
        <f t="shared" si="287"/>
        <v>20253214</v>
      </c>
      <c r="O867" t="str">
        <f t="shared" si="288"/>
        <v>, '</v>
      </c>
      <c r="P867" t="str">
        <f t="shared" si="289"/>
        <v>Adriana Alejandra</v>
      </c>
      <c r="Q867" t="str">
        <f t="shared" si="290"/>
        <v>', '</v>
      </c>
      <c r="R867" t="str">
        <f t="shared" si="291"/>
        <v>JimEnez</v>
      </c>
      <c r="S867" t="str">
        <f t="shared" si="292"/>
        <v>', '</v>
      </c>
      <c r="T867" t="str">
        <f t="shared" si="293"/>
        <v>MuNoz</v>
      </c>
      <c r="U867" t="str">
        <f t="shared" si="294"/>
        <v>', '</v>
      </c>
      <c r="V867" t="str">
        <f t="shared" si="295"/>
        <v>adriana_jimenez@javeriana.edu.co</v>
      </c>
      <c r="W867" t="str">
        <f t="shared" si="296"/>
        <v xml:space="preserve">', </v>
      </c>
      <c r="X867">
        <f t="shared" si="297"/>
        <v>1014298423</v>
      </c>
      <c r="Y867" t="str">
        <f t="shared" si="298"/>
        <v>, '</v>
      </c>
      <c r="Z867" t="str">
        <f t="shared" si="299"/>
        <v>Normal</v>
      </c>
      <c r="AA867" t="str">
        <f t="shared" si="300"/>
        <v>', '</v>
      </c>
      <c r="AB867" t="str">
        <f t="shared" si="301"/>
        <v>2do</v>
      </c>
      <c r="AC867" t="str">
        <f t="shared" si="302"/>
        <v>', '</v>
      </c>
      <c r="AD867" t="str">
        <f t="shared" si="303"/>
        <v>Diurno</v>
      </c>
      <c r="AE867" t="str">
        <f t="shared" si="304"/>
        <v>', '</v>
      </c>
      <c r="AF867" t="str">
        <f t="shared" si="305"/>
        <v>N/A</v>
      </c>
      <c r="AG867" t="str">
        <f t="shared" si="306"/>
        <v>', NOW(), NOW())</v>
      </c>
      <c r="AI867" t="str">
        <f t="shared" si="307"/>
        <v>INSERT INTO estudiante (id, nombre, apellido1, apellido2, correo, documento, estado, semestre, jornada, pilo_paga, created_at, updated_at) VALUES (20253214, 'Adriana Alejandra', 'JimEnez', 'MuNoz', 'adriana_jimenez@javeriana.edu.co', 1014298423, 'Normal', '2do', 'Diurno', 'N/A', NOW(), NOW())</v>
      </c>
      <c r="BF867" t="s">
        <v>3811</v>
      </c>
    </row>
    <row r="868" spans="1:58" x14ac:dyDescent="0.25">
      <c r="A868">
        <v>20255374</v>
      </c>
      <c r="B868" t="s">
        <v>2337</v>
      </c>
      <c r="C868" t="s">
        <v>392</v>
      </c>
      <c r="D868" t="s">
        <v>2338</v>
      </c>
      <c r="E868" t="s">
        <v>2339</v>
      </c>
      <c r="F868">
        <v>1032506506</v>
      </c>
      <c r="G868" t="s">
        <v>65</v>
      </c>
      <c r="H868" t="s">
        <v>66</v>
      </c>
      <c r="I868" t="s">
        <v>315</v>
      </c>
      <c r="J868" t="s">
        <v>16</v>
      </c>
      <c r="M868" t="str">
        <f t="shared" si="286"/>
        <v>INSERT INTO estudiante (id, nombre, apellido1, apellido2, correo, documento, estado, semestre, jornada, pilo_paga, created_at, updated_at) VALUES (</v>
      </c>
      <c r="N868">
        <f t="shared" si="287"/>
        <v>20255374</v>
      </c>
      <c r="O868" t="str">
        <f t="shared" si="288"/>
        <v>, '</v>
      </c>
      <c r="P868" t="str">
        <f t="shared" si="289"/>
        <v>Eliana</v>
      </c>
      <c r="Q868" t="str">
        <f t="shared" si="290"/>
        <v>', '</v>
      </c>
      <c r="R868" t="str">
        <f t="shared" si="291"/>
        <v>Romero</v>
      </c>
      <c r="S868" t="str">
        <f t="shared" si="292"/>
        <v>', '</v>
      </c>
      <c r="T868" t="str">
        <f t="shared" si="293"/>
        <v>SAenz</v>
      </c>
      <c r="U868" t="str">
        <f t="shared" si="294"/>
        <v>', '</v>
      </c>
      <c r="V868" t="str">
        <f t="shared" si="295"/>
        <v>elianaromero@javeriana.edu.co</v>
      </c>
      <c r="W868" t="str">
        <f t="shared" si="296"/>
        <v xml:space="preserve">', </v>
      </c>
      <c r="X868">
        <f t="shared" si="297"/>
        <v>1032506506</v>
      </c>
      <c r="Y868" t="str">
        <f t="shared" si="298"/>
        <v>, '</v>
      </c>
      <c r="Z868" t="str">
        <f t="shared" si="299"/>
        <v>Normal</v>
      </c>
      <c r="AA868" t="str">
        <f t="shared" si="300"/>
        <v>', '</v>
      </c>
      <c r="AB868" t="str">
        <f t="shared" si="301"/>
        <v>2do</v>
      </c>
      <c r="AC868" t="str">
        <f t="shared" si="302"/>
        <v>', '</v>
      </c>
      <c r="AD868" t="str">
        <f t="shared" si="303"/>
        <v>Diurno</v>
      </c>
      <c r="AE868" t="str">
        <f t="shared" si="304"/>
        <v>', '</v>
      </c>
      <c r="AF868" t="str">
        <f t="shared" si="305"/>
        <v>N/A</v>
      </c>
      <c r="AG868" t="str">
        <f t="shared" si="306"/>
        <v>', NOW(), NOW())</v>
      </c>
      <c r="AI868" t="str">
        <f t="shared" si="307"/>
        <v>INSERT INTO estudiante (id, nombre, apellido1, apellido2, correo, documento, estado, semestre, jornada, pilo_paga, created_at, updated_at) VALUES (20255374, 'Eliana', 'Romero', 'SAenz', 'elianaromero@javeriana.edu.co', 1032506506, 'Normal', '2do', 'Diurno', 'N/A', NOW(), NOW())</v>
      </c>
      <c r="BF868" t="s">
        <v>3811</v>
      </c>
    </row>
    <row r="869" spans="1:58" x14ac:dyDescent="0.25">
      <c r="A869">
        <v>20255939</v>
      </c>
      <c r="B869" t="s">
        <v>362</v>
      </c>
      <c r="C869" t="s">
        <v>104</v>
      </c>
      <c r="D869" t="s">
        <v>80</v>
      </c>
      <c r="E869" t="s">
        <v>2340</v>
      </c>
      <c r="F869">
        <v>1032503366</v>
      </c>
      <c r="G869" t="s">
        <v>65</v>
      </c>
      <c r="H869" t="s">
        <v>66</v>
      </c>
      <c r="I869" t="s">
        <v>315</v>
      </c>
      <c r="J869" t="s">
        <v>16</v>
      </c>
      <c r="M869" t="str">
        <f t="shared" si="286"/>
        <v>INSERT INTO estudiante (id, nombre, apellido1, apellido2, correo, documento, estado, semestre, jornada, pilo_paga, created_at, updated_at) VALUES (</v>
      </c>
      <c r="N869">
        <f t="shared" si="287"/>
        <v>20255939</v>
      </c>
      <c r="O869" t="str">
        <f t="shared" si="288"/>
        <v>, '</v>
      </c>
      <c r="P869" t="str">
        <f t="shared" si="289"/>
        <v>Valentina</v>
      </c>
      <c r="Q869" t="str">
        <f t="shared" si="290"/>
        <v>', '</v>
      </c>
      <c r="R869" t="str">
        <f t="shared" si="291"/>
        <v>Prieto</v>
      </c>
      <c r="S869" t="str">
        <f t="shared" si="292"/>
        <v>', '</v>
      </c>
      <c r="T869" t="str">
        <f t="shared" si="293"/>
        <v>Rodriguez</v>
      </c>
      <c r="U869" t="str">
        <f t="shared" si="294"/>
        <v>', '</v>
      </c>
      <c r="V869" t="str">
        <f t="shared" si="295"/>
        <v>v.prieto@javeriana.edu.co</v>
      </c>
      <c r="W869" t="str">
        <f t="shared" si="296"/>
        <v xml:space="preserve">', </v>
      </c>
      <c r="X869">
        <f t="shared" si="297"/>
        <v>1032503366</v>
      </c>
      <c r="Y869" t="str">
        <f t="shared" si="298"/>
        <v>, '</v>
      </c>
      <c r="Z869" t="str">
        <f t="shared" si="299"/>
        <v>Normal</v>
      </c>
      <c r="AA869" t="str">
        <f t="shared" si="300"/>
        <v>', '</v>
      </c>
      <c r="AB869" t="str">
        <f t="shared" si="301"/>
        <v>2do</v>
      </c>
      <c r="AC869" t="str">
        <f t="shared" si="302"/>
        <v>', '</v>
      </c>
      <c r="AD869" t="str">
        <f t="shared" si="303"/>
        <v>Diurno</v>
      </c>
      <c r="AE869" t="str">
        <f t="shared" si="304"/>
        <v>', '</v>
      </c>
      <c r="AF869" t="str">
        <f t="shared" si="305"/>
        <v>N/A</v>
      </c>
      <c r="AG869" t="str">
        <f t="shared" si="306"/>
        <v>', NOW(), NOW())</v>
      </c>
      <c r="AI869" t="str">
        <f t="shared" si="307"/>
        <v>INSERT INTO estudiante (id, nombre, apellido1, apellido2, correo, documento, estado, semestre, jornada, pilo_paga, created_at, updated_at) VALUES (20255939, 'Valentina', 'Prieto', 'Rodriguez', 'v.prieto@javeriana.edu.co', 1032503366, 'Normal', '2do', 'Diurno', 'N/A', NOW(), NOW())</v>
      </c>
      <c r="BF869" t="s">
        <v>3811</v>
      </c>
    </row>
    <row r="870" spans="1:58" x14ac:dyDescent="0.25">
      <c r="A870">
        <v>20249373</v>
      </c>
      <c r="B870" t="s">
        <v>354</v>
      </c>
      <c r="C870" t="s">
        <v>934</v>
      </c>
      <c r="D870" t="s">
        <v>798</v>
      </c>
      <c r="E870" t="s">
        <v>2341</v>
      </c>
      <c r="F870">
        <v>1032489502</v>
      </c>
      <c r="G870" t="s">
        <v>65</v>
      </c>
      <c r="H870" t="s">
        <v>66</v>
      </c>
      <c r="I870" t="s">
        <v>315</v>
      </c>
      <c r="J870" t="s">
        <v>16</v>
      </c>
      <c r="M870" t="str">
        <f t="shared" si="286"/>
        <v>INSERT INTO estudiante (id, nombre, apellido1, apellido2, correo, documento, estado, semestre, jornada, pilo_paga, created_at, updated_at) VALUES (</v>
      </c>
      <c r="N870">
        <f t="shared" si="287"/>
        <v>20249373</v>
      </c>
      <c r="O870" t="str">
        <f t="shared" si="288"/>
        <v>, '</v>
      </c>
      <c r="P870" t="str">
        <f t="shared" si="289"/>
        <v>Juan Pablo</v>
      </c>
      <c r="Q870" t="str">
        <f t="shared" si="290"/>
        <v>', '</v>
      </c>
      <c r="R870" t="str">
        <f t="shared" si="291"/>
        <v>Becerra</v>
      </c>
      <c r="S870" t="str">
        <f t="shared" si="292"/>
        <v>', '</v>
      </c>
      <c r="T870" t="str">
        <f t="shared" si="293"/>
        <v>SAnchez</v>
      </c>
      <c r="U870" t="str">
        <f t="shared" si="294"/>
        <v>', '</v>
      </c>
      <c r="V870" t="str">
        <f t="shared" si="295"/>
        <v>becerrajuan@javeriana.edu.co</v>
      </c>
      <c r="W870" t="str">
        <f t="shared" si="296"/>
        <v xml:space="preserve">', </v>
      </c>
      <c r="X870">
        <f t="shared" si="297"/>
        <v>1032489502</v>
      </c>
      <c r="Y870" t="str">
        <f t="shared" si="298"/>
        <v>, '</v>
      </c>
      <c r="Z870" t="str">
        <f t="shared" si="299"/>
        <v>Normal</v>
      </c>
      <c r="AA870" t="str">
        <f t="shared" si="300"/>
        <v>', '</v>
      </c>
      <c r="AB870" t="str">
        <f t="shared" si="301"/>
        <v>2do</v>
      </c>
      <c r="AC870" t="str">
        <f t="shared" si="302"/>
        <v>', '</v>
      </c>
      <c r="AD870" t="str">
        <f t="shared" si="303"/>
        <v>Diurno</v>
      </c>
      <c r="AE870" t="str">
        <f t="shared" si="304"/>
        <v>', '</v>
      </c>
      <c r="AF870" t="str">
        <f t="shared" si="305"/>
        <v>N/A</v>
      </c>
      <c r="AG870" t="str">
        <f t="shared" si="306"/>
        <v>', NOW(), NOW())</v>
      </c>
      <c r="AI870" t="str">
        <f t="shared" si="307"/>
        <v>INSERT INTO estudiante (id, nombre, apellido1, apellido2, correo, documento, estado, semestre, jornada, pilo_paga, created_at, updated_at) VALUES (20249373, 'Juan Pablo', 'Becerra', 'SAnchez', 'becerrajuan@javeriana.edu.co', 1032489502, 'Normal', '2do', 'Diurno', 'N/A', NOW(), NOW())</v>
      </c>
      <c r="BF870" t="s">
        <v>3811</v>
      </c>
    </row>
    <row r="871" spans="1:58" x14ac:dyDescent="0.25">
      <c r="A871">
        <v>20251058</v>
      </c>
      <c r="B871" t="s">
        <v>390</v>
      </c>
      <c r="C871" t="s">
        <v>1186</v>
      </c>
      <c r="D871" t="s">
        <v>392</v>
      </c>
      <c r="E871" t="s">
        <v>2342</v>
      </c>
      <c r="F871">
        <v>1026302713</v>
      </c>
      <c r="G871" t="s">
        <v>65</v>
      </c>
      <c r="H871" t="s">
        <v>66</v>
      </c>
      <c r="I871" t="s">
        <v>315</v>
      </c>
      <c r="J871" t="s">
        <v>16</v>
      </c>
      <c r="M871" t="str">
        <f t="shared" si="286"/>
        <v>INSERT INTO estudiante (id, nombre, apellido1, apellido2, correo, documento, estado, semestre, jornada, pilo_paga, created_at, updated_at) VALUES (</v>
      </c>
      <c r="N871">
        <f t="shared" si="287"/>
        <v>20251058</v>
      </c>
      <c r="O871" t="str">
        <f t="shared" si="288"/>
        <v>, '</v>
      </c>
      <c r="P871" t="str">
        <f t="shared" si="289"/>
        <v>Miguel Angel</v>
      </c>
      <c r="Q871" t="str">
        <f t="shared" si="290"/>
        <v>', '</v>
      </c>
      <c r="R871" t="str">
        <f t="shared" si="291"/>
        <v>Vanegas</v>
      </c>
      <c r="S871" t="str">
        <f t="shared" si="292"/>
        <v>', '</v>
      </c>
      <c r="T871" t="str">
        <f t="shared" si="293"/>
        <v>Romero</v>
      </c>
      <c r="U871" t="str">
        <f t="shared" si="294"/>
        <v>', '</v>
      </c>
      <c r="V871" t="str">
        <f t="shared" si="295"/>
        <v>miguelvanegas@javeriana.edu.co</v>
      </c>
      <c r="W871" t="str">
        <f t="shared" si="296"/>
        <v xml:space="preserve">', </v>
      </c>
      <c r="X871">
        <f t="shared" si="297"/>
        <v>1026302713</v>
      </c>
      <c r="Y871" t="str">
        <f t="shared" si="298"/>
        <v>, '</v>
      </c>
      <c r="Z871" t="str">
        <f t="shared" si="299"/>
        <v>Normal</v>
      </c>
      <c r="AA871" t="str">
        <f t="shared" si="300"/>
        <v>', '</v>
      </c>
      <c r="AB871" t="str">
        <f t="shared" si="301"/>
        <v>2do</v>
      </c>
      <c r="AC871" t="str">
        <f t="shared" si="302"/>
        <v>', '</v>
      </c>
      <c r="AD871" t="str">
        <f t="shared" si="303"/>
        <v>Diurno</v>
      </c>
      <c r="AE871" t="str">
        <f t="shared" si="304"/>
        <v>', '</v>
      </c>
      <c r="AF871" t="str">
        <f t="shared" si="305"/>
        <v>N/A</v>
      </c>
      <c r="AG871" t="str">
        <f t="shared" si="306"/>
        <v>', NOW(), NOW())</v>
      </c>
      <c r="AI871" t="str">
        <f t="shared" si="307"/>
        <v>INSERT INTO estudiante (id, nombre, apellido1, apellido2, correo, documento, estado, semestre, jornada, pilo_paga, created_at, updated_at) VALUES (20251058, 'Miguel Angel', 'Vanegas', 'Romero', 'miguelvanegas@javeriana.edu.co', 1026302713, 'Normal', '2do', 'Diurno', 'N/A', NOW(), NOW())</v>
      </c>
      <c r="BF871" t="s">
        <v>3811</v>
      </c>
    </row>
    <row r="872" spans="1:58" x14ac:dyDescent="0.25">
      <c r="A872">
        <v>20295339</v>
      </c>
      <c r="B872" t="s">
        <v>2343</v>
      </c>
      <c r="C872" t="s">
        <v>77</v>
      </c>
      <c r="D872" t="s">
        <v>563</v>
      </c>
      <c r="E872" t="s">
        <v>2344</v>
      </c>
      <c r="F872">
        <v>1019151472</v>
      </c>
      <c r="G872" t="s">
        <v>65</v>
      </c>
      <c r="H872" t="s">
        <v>66</v>
      </c>
      <c r="I872" t="s">
        <v>315</v>
      </c>
      <c r="J872" t="s">
        <v>16</v>
      </c>
      <c r="M872" t="str">
        <f t="shared" si="286"/>
        <v>INSERT INTO estudiante (id, nombre, apellido1, apellido2, correo, documento, estado, semestre, jornada, pilo_paga, created_at, updated_at) VALUES (</v>
      </c>
      <c r="N872">
        <f t="shared" si="287"/>
        <v>20295339</v>
      </c>
      <c r="O872" t="str">
        <f t="shared" si="288"/>
        <v>, '</v>
      </c>
      <c r="P872" t="str">
        <f t="shared" si="289"/>
        <v>Yhojan Andres</v>
      </c>
      <c r="Q872" t="str">
        <f t="shared" si="290"/>
        <v>', '</v>
      </c>
      <c r="R872" t="str">
        <f t="shared" si="291"/>
        <v>Rojas</v>
      </c>
      <c r="S872" t="str">
        <f t="shared" si="292"/>
        <v>', '</v>
      </c>
      <c r="T872" t="str">
        <f t="shared" si="293"/>
        <v>Correa</v>
      </c>
      <c r="U872" t="str">
        <f t="shared" si="294"/>
        <v>', '</v>
      </c>
      <c r="V872" t="str">
        <f t="shared" si="295"/>
        <v>rojas-yhojan@javeriana.edu.co</v>
      </c>
      <c r="W872" t="str">
        <f t="shared" si="296"/>
        <v xml:space="preserve">', </v>
      </c>
      <c r="X872">
        <f t="shared" si="297"/>
        <v>1019151472</v>
      </c>
      <c r="Y872" t="str">
        <f t="shared" si="298"/>
        <v>, '</v>
      </c>
      <c r="Z872" t="str">
        <f t="shared" si="299"/>
        <v>Normal</v>
      </c>
      <c r="AA872" t="str">
        <f t="shared" si="300"/>
        <v>', '</v>
      </c>
      <c r="AB872" t="str">
        <f t="shared" si="301"/>
        <v>2do</v>
      </c>
      <c r="AC872" t="str">
        <f t="shared" si="302"/>
        <v>', '</v>
      </c>
      <c r="AD872" t="str">
        <f t="shared" si="303"/>
        <v>Diurno</v>
      </c>
      <c r="AE872" t="str">
        <f t="shared" si="304"/>
        <v>', '</v>
      </c>
      <c r="AF872" t="str">
        <f t="shared" si="305"/>
        <v>N/A</v>
      </c>
      <c r="AG872" t="str">
        <f t="shared" si="306"/>
        <v>', NOW(), NOW())</v>
      </c>
      <c r="AI872" t="str">
        <f t="shared" si="307"/>
        <v>INSERT INTO estudiante (id, nombre, apellido1, apellido2, correo, documento, estado, semestre, jornada, pilo_paga, created_at, updated_at) VALUES (20295339, 'Yhojan Andres', 'Rojas', 'Correa', 'rojas-yhojan@javeriana.edu.co', 1019151472, 'Normal', '2do', 'Diurno', 'N/A', NOW(), NOW())</v>
      </c>
      <c r="BF872" t="s">
        <v>3811</v>
      </c>
    </row>
    <row r="873" spans="1:58" x14ac:dyDescent="0.25">
      <c r="A873">
        <v>20295754</v>
      </c>
      <c r="B873" t="s">
        <v>1098</v>
      </c>
      <c r="C873" t="s">
        <v>2345</v>
      </c>
      <c r="D873" t="s">
        <v>2346</v>
      </c>
      <c r="E873" t="s">
        <v>2347</v>
      </c>
      <c r="F873">
        <v>1018512321</v>
      </c>
      <c r="G873" t="s">
        <v>65</v>
      </c>
      <c r="H873" t="s">
        <v>66</v>
      </c>
      <c r="I873" t="s">
        <v>315</v>
      </c>
      <c r="J873" t="s">
        <v>16</v>
      </c>
      <c r="M873" t="str">
        <f t="shared" si="286"/>
        <v>INSERT INTO estudiante (id, nombre, apellido1, apellido2, correo, documento, estado, semestre, jornada, pilo_paga, created_at, updated_at) VALUES (</v>
      </c>
      <c r="N873">
        <f t="shared" si="287"/>
        <v>20295754</v>
      </c>
      <c r="O873" t="str">
        <f t="shared" si="288"/>
        <v>, '</v>
      </c>
      <c r="P873" t="str">
        <f t="shared" si="289"/>
        <v>Valeria</v>
      </c>
      <c r="Q873" t="str">
        <f t="shared" si="290"/>
        <v>', '</v>
      </c>
      <c r="R873" t="str">
        <f t="shared" si="291"/>
        <v>Lancheros</v>
      </c>
      <c r="S873" t="str">
        <f t="shared" si="292"/>
        <v>', '</v>
      </c>
      <c r="T873" t="str">
        <f t="shared" si="293"/>
        <v>Guasca</v>
      </c>
      <c r="U873" t="str">
        <f t="shared" si="294"/>
        <v>', '</v>
      </c>
      <c r="V873" t="str">
        <f t="shared" si="295"/>
        <v>valerialancheros@javeriana.edu.co</v>
      </c>
      <c r="W873" t="str">
        <f t="shared" si="296"/>
        <v xml:space="preserve">', </v>
      </c>
      <c r="X873">
        <f t="shared" si="297"/>
        <v>1018512321</v>
      </c>
      <c r="Y873" t="str">
        <f t="shared" si="298"/>
        <v>, '</v>
      </c>
      <c r="Z873" t="str">
        <f t="shared" si="299"/>
        <v>Normal</v>
      </c>
      <c r="AA873" t="str">
        <f t="shared" si="300"/>
        <v>', '</v>
      </c>
      <c r="AB873" t="str">
        <f t="shared" si="301"/>
        <v>2do</v>
      </c>
      <c r="AC873" t="str">
        <f t="shared" si="302"/>
        <v>', '</v>
      </c>
      <c r="AD873" t="str">
        <f t="shared" si="303"/>
        <v>Diurno</v>
      </c>
      <c r="AE873" t="str">
        <f t="shared" si="304"/>
        <v>', '</v>
      </c>
      <c r="AF873" t="str">
        <f t="shared" si="305"/>
        <v>N/A</v>
      </c>
      <c r="AG873" t="str">
        <f t="shared" si="306"/>
        <v>', NOW(), NOW())</v>
      </c>
      <c r="AI873" t="str">
        <f t="shared" si="307"/>
        <v>INSERT INTO estudiante (id, nombre, apellido1, apellido2, correo, documento, estado, semestre, jornada, pilo_paga, created_at, updated_at) VALUES (20295754, 'Valeria', 'Lancheros', 'Guasca', 'valerialancheros@javeriana.edu.co', 1018512321, 'Normal', '2do', 'Diurno', 'N/A', NOW(), NOW())</v>
      </c>
      <c r="BF873" t="s">
        <v>3811</v>
      </c>
    </row>
    <row r="874" spans="1:58" x14ac:dyDescent="0.25">
      <c r="A874">
        <v>20307657</v>
      </c>
      <c r="B874" t="s">
        <v>1071</v>
      </c>
      <c r="C874" t="s">
        <v>2348</v>
      </c>
      <c r="D874" t="s">
        <v>343</v>
      </c>
      <c r="E874" t="s">
        <v>2349</v>
      </c>
      <c r="F874">
        <v>1019143002</v>
      </c>
      <c r="G874" t="s">
        <v>65</v>
      </c>
      <c r="H874" t="s">
        <v>66</v>
      </c>
      <c r="I874" t="s">
        <v>315</v>
      </c>
      <c r="J874" t="s">
        <v>16</v>
      </c>
      <c r="M874" t="str">
        <f t="shared" si="286"/>
        <v>INSERT INTO estudiante (id, nombre, apellido1, apellido2, correo, documento, estado, semestre, jornada, pilo_paga, created_at, updated_at) VALUES (</v>
      </c>
      <c r="N874">
        <f t="shared" si="287"/>
        <v>20307657</v>
      </c>
      <c r="O874" t="str">
        <f t="shared" si="288"/>
        <v>, '</v>
      </c>
      <c r="P874" t="str">
        <f t="shared" si="289"/>
        <v>Juan Felipe</v>
      </c>
      <c r="Q874" t="str">
        <f t="shared" si="290"/>
        <v>', '</v>
      </c>
      <c r="R874" t="str">
        <f t="shared" si="291"/>
        <v>Palacios</v>
      </c>
      <c r="S874" t="str">
        <f t="shared" si="292"/>
        <v>', '</v>
      </c>
      <c r="T874" t="str">
        <f t="shared" si="293"/>
        <v>Castro</v>
      </c>
      <c r="U874" t="str">
        <f t="shared" si="294"/>
        <v>', '</v>
      </c>
      <c r="V874" t="str">
        <f t="shared" si="295"/>
        <v>palaciosjuanf@javeriana.edu.co</v>
      </c>
      <c r="W874" t="str">
        <f t="shared" si="296"/>
        <v xml:space="preserve">', </v>
      </c>
      <c r="X874">
        <f t="shared" si="297"/>
        <v>1019143002</v>
      </c>
      <c r="Y874" t="str">
        <f t="shared" si="298"/>
        <v>, '</v>
      </c>
      <c r="Z874" t="str">
        <f t="shared" si="299"/>
        <v>Normal</v>
      </c>
      <c r="AA874" t="str">
        <f t="shared" si="300"/>
        <v>', '</v>
      </c>
      <c r="AB874" t="str">
        <f t="shared" si="301"/>
        <v>2do</v>
      </c>
      <c r="AC874" t="str">
        <f t="shared" si="302"/>
        <v>', '</v>
      </c>
      <c r="AD874" t="str">
        <f t="shared" si="303"/>
        <v>Diurno</v>
      </c>
      <c r="AE874" t="str">
        <f t="shared" si="304"/>
        <v>', '</v>
      </c>
      <c r="AF874" t="str">
        <f t="shared" si="305"/>
        <v>N/A</v>
      </c>
      <c r="AG874" t="str">
        <f t="shared" si="306"/>
        <v>', NOW(), NOW())</v>
      </c>
      <c r="AI874" t="str">
        <f t="shared" si="307"/>
        <v>INSERT INTO estudiante (id, nombre, apellido1, apellido2, correo, documento, estado, semestre, jornada, pilo_paga, created_at, updated_at) VALUES (20307657, 'Juan Felipe', 'Palacios', 'Castro', 'palaciosjuanf@javeriana.edu.co', 1019143002, 'Normal', '2do', 'Diurno', 'N/A', NOW(), NOW())</v>
      </c>
      <c r="BF874" t="s">
        <v>3811</v>
      </c>
    </row>
    <row r="875" spans="1:58" x14ac:dyDescent="0.25">
      <c r="A875">
        <v>20307767</v>
      </c>
      <c r="B875" t="s">
        <v>300</v>
      </c>
      <c r="C875" t="s">
        <v>385</v>
      </c>
      <c r="D875" t="s">
        <v>1316</v>
      </c>
      <c r="E875" t="s">
        <v>2350</v>
      </c>
      <c r="F875">
        <v>1020832595</v>
      </c>
      <c r="G875" t="s">
        <v>65</v>
      </c>
      <c r="H875" t="s">
        <v>66</v>
      </c>
      <c r="I875" t="s">
        <v>315</v>
      </c>
      <c r="J875" t="s">
        <v>16</v>
      </c>
      <c r="M875" t="str">
        <f t="shared" si="286"/>
        <v>INSERT INTO estudiante (id, nombre, apellido1, apellido2, correo, documento, estado, semestre, jornada, pilo_paga, created_at, updated_at) VALUES (</v>
      </c>
      <c r="N875">
        <f t="shared" si="287"/>
        <v>20307767</v>
      </c>
      <c r="O875" t="str">
        <f t="shared" si="288"/>
        <v>, '</v>
      </c>
      <c r="P875" t="str">
        <f t="shared" si="289"/>
        <v>Santiago</v>
      </c>
      <c r="Q875" t="str">
        <f t="shared" si="290"/>
        <v>', '</v>
      </c>
      <c r="R875" t="str">
        <f t="shared" si="291"/>
        <v>Sanabria</v>
      </c>
      <c r="S875" t="str">
        <f t="shared" si="292"/>
        <v>', '</v>
      </c>
      <c r="T875" t="str">
        <f t="shared" si="293"/>
        <v>Sierra</v>
      </c>
      <c r="U875" t="str">
        <f t="shared" si="294"/>
        <v>', '</v>
      </c>
      <c r="V875" t="str">
        <f t="shared" si="295"/>
        <v>s-sanabria@javeriana.edu.co</v>
      </c>
      <c r="W875" t="str">
        <f t="shared" si="296"/>
        <v xml:space="preserve">', </v>
      </c>
      <c r="X875">
        <f t="shared" si="297"/>
        <v>1020832595</v>
      </c>
      <c r="Y875" t="str">
        <f t="shared" si="298"/>
        <v>, '</v>
      </c>
      <c r="Z875" t="str">
        <f t="shared" si="299"/>
        <v>Normal</v>
      </c>
      <c r="AA875" t="str">
        <f t="shared" si="300"/>
        <v>', '</v>
      </c>
      <c r="AB875" t="str">
        <f t="shared" si="301"/>
        <v>2do</v>
      </c>
      <c r="AC875" t="str">
        <f t="shared" si="302"/>
        <v>', '</v>
      </c>
      <c r="AD875" t="str">
        <f t="shared" si="303"/>
        <v>Diurno</v>
      </c>
      <c r="AE875" t="str">
        <f t="shared" si="304"/>
        <v>', '</v>
      </c>
      <c r="AF875" t="str">
        <f t="shared" si="305"/>
        <v>N/A</v>
      </c>
      <c r="AG875" t="str">
        <f t="shared" si="306"/>
        <v>', NOW(), NOW())</v>
      </c>
      <c r="AI875" t="str">
        <f t="shared" si="307"/>
        <v>INSERT INTO estudiante (id, nombre, apellido1, apellido2, correo, documento, estado, semestre, jornada, pilo_paga, created_at, updated_at) VALUES (20307767, 'Santiago', 'Sanabria', 'Sierra', 's-sanabria@javeriana.edu.co', 1020832595, 'Normal', '2do', 'Diurno', 'N/A', NOW(), NOW())</v>
      </c>
      <c r="BF875" t="s">
        <v>3811</v>
      </c>
    </row>
    <row r="876" spans="1:58" x14ac:dyDescent="0.25">
      <c r="A876">
        <v>20307795</v>
      </c>
      <c r="B876" t="s">
        <v>354</v>
      </c>
      <c r="C876" t="s">
        <v>1649</v>
      </c>
      <c r="D876" t="s">
        <v>77</v>
      </c>
      <c r="E876" t="s">
        <v>2351</v>
      </c>
      <c r="F876">
        <v>1010016445</v>
      </c>
      <c r="G876" t="s">
        <v>65</v>
      </c>
      <c r="H876" t="s">
        <v>66</v>
      </c>
      <c r="I876" t="s">
        <v>315</v>
      </c>
      <c r="J876" t="s">
        <v>16</v>
      </c>
      <c r="M876" t="str">
        <f t="shared" si="286"/>
        <v>INSERT INTO estudiante (id, nombre, apellido1, apellido2, correo, documento, estado, semestre, jornada, pilo_paga, created_at, updated_at) VALUES (</v>
      </c>
      <c r="N876">
        <f t="shared" si="287"/>
        <v>20307795</v>
      </c>
      <c r="O876" t="str">
        <f t="shared" si="288"/>
        <v>, '</v>
      </c>
      <c r="P876" t="str">
        <f t="shared" si="289"/>
        <v>Juan Pablo</v>
      </c>
      <c r="Q876" t="str">
        <f t="shared" si="290"/>
        <v>', '</v>
      </c>
      <c r="R876" t="str">
        <f t="shared" si="291"/>
        <v>Camargo</v>
      </c>
      <c r="S876" t="str">
        <f t="shared" si="292"/>
        <v>', '</v>
      </c>
      <c r="T876" t="str">
        <f t="shared" si="293"/>
        <v>Rojas</v>
      </c>
      <c r="U876" t="str">
        <f t="shared" si="294"/>
        <v>', '</v>
      </c>
      <c r="V876" t="str">
        <f t="shared" si="295"/>
        <v>camargo_juan@javeriana.edu.co</v>
      </c>
      <c r="W876" t="str">
        <f t="shared" si="296"/>
        <v xml:space="preserve">', </v>
      </c>
      <c r="X876">
        <f t="shared" si="297"/>
        <v>1010016445</v>
      </c>
      <c r="Y876" t="str">
        <f t="shared" si="298"/>
        <v>, '</v>
      </c>
      <c r="Z876" t="str">
        <f t="shared" si="299"/>
        <v>Normal</v>
      </c>
      <c r="AA876" t="str">
        <f t="shared" si="300"/>
        <v>', '</v>
      </c>
      <c r="AB876" t="str">
        <f t="shared" si="301"/>
        <v>2do</v>
      </c>
      <c r="AC876" t="str">
        <f t="shared" si="302"/>
        <v>', '</v>
      </c>
      <c r="AD876" t="str">
        <f t="shared" si="303"/>
        <v>Diurno</v>
      </c>
      <c r="AE876" t="str">
        <f t="shared" si="304"/>
        <v>', '</v>
      </c>
      <c r="AF876" t="str">
        <f t="shared" si="305"/>
        <v>N/A</v>
      </c>
      <c r="AG876" t="str">
        <f t="shared" si="306"/>
        <v>', NOW(), NOW())</v>
      </c>
      <c r="AI876" t="str">
        <f t="shared" si="307"/>
        <v>INSERT INTO estudiante (id, nombre, apellido1, apellido2, correo, documento, estado, semestre, jornada, pilo_paga, created_at, updated_at) VALUES (20307795, 'Juan Pablo', 'Camargo', 'Rojas', 'camargo_juan@javeriana.edu.co', 1010016445, 'Normal', '2do', 'Diurno', 'N/A', NOW(), NOW())</v>
      </c>
      <c r="BF876" t="s">
        <v>3811</v>
      </c>
    </row>
    <row r="877" spans="1:58" x14ac:dyDescent="0.25">
      <c r="A877">
        <v>20307796</v>
      </c>
      <c r="B877" t="s">
        <v>2352</v>
      </c>
      <c r="C877" t="s">
        <v>2353</v>
      </c>
      <c r="D877" t="s">
        <v>2354</v>
      </c>
      <c r="E877" t="s">
        <v>2355</v>
      </c>
      <c r="F877">
        <v>1234094293</v>
      </c>
      <c r="G877" t="s">
        <v>65</v>
      </c>
      <c r="H877" t="s">
        <v>66</v>
      </c>
      <c r="I877" t="s">
        <v>315</v>
      </c>
      <c r="J877" t="s">
        <v>16</v>
      </c>
      <c r="M877" t="str">
        <f t="shared" si="286"/>
        <v>INSERT INTO estudiante (id, nombre, apellido1, apellido2, correo, documento, estado, semestre, jornada, pilo_paga, created_at, updated_at) VALUES (</v>
      </c>
      <c r="N877">
        <f t="shared" si="287"/>
        <v>20307796</v>
      </c>
      <c r="O877" t="str">
        <f t="shared" si="288"/>
        <v>, '</v>
      </c>
      <c r="P877" t="str">
        <f t="shared" si="289"/>
        <v>Tarek David</v>
      </c>
      <c r="Q877" t="str">
        <f t="shared" si="290"/>
        <v>', '</v>
      </c>
      <c r="R877" t="str">
        <f t="shared" si="291"/>
        <v>Cachan</v>
      </c>
      <c r="S877" t="str">
        <f t="shared" si="292"/>
        <v>', '</v>
      </c>
      <c r="T877" t="str">
        <f t="shared" si="293"/>
        <v>Bustamante</v>
      </c>
      <c r="U877" t="str">
        <f t="shared" si="294"/>
        <v>', '</v>
      </c>
      <c r="V877" t="str">
        <f t="shared" si="295"/>
        <v>td-cachan@javeriana.edu.co</v>
      </c>
      <c r="W877" t="str">
        <f t="shared" si="296"/>
        <v xml:space="preserve">', </v>
      </c>
      <c r="X877">
        <f t="shared" si="297"/>
        <v>1234094293</v>
      </c>
      <c r="Y877" t="str">
        <f t="shared" si="298"/>
        <v>, '</v>
      </c>
      <c r="Z877" t="str">
        <f t="shared" si="299"/>
        <v>Normal</v>
      </c>
      <c r="AA877" t="str">
        <f t="shared" si="300"/>
        <v>', '</v>
      </c>
      <c r="AB877" t="str">
        <f t="shared" si="301"/>
        <v>2do</v>
      </c>
      <c r="AC877" t="str">
        <f t="shared" si="302"/>
        <v>', '</v>
      </c>
      <c r="AD877" t="str">
        <f t="shared" si="303"/>
        <v>Diurno</v>
      </c>
      <c r="AE877" t="str">
        <f t="shared" si="304"/>
        <v>', '</v>
      </c>
      <c r="AF877" t="str">
        <f t="shared" si="305"/>
        <v>N/A</v>
      </c>
      <c r="AG877" t="str">
        <f t="shared" si="306"/>
        <v>', NOW(), NOW())</v>
      </c>
      <c r="AI877" t="str">
        <f t="shared" si="307"/>
        <v>INSERT INTO estudiante (id, nombre, apellido1, apellido2, correo, documento, estado, semestre, jornada, pilo_paga, created_at, updated_at) VALUES (20307796, 'Tarek David', 'Cachan', 'Bustamante', 'td-cachan@javeriana.edu.co', 1234094293, 'Normal', '2do', 'Diurno', 'N/A', NOW(), NOW())</v>
      </c>
      <c r="BF877" t="s">
        <v>3811</v>
      </c>
    </row>
    <row r="878" spans="1:58" x14ac:dyDescent="0.25">
      <c r="A878">
        <v>20307887</v>
      </c>
      <c r="B878" t="s">
        <v>359</v>
      </c>
      <c r="C878" t="s">
        <v>850</v>
      </c>
      <c r="D878" t="s">
        <v>1718</v>
      </c>
      <c r="E878" t="s">
        <v>2356</v>
      </c>
      <c r="F878">
        <v>1015477962</v>
      </c>
      <c r="G878" t="s">
        <v>65</v>
      </c>
      <c r="H878" t="s">
        <v>66</v>
      </c>
      <c r="I878" t="s">
        <v>315</v>
      </c>
      <c r="J878" t="s">
        <v>16</v>
      </c>
      <c r="M878" t="str">
        <f t="shared" si="286"/>
        <v>INSERT INTO estudiante (id, nombre, apellido1, apellido2, correo, documento, estado, semestre, jornada, pilo_paga, created_at, updated_at) VALUES (</v>
      </c>
      <c r="N878">
        <f t="shared" si="287"/>
        <v>20307887</v>
      </c>
      <c r="O878" t="str">
        <f t="shared" si="288"/>
        <v>, '</v>
      </c>
      <c r="P878" t="str">
        <f t="shared" si="289"/>
        <v>Juan Camilo</v>
      </c>
      <c r="Q878" t="str">
        <f t="shared" si="290"/>
        <v>', '</v>
      </c>
      <c r="R878" t="str">
        <f t="shared" si="291"/>
        <v>Diaz</v>
      </c>
      <c r="S878" t="str">
        <f t="shared" si="292"/>
        <v>', '</v>
      </c>
      <c r="T878" t="str">
        <f t="shared" si="293"/>
        <v>Zuluaga</v>
      </c>
      <c r="U878" t="str">
        <f t="shared" si="294"/>
        <v>', '</v>
      </c>
      <c r="V878" t="str">
        <f t="shared" si="295"/>
        <v>juan_diazz@javeriana.edu.co</v>
      </c>
      <c r="W878" t="str">
        <f t="shared" si="296"/>
        <v xml:space="preserve">', </v>
      </c>
      <c r="X878">
        <f t="shared" si="297"/>
        <v>1015477962</v>
      </c>
      <c r="Y878" t="str">
        <f t="shared" si="298"/>
        <v>, '</v>
      </c>
      <c r="Z878" t="str">
        <f t="shared" si="299"/>
        <v>Normal</v>
      </c>
      <c r="AA878" t="str">
        <f t="shared" si="300"/>
        <v>', '</v>
      </c>
      <c r="AB878" t="str">
        <f t="shared" si="301"/>
        <v>2do</v>
      </c>
      <c r="AC878" t="str">
        <f t="shared" si="302"/>
        <v>', '</v>
      </c>
      <c r="AD878" t="str">
        <f t="shared" si="303"/>
        <v>Diurno</v>
      </c>
      <c r="AE878" t="str">
        <f t="shared" si="304"/>
        <v>', '</v>
      </c>
      <c r="AF878" t="str">
        <f t="shared" si="305"/>
        <v>N/A</v>
      </c>
      <c r="AG878" t="str">
        <f t="shared" si="306"/>
        <v>', NOW(), NOW())</v>
      </c>
      <c r="AI878" t="str">
        <f t="shared" si="307"/>
        <v>INSERT INTO estudiante (id, nombre, apellido1, apellido2, correo, documento, estado, semestre, jornada, pilo_paga, created_at, updated_at) VALUES (20307887, 'Juan Camilo', 'Diaz', 'Zuluaga', 'juan_diazz@javeriana.edu.co', 1015477962, 'Normal', '2do', 'Diurno', 'N/A', NOW(), NOW())</v>
      </c>
      <c r="BF878" t="s">
        <v>3811</v>
      </c>
    </row>
    <row r="879" spans="1:58" x14ac:dyDescent="0.25">
      <c r="A879">
        <v>20307888</v>
      </c>
      <c r="B879" t="s">
        <v>2357</v>
      </c>
      <c r="C879" t="s">
        <v>47</v>
      </c>
      <c r="D879" t="s">
        <v>1535</v>
      </c>
      <c r="E879" t="s">
        <v>2358</v>
      </c>
      <c r="F879">
        <v>1019135923</v>
      </c>
      <c r="G879" t="s">
        <v>65</v>
      </c>
      <c r="H879" t="s">
        <v>66</v>
      </c>
      <c r="I879" t="s">
        <v>315</v>
      </c>
      <c r="J879" t="s">
        <v>16</v>
      </c>
      <c r="M879" t="str">
        <f t="shared" si="286"/>
        <v>INSERT INTO estudiante (id, nombre, apellido1, apellido2, correo, documento, estado, semestre, jornada, pilo_paga, created_at, updated_at) VALUES (</v>
      </c>
      <c r="N879">
        <f t="shared" si="287"/>
        <v>20307888</v>
      </c>
      <c r="O879" t="str">
        <f t="shared" si="288"/>
        <v>, '</v>
      </c>
      <c r="P879" t="str">
        <f t="shared" si="289"/>
        <v>Erika</v>
      </c>
      <c r="Q879" t="str">
        <f t="shared" si="290"/>
        <v>', '</v>
      </c>
      <c r="R879" t="str">
        <f t="shared" si="291"/>
        <v>Medina</v>
      </c>
      <c r="S879" t="str">
        <f t="shared" si="292"/>
        <v>', '</v>
      </c>
      <c r="T879" t="str">
        <f t="shared" si="293"/>
        <v>Burbano</v>
      </c>
      <c r="U879" t="str">
        <f t="shared" si="294"/>
        <v>', '</v>
      </c>
      <c r="V879" t="str">
        <f t="shared" si="295"/>
        <v>erikamedinab@javeriana.edu.co</v>
      </c>
      <c r="W879" t="str">
        <f t="shared" si="296"/>
        <v xml:space="preserve">', </v>
      </c>
      <c r="X879">
        <f t="shared" si="297"/>
        <v>1019135923</v>
      </c>
      <c r="Y879" t="str">
        <f t="shared" si="298"/>
        <v>, '</v>
      </c>
      <c r="Z879" t="str">
        <f t="shared" si="299"/>
        <v>Normal</v>
      </c>
      <c r="AA879" t="str">
        <f t="shared" si="300"/>
        <v>', '</v>
      </c>
      <c r="AB879" t="str">
        <f t="shared" si="301"/>
        <v>2do</v>
      </c>
      <c r="AC879" t="str">
        <f t="shared" si="302"/>
        <v>', '</v>
      </c>
      <c r="AD879" t="str">
        <f t="shared" si="303"/>
        <v>Diurno</v>
      </c>
      <c r="AE879" t="str">
        <f t="shared" si="304"/>
        <v>', '</v>
      </c>
      <c r="AF879" t="str">
        <f t="shared" si="305"/>
        <v>N/A</v>
      </c>
      <c r="AG879" t="str">
        <f t="shared" si="306"/>
        <v>', NOW(), NOW())</v>
      </c>
      <c r="AI879" t="str">
        <f t="shared" si="307"/>
        <v>INSERT INTO estudiante (id, nombre, apellido1, apellido2, correo, documento, estado, semestre, jornada, pilo_paga, created_at, updated_at) VALUES (20307888, 'Erika', 'Medina', 'Burbano', 'erikamedinab@javeriana.edu.co', 1019135923, 'Normal', '2do', 'Diurno', 'N/A', NOW(), NOW())</v>
      </c>
      <c r="BF879" t="s">
        <v>3811</v>
      </c>
    </row>
    <row r="880" spans="1:58" x14ac:dyDescent="0.25">
      <c r="A880">
        <v>20307905</v>
      </c>
      <c r="B880" t="s">
        <v>2359</v>
      </c>
      <c r="C880" t="s">
        <v>496</v>
      </c>
      <c r="D880" t="s">
        <v>2192</v>
      </c>
      <c r="E880" t="s">
        <v>2360</v>
      </c>
      <c r="F880">
        <v>1073253812</v>
      </c>
      <c r="G880" t="s">
        <v>65</v>
      </c>
      <c r="H880" t="s">
        <v>66</v>
      </c>
      <c r="I880" t="s">
        <v>315</v>
      </c>
      <c r="J880" t="s">
        <v>16</v>
      </c>
      <c r="M880" t="str">
        <f t="shared" si="286"/>
        <v>INSERT INTO estudiante (id, nombre, apellido1, apellido2, correo, documento, estado, semestre, jornada, pilo_paga, created_at, updated_at) VALUES (</v>
      </c>
      <c r="N880">
        <f t="shared" si="287"/>
        <v>20307905</v>
      </c>
      <c r="O880" t="str">
        <f t="shared" si="288"/>
        <v>, '</v>
      </c>
      <c r="P880" t="str">
        <f t="shared" si="289"/>
        <v>Paula Sofia</v>
      </c>
      <c r="Q880" t="str">
        <f t="shared" si="290"/>
        <v>', '</v>
      </c>
      <c r="R880" t="str">
        <f t="shared" si="291"/>
        <v>Suarez</v>
      </c>
      <c r="S880" t="str">
        <f t="shared" si="292"/>
        <v>', '</v>
      </c>
      <c r="T880" t="str">
        <f t="shared" si="293"/>
        <v>CastaNeda</v>
      </c>
      <c r="U880" t="str">
        <f t="shared" si="294"/>
        <v>', '</v>
      </c>
      <c r="V880" t="str">
        <f t="shared" si="295"/>
        <v>suarez.psofia@javeriana.edu.co</v>
      </c>
      <c r="W880" t="str">
        <f t="shared" si="296"/>
        <v xml:space="preserve">', </v>
      </c>
      <c r="X880">
        <f t="shared" si="297"/>
        <v>1073253812</v>
      </c>
      <c r="Y880" t="str">
        <f t="shared" si="298"/>
        <v>, '</v>
      </c>
      <c r="Z880" t="str">
        <f t="shared" si="299"/>
        <v>Normal</v>
      </c>
      <c r="AA880" t="str">
        <f t="shared" si="300"/>
        <v>', '</v>
      </c>
      <c r="AB880" t="str">
        <f t="shared" si="301"/>
        <v>2do</v>
      </c>
      <c r="AC880" t="str">
        <f t="shared" si="302"/>
        <v>', '</v>
      </c>
      <c r="AD880" t="str">
        <f t="shared" si="303"/>
        <v>Diurno</v>
      </c>
      <c r="AE880" t="str">
        <f t="shared" si="304"/>
        <v>', '</v>
      </c>
      <c r="AF880" t="str">
        <f t="shared" si="305"/>
        <v>N/A</v>
      </c>
      <c r="AG880" t="str">
        <f t="shared" si="306"/>
        <v>', NOW(), NOW())</v>
      </c>
      <c r="AI880" t="str">
        <f t="shared" si="307"/>
        <v>INSERT INTO estudiante (id, nombre, apellido1, apellido2, correo, documento, estado, semestre, jornada, pilo_paga, created_at, updated_at) VALUES (20307905, 'Paula Sofia', 'Suarez', 'CastaNeda', 'suarez.psofia@javeriana.edu.co', 1073253812, 'Normal', '2do', 'Diurno', 'N/A', NOW(), NOW())</v>
      </c>
      <c r="BF880" t="s">
        <v>3811</v>
      </c>
    </row>
    <row r="881" spans="1:58" x14ac:dyDescent="0.25">
      <c r="A881">
        <v>20308377</v>
      </c>
      <c r="B881" t="s">
        <v>2361</v>
      </c>
      <c r="C881" t="s">
        <v>1394</v>
      </c>
      <c r="D881" t="s">
        <v>574</v>
      </c>
      <c r="E881" t="s">
        <v>2362</v>
      </c>
      <c r="F881">
        <v>1020833152</v>
      </c>
      <c r="G881" t="s">
        <v>65</v>
      </c>
      <c r="H881" t="s">
        <v>66</v>
      </c>
      <c r="I881" t="s">
        <v>315</v>
      </c>
      <c r="J881" t="s">
        <v>16</v>
      </c>
      <c r="M881" t="str">
        <f t="shared" si="286"/>
        <v>INSERT INTO estudiante (id, nombre, apellido1, apellido2, correo, documento, estado, semestre, jornada, pilo_paga, created_at, updated_at) VALUES (</v>
      </c>
      <c r="N881">
        <f t="shared" si="287"/>
        <v>20308377</v>
      </c>
      <c r="O881" t="str">
        <f t="shared" si="288"/>
        <v>, '</v>
      </c>
      <c r="P881" t="str">
        <f t="shared" si="289"/>
        <v>Jacobo</v>
      </c>
      <c r="Q881" t="str">
        <f t="shared" si="290"/>
        <v>', '</v>
      </c>
      <c r="R881" t="str">
        <f t="shared" si="291"/>
        <v>Navarro</v>
      </c>
      <c r="S881" t="str">
        <f t="shared" si="292"/>
        <v>', '</v>
      </c>
      <c r="T881" t="str">
        <f t="shared" si="293"/>
        <v>Forero</v>
      </c>
      <c r="U881" t="str">
        <f t="shared" si="294"/>
        <v>', '</v>
      </c>
      <c r="V881" t="str">
        <f t="shared" si="295"/>
        <v>janavarro@javeriana.edu.co</v>
      </c>
      <c r="W881" t="str">
        <f t="shared" si="296"/>
        <v xml:space="preserve">', </v>
      </c>
      <c r="X881">
        <f t="shared" si="297"/>
        <v>1020833152</v>
      </c>
      <c r="Y881" t="str">
        <f t="shared" si="298"/>
        <v>, '</v>
      </c>
      <c r="Z881" t="str">
        <f t="shared" si="299"/>
        <v>Normal</v>
      </c>
      <c r="AA881" t="str">
        <f t="shared" si="300"/>
        <v>', '</v>
      </c>
      <c r="AB881" t="str">
        <f t="shared" si="301"/>
        <v>2do</v>
      </c>
      <c r="AC881" t="str">
        <f t="shared" si="302"/>
        <v>', '</v>
      </c>
      <c r="AD881" t="str">
        <f t="shared" si="303"/>
        <v>Diurno</v>
      </c>
      <c r="AE881" t="str">
        <f t="shared" si="304"/>
        <v>', '</v>
      </c>
      <c r="AF881" t="str">
        <f t="shared" si="305"/>
        <v>N/A</v>
      </c>
      <c r="AG881" t="str">
        <f t="shared" si="306"/>
        <v>', NOW(), NOW())</v>
      </c>
      <c r="AI881" t="str">
        <f t="shared" si="307"/>
        <v>INSERT INTO estudiante (id, nombre, apellido1, apellido2, correo, documento, estado, semestre, jornada, pilo_paga, created_at, updated_at) VALUES (20308377, 'Jacobo', 'Navarro', 'Forero', 'janavarro@javeriana.edu.co', 1020833152, 'Normal', '2do', 'Diurno', 'N/A', NOW(), NOW())</v>
      </c>
      <c r="BF881" t="s">
        <v>3811</v>
      </c>
    </row>
    <row r="882" spans="1:58" x14ac:dyDescent="0.25">
      <c r="A882">
        <v>20308834</v>
      </c>
      <c r="B882" t="s">
        <v>2363</v>
      </c>
      <c r="C882" t="s">
        <v>88</v>
      </c>
      <c r="D882" t="s">
        <v>601</v>
      </c>
      <c r="E882" t="s">
        <v>2364</v>
      </c>
      <c r="F882">
        <v>1019148516</v>
      </c>
      <c r="G882" t="s">
        <v>65</v>
      </c>
      <c r="H882" t="s">
        <v>66</v>
      </c>
      <c r="I882" t="s">
        <v>315</v>
      </c>
      <c r="J882" t="s">
        <v>16</v>
      </c>
      <c r="M882" t="str">
        <f t="shared" si="286"/>
        <v>INSERT INTO estudiante (id, nombre, apellido1, apellido2, correo, documento, estado, semestre, jornada, pilo_paga, created_at, updated_at) VALUES (</v>
      </c>
      <c r="N882">
        <f t="shared" si="287"/>
        <v>20308834</v>
      </c>
      <c r="O882" t="str">
        <f t="shared" si="288"/>
        <v>, '</v>
      </c>
      <c r="P882" t="str">
        <f t="shared" si="289"/>
        <v>William Andres</v>
      </c>
      <c r="Q882" t="str">
        <f t="shared" si="290"/>
        <v>', '</v>
      </c>
      <c r="R882" t="str">
        <f t="shared" si="291"/>
        <v>PeNa</v>
      </c>
      <c r="S882" t="str">
        <f t="shared" si="292"/>
        <v>', '</v>
      </c>
      <c r="T882" t="str">
        <f t="shared" si="293"/>
        <v>Lopez</v>
      </c>
      <c r="U882" t="str">
        <f t="shared" si="294"/>
        <v>', '</v>
      </c>
      <c r="V882" t="str">
        <f t="shared" si="295"/>
        <v>pena.wa@javeriana.edu.co</v>
      </c>
      <c r="W882" t="str">
        <f t="shared" si="296"/>
        <v xml:space="preserve">', </v>
      </c>
      <c r="X882">
        <f t="shared" si="297"/>
        <v>1019148516</v>
      </c>
      <c r="Y882" t="str">
        <f t="shared" si="298"/>
        <v>, '</v>
      </c>
      <c r="Z882" t="str">
        <f t="shared" si="299"/>
        <v>Normal</v>
      </c>
      <c r="AA882" t="str">
        <f t="shared" si="300"/>
        <v>', '</v>
      </c>
      <c r="AB882" t="str">
        <f t="shared" si="301"/>
        <v>2do</v>
      </c>
      <c r="AC882" t="str">
        <f t="shared" si="302"/>
        <v>', '</v>
      </c>
      <c r="AD882" t="str">
        <f t="shared" si="303"/>
        <v>Diurno</v>
      </c>
      <c r="AE882" t="str">
        <f t="shared" si="304"/>
        <v>', '</v>
      </c>
      <c r="AF882" t="str">
        <f t="shared" si="305"/>
        <v>N/A</v>
      </c>
      <c r="AG882" t="str">
        <f t="shared" si="306"/>
        <v>', NOW(), NOW())</v>
      </c>
      <c r="AI882" t="str">
        <f t="shared" si="307"/>
        <v>INSERT INTO estudiante (id, nombre, apellido1, apellido2, correo, documento, estado, semestre, jornada, pilo_paga, created_at, updated_at) VALUES (20308834, 'William Andres', 'PeNa', 'Lopez', 'pena.wa@javeriana.edu.co', 1019148516, 'Normal', '2do', 'Diurno', 'N/A', NOW(), NOW())</v>
      </c>
      <c r="BF882" t="s">
        <v>3811</v>
      </c>
    </row>
    <row r="883" spans="1:58" x14ac:dyDescent="0.25">
      <c r="A883">
        <v>20289029</v>
      </c>
      <c r="B883" t="s">
        <v>2365</v>
      </c>
      <c r="C883" t="s">
        <v>58</v>
      </c>
      <c r="D883" t="s">
        <v>1561</v>
      </c>
      <c r="E883" t="s">
        <v>2366</v>
      </c>
      <c r="F883">
        <v>1016107493</v>
      </c>
      <c r="G883" t="s">
        <v>65</v>
      </c>
      <c r="H883" t="s">
        <v>14</v>
      </c>
      <c r="I883" t="s">
        <v>21</v>
      </c>
      <c r="J883" t="s">
        <v>16</v>
      </c>
      <c r="M883" t="str">
        <f t="shared" si="286"/>
        <v>INSERT INTO estudiante (id, nombre, apellido1, apellido2, correo, documento, estado, semestre, jornada, pilo_paga, created_at, updated_at) VALUES (</v>
      </c>
      <c r="N883">
        <f t="shared" si="287"/>
        <v>20289029</v>
      </c>
      <c r="O883" t="str">
        <f t="shared" si="288"/>
        <v>, '</v>
      </c>
      <c r="P883" t="str">
        <f t="shared" si="289"/>
        <v>Paula Natalia</v>
      </c>
      <c r="Q883" t="str">
        <f t="shared" si="290"/>
        <v>', '</v>
      </c>
      <c r="R883" t="str">
        <f t="shared" si="291"/>
        <v>Urrego</v>
      </c>
      <c r="S883" t="str">
        <f t="shared" si="292"/>
        <v>', '</v>
      </c>
      <c r="T883" t="str">
        <f t="shared" si="293"/>
        <v>AcuNa</v>
      </c>
      <c r="U883" t="str">
        <f t="shared" si="294"/>
        <v>', '</v>
      </c>
      <c r="V883" t="str">
        <f t="shared" si="295"/>
        <v>urregopaula@javeriana.edu.co</v>
      </c>
      <c r="W883" t="str">
        <f t="shared" si="296"/>
        <v xml:space="preserve">', </v>
      </c>
      <c r="X883">
        <f t="shared" si="297"/>
        <v>1016107493</v>
      </c>
      <c r="Y883" t="str">
        <f t="shared" si="298"/>
        <v>, '</v>
      </c>
      <c r="Z883" t="str">
        <f t="shared" si="299"/>
        <v>Normal</v>
      </c>
      <c r="AA883" t="str">
        <f t="shared" si="300"/>
        <v>', '</v>
      </c>
      <c r="AB883" t="str">
        <f t="shared" si="301"/>
        <v>3ro</v>
      </c>
      <c r="AC883" t="str">
        <f t="shared" si="302"/>
        <v>', '</v>
      </c>
      <c r="AD883" t="str">
        <f t="shared" si="303"/>
        <v>Diurna</v>
      </c>
      <c r="AE883" t="str">
        <f t="shared" si="304"/>
        <v>', '</v>
      </c>
      <c r="AF883" t="str">
        <f t="shared" si="305"/>
        <v>N/A</v>
      </c>
      <c r="AG883" t="str">
        <f t="shared" si="306"/>
        <v>', NOW(), NOW())</v>
      </c>
      <c r="AI883" t="str">
        <f t="shared" si="307"/>
        <v>INSERT INTO estudiante (id, nombre, apellido1, apellido2, correo, documento, estado, semestre, jornada, pilo_paga, created_at, updated_at) VALUES (20289029, 'Paula Natalia', 'Urrego', 'AcuNa', 'urregopaula@javeriana.edu.co', 1016107493, 'Normal', '3ro', 'Diurna', 'N/A', NOW(), NOW())</v>
      </c>
      <c r="BF883" t="s">
        <v>3811</v>
      </c>
    </row>
    <row r="884" spans="1:58" x14ac:dyDescent="0.25">
      <c r="A884">
        <v>20288999</v>
      </c>
      <c r="B884" t="s">
        <v>224</v>
      </c>
      <c r="C884" t="s">
        <v>1079</v>
      </c>
      <c r="D884" t="s">
        <v>2367</v>
      </c>
      <c r="E884" t="s">
        <v>2368</v>
      </c>
      <c r="F884">
        <v>1001089369</v>
      </c>
      <c r="G884" t="s">
        <v>65</v>
      </c>
      <c r="H884" t="s">
        <v>14</v>
      </c>
      <c r="I884" t="s">
        <v>21</v>
      </c>
      <c r="J884" t="s">
        <v>16</v>
      </c>
      <c r="M884" t="str">
        <f t="shared" si="286"/>
        <v>INSERT INTO estudiante (id, nombre, apellido1, apellido2, correo, documento, estado, semestre, jornada, pilo_paga, created_at, updated_at) VALUES (</v>
      </c>
      <c r="N884">
        <f t="shared" si="287"/>
        <v>20288999</v>
      </c>
      <c r="O884" t="str">
        <f t="shared" si="288"/>
        <v>, '</v>
      </c>
      <c r="P884" t="str">
        <f t="shared" si="289"/>
        <v>Felipe</v>
      </c>
      <c r="Q884" t="str">
        <f t="shared" si="290"/>
        <v>', '</v>
      </c>
      <c r="R884" t="str">
        <f t="shared" si="291"/>
        <v>Vasquez</v>
      </c>
      <c r="S884" t="str">
        <f t="shared" si="292"/>
        <v>', '</v>
      </c>
      <c r="T884" t="str">
        <f t="shared" si="293"/>
        <v>Labrador</v>
      </c>
      <c r="U884" t="str">
        <f t="shared" si="294"/>
        <v>', '</v>
      </c>
      <c r="V884" t="str">
        <f t="shared" si="295"/>
        <v>felipevasquez@javeriana.edu.co</v>
      </c>
      <c r="W884" t="str">
        <f t="shared" si="296"/>
        <v xml:space="preserve">', </v>
      </c>
      <c r="X884">
        <f t="shared" si="297"/>
        <v>1001089369</v>
      </c>
      <c r="Y884" t="str">
        <f t="shared" si="298"/>
        <v>, '</v>
      </c>
      <c r="Z884" t="str">
        <f t="shared" si="299"/>
        <v>Normal</v>
      </c>
      <c r="AA884" t="str">
        <f t="shared" si="300"/>
        <v>', '</v>
      </c>
      <c r="AB884" t="str">
        <f t="shared" si="301"/>
        <v>3ro</v>
      </c>
      <c r="AC884" t="str">
        <f t="shared" si="302"/>
        <v>', '</v>
      </c>
      <c r="AD884" t="str">
        <f t="shared" si="303"/>
        <v>Diurna</v>
      </c>
      <c r="AE884" t="str">
        <f t="shared" si="304"/>
        <v>', '</v>
      </c>
      <c r="AF884" t="str">
        <f t="shared" si="305"/>
        <v>N/A</v>
      </c>
      <c r="AG884" t="str">
        <f t="shared" si="306"/>
        <v>', NOW(), NOW())</v>
      </c>
      <c r="AI884" t="str">
        <f t="shared" si="307"/>
        <v>INSERT INTO estudiante (id, nombre, apellido1, apellido2, correo, documento, estado, semestre, jornada, pilo_paga, created_at, updated_at) VALUES (20288999, 'Felipe', 'Vasquez', 'Labrador', 'felipevasquez@javeriana.edu.co', 1001089369, 'Normal', '3ro', 'Diurna', 'N/A', NOW(), NOW())</v>
      </c>
      <c r="BF884" t="s">
        <v>3811</v>
      </c>
    </row>
    <row r="885" spans="1:58" x14ac:dyDescent="0.25">
      <c r="A885">
        <v>20294692</v>
      </c>
      <c r="B885" t="s">
        <v>1808</v>
      </c>
      <c r="C885" t="s">
        <v>2369</v>
      </c>
      <c r="D885" t="s">
        <v>407</v>
      </c>
      <c r="E885" t="s">
        <v>2370</v>
      </c>
      <c r="F885">
        <v>1019151657</v>
      </c>
      <c r="G885" t="s">
        <v>65</v>
      </c>
      <c r="H885" t="s">
        <v>14</v>
      </c>
      <c r="I885" t="s">
        <v>21</v>
      </c>
      <c r="J885" t="s">
        <v>16</v>
      </c>
      <c r="M885" t="str">
        <f t="shared" si="286"/>
        <v>INSERT INTO estudiante (id, nombre, apellido1, apellido2, correo, documento, estado, semestre, jornada, pilo_paga, created_at, updated_at) VALUES (</v>
      </c>
      <c r="N885">
        <f t="shared" si="287"/>
        <v>20294692</v>
      </c>
      <c r="O885" t="str">
        <f t="shared" si="288"/>
        <v>, '</v>
      </c>
      <c r="P885" t="str">
        <f t="shared" si="289"/>
        <v>Daniel Felipe</v>
      </c>
      <c r="Q885" t="str">
        <f t="shared" si="290"/>
        <v>', '</v>
      </c>
      <c r="R885" t="str">
        <f t="shared" si="291"/>
        <v>Abella</v>
      </c>
      <c r="S885" t="str">
        <f t="shared" si="292"/>
        <v>', '</v>
      </c>
      <c r="T885" t="str">
        <f t="shared" si="293"/>
        <v>Garcia</v>
      </c>
      <c r="U885" t="str">
        <f t="shared" si="294"/>
        <v>', '</v>
      </c>
      <c r="V885" t="str">
        <f t="shared" si="295"/>
        <v>daniel_abella@javeriana.edu.co</v>
      </c>
      <c r="W885" t="str">
        <f t="shared" si="296"/>
        <v xml:space="preserve">', </v>
      </c>
      <c r="X885">
        <f t="shared" si="297"/>
        <v>1019151657</v>
      </c>
      <c r="Y885" t="str">
        <f t="shared" si="298"/>
        <v>, '</v>
      </c>
      <c r="Z885" t="str">
        <f t="shared" si="299"/>
        <v>Normal</v>
      </c>
      <c r="AA885" t="str">
        <f t="shared" si="300"/>
        <v>', '</v>
      </c>
      <c r="AB885" t="str">
        <f t="shared" si="301"/>
        <v>3ro</v>
      </c>
      <c r="AC885" t="str">
        <f t="shared" si="302"/>
        <v>', '</v>
      </c>
      <c r="AD885" t="str">
        <f t="shared" si="303"/>
        <v>Diurna</v>
      </c>
      <c r="AE885" t="str">
        <f t="shared" si="304"/>
        <v>', '</v>
      </c>
      <c r="AF885" t="str">
        <f t="shared" si="305"/>
        <v>N/A</v>
      </c>
      <c r="AG885" t="str">
        <f t="shared" si="306"/>
        <v>', NOW(), NOW())</v>
      </c>
      <c r="AI885" t="str">
        <f t="shared" si="307"/>
        <v>INSERT INTO estudiante (id, nombre, apellido1, apellido2, correo, documento, estado, semestre, jornada, pilo_paga, created_at, updated_at) VALUES (20294692, 'Daniel Felipe', 'Abella', 'Garcia', 'daniel_abella@javeriana.edu.co', 1019151657, 'Normal', '3ro', 'Diurna', 'N/A', NOW(), NOW())</v>
      </c>
      <c r="BF885" t="s">
        <v>3811</v>
      </c>
    </row>
    <row r="886" spans="1:58" x14ac:dyDescent="0.25">
      <c r="A886">
        <v>20289149</v>
      </c>
      <c r="B886" t="s">
        <v>566</v>
      </c>
      <c r="C886" t="s">
        <v>953</v>
      </c>
      <c r="D886" t="s">
        <v>2371</v>
      </c>
      <c r="E886" t="s">
        <v>2372</v>
      </c>
      <c r="F886">
        <v>1020836954</v>
      </c>
      <c r="G886" t="s">
        <v>65</v>
      </c>
      <c r="H886" t="s">
        <v>14</v>
      </c>
      <c r="I886" t="s">
        <v>21</v>
      </c>
      <c r="J886" t="s">
        <v>16</v>
      </c>
      <c r="M886" t="str">
        <f t="shared" si="286"/>
        <v>INSERT INTO estudiante (id, nombre, apellido1, apellido2, correo, documento, estado, semestre, jornada, pilo_paga, created_at, updated_at) VALUES (</v>
      </c>
      <c r="N886">
        <f t="shared" si="287"/>
        <v>20289149</v>
      </c>
      <c r="O886" t="str">
        <f t="shared" si="288"/>
        <v>, '</v>
      </c>
      <c r="P886" t="str">
        <f t="shared" si="289"/>
        <v>Carlos Gustavo</v>
      </c>
      <c r="Q886" t="str">
        <f t="shared" si="290"/>
        <v>', '</v>
      </c>
      <c r="R886" t="str">
        <f t="shared" si="291"/>
        <v>GOmez</v>
      </c>
      <c r="S886" t="str">
        <f t="shared" si="292"/>
        <v>', '</v>
      </c>
      <c r="T886" t="str">
        <f t="shared" si="293"/>
        <v>Del Rio</v>
      </c>
      <c r="U886" t="str">
        <f t="shared" si="294"/>
        <v>', '</v>
      </c>
      <c r="V886" t="str">
        <f t="shared" si="295"/>
        <v>gomezc_a@javeriana.edu.co</v>
      </c>
      <c r="W886" t="str">
        <f t="shared" si="296"/>
        <v xml:space="preserve">', </v>
      </c>
      <c r="X886">
        <f t="shared" si="297"/>
        <v>1020836954</v>
      </c>
      <c r="Y886" t="str">
        <f t="shared" si="298"/>
        <v>, '</v>
      </c>
      <c r="Z886" t="str">
        <f t="shared" si="299"/>
        <v>Normal</v>
      </c>
      <c r="AA886" t="str">
        <f t="shared" si="300"/>
        <v>', '</v>
      </c>
      <c r="AB886" t="str">
        <f t="shared" si="301"/>
        <v>3ro</v>
      </c>
      <c r="AC886" t="str">
        <f t="shared" si="302"/>
        <v>', '</v>
      </c>
      <c r="AD886" t="str">
        <f t="shared" si="303"/>
        <v>Diurna</v>
      </c>
      <c r="AE886" t="str">
        <f t="shared" si="304"/>
        <v>', '</v>
      </c>
      <c r="AF886" t="str">
        <f t="shared" si="305"/>
        <v>N/A</v>
      </c>
      <c r="AG886" t="str">
        <f t="shared" si="306"/>
        <v>', NOW(), NOW())</v>
      </c>
      <c r="AI886" t="str">
        <f t="shared" si="307"/>
        <v>INSERT INTO estudiante (id, nombre, apellido1, apellido2, correo, documento, estado, semestre, jornada, pilo_paga, created_at, updated_at) VALUES (20289149, 'Carlos Gustavo', 'GOmez', 'Del Rio', 'gomezc_a@javeriana.edu.co', 1020836954, 'Normal', '3ro', 'Diurna', 'N/A', NOW(), NOW())</v>
      </c>
      <c r="BF886" t="s">
        <v>3811</v>
      </c>
    </row>
    <row r="887" spans="1:58" x14ac:dyDescent="0.25">
      <c r="A887">
        <v>20291982</v>
      </c>
      <c r="B887" t="s">
        <v>643</v>
      </c>
      <c r="C887" t="s">
        <v>2373</v>
      </c>
      <c r="D887" t="s">
        <v>2374</v>
      </c>
      <c r="E887" t="s">
        <v>2375</v>
      </c>
      <c r="F887">
        <v>1013686220</v>
      </c>
      <c r="G887" t="s">
        <v>65</v>
      </c>
      <c r="H887" t="s">
        <v>14</v>
      </c>
      <c r="I887" t="s">
        <v>21</v>
      </c>
      <c r="J887" t="s">
        <v>16</v>
      </c>
      <c r="M887" t="str">
        <f t="shared" si="286"/>
        <v>INSERT INTO estudiante (id, nombre, apellido1, apellido2, correo, documento, estado, semestre, jornada, pilo_paga, created_at, updated_at) VALUES (</v>
      </c>
      <c r="N887">
        <f t="shared" si="287"/>
        <v>20291982</v>
      </c>
      <c r="O887" t="str">
        <f t="shared" si="288"/>
        <v>, '</v>
      </c>
      <c r="P887" t="str">
        <f t="shared" si="289"/>
        <v>Esteban</v>
      </c>
      <c r="Q887" t="str">
        <f t="shared" si="290"/>
        <v>', '</v>
      </c>
      <c r="R887" t="str">
        <f t="shared" si="291"/>
        <v>Gualteros</v>
      </c>
      <c r="S887" t="str">
        <f t="shared" si="292"/>
        <v>', '</v>
      </c>
      <c r="T887" t="str">
        <f t="shared" si="293"/>
        <v>Escandon</v>
      </c>
      <c r="U887" t="str">
        <f t="shared" si="294"/>
        <v>', '</v>
      </c>
      <c r="V887" t="str">
        <f t="shared" si="295"/>
        <v>gualteros.esteban@javeriana.edu.co</v>
      </c>
      <c r="W887" t="str">
        <f t="shared" si="296"/>
        <v xml:space="preserve">', </v>
      </c>
      <c r="X887">
        <f t="shared" si="297"/>
        <v>1013686220</v>
      </c>
      <c r="Y887" t="str">
        <f t="shared" si="298"/>
        <v>, '</v>
      </c>
      <c r="Z887" t="str">
        <f t="shared" si="299"/>
        <v>Normal</v>
      </c>
      <c r="AA887" t="str">
        <f t="shared" si="300"/>
        <v>', '</v>
      </c>
      <c r="AB887" t="str">
        <f t="shared" si="301"/>
        <v>3ro</v>
      </c>
      <c r="AC887" t="str">
        <f t="shared" si="302"/>
        <v>', '</v>
      </c>
      <c r="AD887" t="str">
        <f t="shared" si="303"/>
        <v>Diurna</v>
      </c>
      <c r="AE887" t="str">
        <f t="shared" si="304"/>
        <v>', '</v>
      </c>
      <c r="AF887" t="str">
        <f t="shared" si="305"/>
        <v>N/A</v>
      </c>
      <c r="AG887" t="str">
        <f t="shared" si="306"/>
        <v>', NOW(), NOW())</v>
      </c>
      <c r="AI887" t="str">
        <f t="shared" si="307"/>
        <v>INSERT INTO estudiante (id, nombre, apellido1, apellido2, correo, documento, estado, semestre, jornada, pilo_paga, created_at, updated_at) VALUES (20291982, 'Esteban', 'Gualteros', 'Escandon', 'gualteros.esteban@javeriana.edu.co', 1013686220, 'Normal', '3ro', 'Diurna', 'N/A', NOW(), NOW())</v>
      </c>
      <c r="BF887" t="s">
        <v>3811</v>
      </c>
    </row>
    <row r="888" spans="1:58" x14ac:dyDescent="0.25">
      <c r="A888">
        <v>20289843</v>
      </c>
      <c r="B888" t="s">
        <v>2376</v>
      </c>
      <c r="C888" t="s">
        <v>2377</v>
      </c>
      <c r="D888" t="s">
        <v>334</v>
      </c>
      <c r="E888" t="s">
        <v>2378</v>
      </c>
      <c r="F888">
        <v>1007392950</v>
      </c>
      <c r="G888" t="s">
        <v>65</v>
      </c>
      <c r="H888" t="s">
        <v>14</v>
      </c>
      <c r="I888" t="s">
        <v>21</v>
      </c>
      <c r="J888" t="s">
        <v>16</v>
      </c>
      <c r="M888" t="str">
        <f t="shared" si="286"/>
        <v>INSERT INTO estudiante (id, nombre, apellido1, apellido2, correo, documento, estado, semestre, jornada, pilo_paga, created_at, updated_at) VALUES (</v>
      </c>
      <c r="N888">
        <f t="shared" si="287"/>
        <v>20289843</v>
      </c>
      <c r="O888" t="str">
        <f t="shared" si="288"/>
        <v>, '</v>
      </c>
      <c r="P888" t="str">
        <f t="shared" si="289"/>
        <v>VIctor Mauricio</v>
      </c>
      <c r="Q888" t="str">
        <f t="shared" si="290"/>
        <v>', '</v>
      </c>
      <c r="R888" t="str">
        <f t="shared" si="291"/>
        <v>Guativa</v>
      </c>
      <c r="S888" t="str">
        <f t="shared" si="292"/>
        <v>', '</v>
      </c>
      <c r="T888" t="str">
        <f t="shared" si="293"/>
        <v>Torres</v>
      </c>
      <c r="U888" t="str">
        <f t="shared" si="294"/>
        <v>', '</v>
      </c>
      <c r="V888" t="str">
        <f t="shared" si="295"/>
        <v>victor_guativa@javeriana.edu.co</v>
      </c>
      <c r="W888" t="str">
        <f t="shared" si="296"/>
        <v xml:space="preserve">', </v>
      </c>
      <c r="X888">
        <f t="shared" si="297"/>
        <v>1007392950</v>
      </c>
      <c r="Y888" t="str">
        <f t="shared" si="298"/>
        <v>, '</v>
      </c>
      <c r="Z888" t="str">
        <f t="shared" si="299"/>
        <v>Normal</v>
      </c>
      <c r="AA888" t="str">
        <f t="shared" si="300"/>
        <v>', '</v>
      </c>
      <c r="AB888" t="str">
        <f t="shared" si="301"/>
        <v>3ro</v>
      </c>
      <c r="AC888" t="str">
        <f t="shared" si="302"/>
        <v>', '</v>
      </c>
      <c r="AD888" t="str">
        <f t="shared" si="303"/>
        <v>Diurna</v>
      </c>
      <c r="AE888" t="str">
        <f t="shared" si="304"/>
        <v>', '</v>
      </c>
      <c r="AF888" t="str">
        <f t="shared" si="305"/>
        <v>N/A</v>
      </c>
      <c r="AG888" t="str">
        <f t="shared" si="306"/>
        <v>', NOW(), NOW())</v>
      </c>
      <c r="AI888" t="str">
        <f t="shared" si="307"/>
        <v>INSERT INTO estudiante (id, nombre, apellido1, apellido2, correo, documento, estado, semestre, jornada, pilo_paga, created_at, updated_at) VALUES (20289843, 'VIctor Mauricio', 'Guativa', 'Torres', 'victor_guativa@javeriana.edu.co', 1007392950, 'Normal', '3ro', 'Diurna', 'N/A', NOW(), NOW())</v>
      </c>
      <c r="BF888" t="s">
        <v>3811</v>
      </c>
    </row>
    <row r="889" spans="1:58" x14ac:dyDescent="0.25">
      <c r="A889">
        <v>20287825</v>
      </c>
      <c r="B889" t="s">
        <v>474</v>
      </c>
      <c r="C889" t="s">
        <v>355</v>
      </c>
      <c r="D889" t="s">
        <v>1925</v>
      </c>
      <c r="E889" t="s">
        <v>2379</v>
      </c>
      <c r="F889">
        <v>1193552577</v>
      </c>
      <c r="G889" t="s">
        <v>65</v>
      </c>
      <c r="H889" t="s">
        <v>14</v>
      </c>
      <c r="I889" t="s">
        <v>21</v>
      </c>
      <c r="J889" t="s">
        <v>16</v>
      </c>
      <c r="M889" t="str">
        <f t="shared" si="286"/>
        <v>INSERT INTO estudiante (id, nombre, apellido1, apellido2, correo, documento, estado, semestre, jornada, pilo_paga, created_at, updated_at) VALUES (</v>
      </c>
      <c r="N889">
        <f t="shared" si="287"/>
        <v>20287825</v>
      </c>
      <c r="O889" t="str">
        <f t="shared" si="288"/>
        <v>, '</v>
      </c>
      <c r="P889" t="str">
        <f t="shared" si="289"/>
        <v>Camilo AndrEs</v>
      </c>
      <c r="Q889" t="str">
        <f t="shared" si="290"/>
        <v>', '</v>
      </c>
      <c r="R889" t="str">
        <f t="shared" si="291"/>
        <v>Guerrero</v>
      </c>
      <c r="S889" t="str">
        <f t="shared" si="292"/>
        <v>', '</v>
      </c>
      <c r="T889" t="str">
        <f t="shared" si="293"/>
        <v>RincOn</v>
      </c>
      <c r="U889" t="str">
        <f t="shared" si="294"/>
        <v>', '</v>
      </c>
      <c r="V889" t="str">
        <f t="shared" si="295"/>
        <v>guerrero_camilo@javeriana.edu.co</v>
      </c>
      <c r="W889" t="str">
        <f t="shared" si="296"/>
        <v xml:space="preserve">', </v>
      </c>
      <c r="X889">
        <f t="shared" si="297"/>
        <v>1193552577</v>
      </c>
      <c r="Y889" t="str">
        <f t="shared" si="298"/>
        <v>, '</v>
      </c>
      <c r="Z889" t="str">
        <f t="shared" si="299"/>
        <v>Normal</v>
      </c>
      <c r="AA889" t="str">
        <f t="shared" si="300"/>
        <v>', '</v>
      </c>
      <c r="AB889" t="str">
        <f t="shared" si="301"/>
        <v>3ro</v>
      </c>
      <c r="AC889" t="str">
        <f t="shared" si="302"/>
        <v>', '</v>
      </c>
      <c r="AD889" t="str">
        <f t="shared" si="303"/>
        <v>Diurna</v>
      </c>
      <c r="AE889" t="str">
        <f t="shared" si="304"/>
        <v>', '</v>
      </c>
      <c r="AF889" t="str">
        <f t="shared" si="305"/>
        <v>N/A</v>
      </c>
      <c r="AG889" t="str">
        <f t="shared" si="306"/>
        <v>', NOW(), NOW())</v>
      </c>
      <c r="AI889" t="str">
        <f t="shared" si="307"/>
        <v>INSERT INTO estudiante (id, nombre, apellido1, apellido2, correo, documento, estado, semestre, jornada, pilo_paga, created_at, updated_at) VALUES (20287825, 'Camilo AndrEs', 'Guerrero', 'RincOn', 'guerrero_camilo@javeriana.edu.co', 1193552577, 'Normal', '3ro', 'Diurna', 'N/A', NOW(), NOW())</v>
      </c>
      <c r="BF889" t="s">
        <v>3811</v>
      </c>
    </row>
    <row r="890" spans="1:58" x14ac:dyDescent="0.25">
      <c r="A890">
        <v>20147537</v>
      </c>
      <c r="B890" t="s">
        <v>615</v>
      </c>
      <c r="C890" t="s">
        <v>29</v>
      </c>
      <c r="D890" t="s">
        <v>747</v>
      </c>
      <c r="E890" t="s">
        <v>2380</v>
      </c>
      <c r="F890">
        <v>1032490066</v>
      </c>
      <c r="G890" t="s">
        <v>65</v>
      </c>
      <c r="H890" t="s">
        <v>14</v>
      </c>
      <c r="I890" t="s">
        <v>21</v>
      </c>
      <c r="J890" t="s">
        <v>16</v>
      </c>
      <c r="M890" t="str">
        <f t="shared" si="286"/>
        <v>INSERT INTO estudiante (id, nombre, apellido1, apellido2, correo, documento, estado, semestre, jornada, pilo_paga, created_at, updated_at) VALUES (</v>
      </c>
      <c r="N890">
        <f t="shared" si="287"/>
        <v>20147537</v>
      </c>
      <c r="O890" t="str">
        <f t="shared" si="288"/>
        <v>, '</v>
      </c>
      <c r="P890" t="str">
        <f t="shared" si="289"/>
        <v>Mariana</v>
      </c>
      <c r="Q890" t="str">
        <f t="shared" si="290"/>
        <v>', '</v>
      </c>
      <c r="R890" t="str">
        <f t="shared" si="291"/>
        <v>Herrera</v>
      </c>
      <c r="S890" t="str">
        <f t="shared" si="292"/>
        <v>', '</v>
      </c>
      <c r="T890" t="str">
        <f t="shared" si="293"/>
        <v>Arboleda</v>
      </c>
      <c r="U890" t="str">
        <f t="shared" si="294"/>
        <v>', '</v>
      </c>
      <c r="V890" t="str">
        <f t="shared" si="295"/>
        <v>marianaherrera@javeriana.edu.co</v>
      </c>
      <c r="W890" t="str">
        <f t="shared" si="296"/>
        <v xml:space="preserve">', </v>
      </c>
      <c r="X890">
        <f t="shared" si="297"/>
        <v>1032490066</v>
      </c>
      <c r="Y890" t="str">
        <f t="shared" si="298"/>
        <v>, '</v>
      </c>
      <c r="Z890" t="str">
        <f t="shared" si="299"/>
        <v>Normal</v>
      </c>
      <c r="AA890" t="str">
        <f t="shared" si="300"/>
        <v>', '</v>
      </c>
      <c r="AB890" t="str">
        <f t="shared" si="301"/>
        <v>3ro</v>
      </c>
      <c r="AC890" t="str">
        <f t="shared" si="302"/>
        <v>', '</v>
      </c>
      <c r="AD890" t="str">
        <f t="shared" si="303"/>
        <v>Diurna</v>
      </c>
      <c r="AE890" t="str">
        <f t="shared" si="304"/>
        <v>', '</v>
      </c>
      <c r="AF890" t="str">
        <f t="shared" si="305"/>
        <v>N/A</v>
      </c>
      <c r="AG890" t="str">
        <f t="shared" si="306"/>
        <v>', NOW(), NOW())</v>
      </c>
      <c r="AI890" t="str">
        <f t="shared" si="307"/>
        <v>INSERT INTO estudiante (id, nombre, apellido1, apellido2, correo, documento, estado, semestre, jornada, pilo_paga, created_at, updated_at) VALUES (20147537, 'Mariana', 'Herrera', 'Arboleda', 'marianaherrera@javeriana.edu.co', 1032490066, 'Normal', '3ro', 'Diurna', 'N/A', NOW(), NOW())</v>
      </c>
      <c r="BF890" t="s">
        <v>3811</v>
      </c>
    </row>
    <row r="891" spans="1:58" x14ac:dyDescent="0.25">
      <c r="A891">
        <v>20255647</v>
      </c>
      <c r="B891" t="s">
        <v>2381</v>
      </c>
      <c r="C891" t="s">
        <v>348</v>
      </c>
      <c r="D891" t="s">
        <v>407</v>
      </c>
      <c r="E891" t="s">
        <v>2382</v>
      </c>
      <c r="F891">
        <v>1020831089</v>
      </c>
      <c r="G891" t="s">
        <v>65</v>
      </c>
      <c r="H891" t="s">
        <v>14</v>
      </c>
      <c r="I891" t="s">
        <v>21</v>
      </c>
      <c r="J891" t="s">
        <v>16</v>
      </c>
      <c r="M891" t="str">
        <f t="shared" si="286"/>
        <v>INSERT INTO estudiante (id, nombre, apellido1, apellido2, correo, documento, estado, semestre, jornada, pilo_paga, created_at, updated_at) VALUES (</v>
      </c>
      <c r="N891">
        <f t="shared" si="287"/>
        <v>20255647</v>
      </c>
      <c r="O891" t="str">
        <f t="shared" si="288"/>
        <v>, '</v>
      </c>
      <c r="P891" t="str">
        <f t="shared" si="289"/>
        <v>Paulina</v>
      </c>
      <c r="Q891" t="str">
        <f t="shared" si="290"/>
        <v>', '</v>
      </c>
      <c r="R891" t="str">
        <f t="shared" si="291"/>
        <v>Hoyos</v>
      </c>
      <c r="S891" t="str">
        <f t="shared" si="292"/>
        <v>', '</v>
      </c>
      <c r="T891" t="str">
        <f t="shared" si="293"/>
        <v>Garcia</v>
      </c>
      <c r="U891" t="str">
        <f t="shared" si="294"/>
        <v>', '</v>
      </c>
      <c r="V891" t="str">
        <f t="shared" si="295"/>
        <v>hoyos-p@javeriana.edu.co</v>
      </c>
      <c r="W891" t="str">
        <f t="shared" si="296"/>
        <v xml:space="preserve">', </v>
      </c>
      <c r="X891">
        <f t="shared" si="297"/>
        <v>1020831089</v>
      </c>
      <c r="Y891" t="str">
        <f t="shared" si="298"/>
        <v>, '</v>
      </c>
      <c r="Z891" t="str">
        <f t="shared" si="299"/>
        <v>Normal</v>
      </c>
      <c r="AA891" t="str">
        <f t="shared" si="300"/>
        <v>', '</v>
      </c>
      <c r="AB891" t="str">
        <f t="shared" si="301"/>
        <v>3ro</v>
      </c>
      <c r="AC891" t="str">
        <f t="shared" si="302"/>
        <v>', '</v>
      </c>
      <c r="AD891" t="str">
        <f t="shared" si="303"/>
        <v>Diurna</v>
      </c>
      <c r="AE891" t="str">
        <f t="shared" si="304"/>
        <v>', '</v>
      </c>
      <c r="AF891" t="str">
        <f t="shared" si="305"/>
        <v>N/A</v>
      </c>
      <c r="AG891" t="str">
        <f t="shared" si="306"/>
        <v>', NOW(), NOW())</v>
      </c>
      <c r="AI891" t="str">
        <f t="shared" si="307"/>
        <v>INSERT INTO estudiante (id, nombre, apellido1, apellido2, correo, documento, estado, semestre, jornada, pilo_paga, created_at, updated_at) VALUES (20255647, 'Paulina', 'Hoyos', 'Garcia', 'hoyos-p@javeriana.edu.co', 1020831089, 'Normal', '3ro', 'Diurna', 'N/A', NOW(), NOW())</v>
      </c>
      <c r="BF891" t="s">
        <v>3811</v>
      </c>
    </row>
    <row r="892" spans="1:58" x14ac:dyDescent="0.25">
      <c r="A892">
        <v>20287185</v>
      </c>
      <c r="B892" t="s">
        <v>1071</v>
      </c>
      <c r="C892" t="s">
        <v>348</v>
      </c>
      <c r="D892" t="s">
        <v>288</v>
      </c>
      <c r="E892" t="s">
        <v>2383</v>
      </c>
      <c r="F892">
        <v>1014291801</v>
      </c>
      <c r="G892" t="s">
        <v>65</v>
      </c>
      <c r="H892" t="s">
        <v>14</v>
      </c>
      <c r="I892" t="s">
        <v>21</v>
      </c>
      <c r="J892" t="s">
        <v>16</v>
      </c>
      <c r="M892" t="str">
        <f t="shared" si="286"/>
        <v>INSERT INTO estudiante (id, nombre, apellido1, apellido2, correo, documento, estado, semestre, jornada, pilo_paga, created_at, updated_at) VALUES (</v>
      </c>
      <c r="N892">
        <f t="shared" si="287"/>
        <v>20287185</v>
      </c>
      <c r="O892" t="str">
        <f t="shared" si="288"/>
        <v>, '</v>
      </c>
      <c r="P892" t="str">
        <f t="shared" si="289"/>
        <v>Juan Felipe</v>
      </c>
      <c r="Q892" t="str">
        <f t="shared" si="290"/>
        <v>', '</v>
      </c>
      <c r="R892" t="str">
        <f t="shared" si="291"/>
        <v>Hoyos</v>
      </c>
      <c r="S892" t="str">
        <f t="shared" si="292"/>
        <v>', '</v>
      </c>
      <c r="T892" t="str">
        <f t="shared" si="293"/>
        <v>Gonzalez</v>
      </c>
      <c r="U892" t="str">
        <f t="shared" si="294"/>
        <v>', '</v>
      </c>
      <c r="V892" t="str">
        <f t="shared" si="295"/>
        <v>juhoyos@javeriana.edu.co</v>
      </c>
      <c r="W892" t="str">
        <f t="shared" si="296"/>
        <v xml:space="preserve">', </v>
      </c>
      <c r="X892">
        <f t="shared" si="297"/>
        <v>1014291801</v>
      </c>
      <c r="Y892" t="str">
        <f t="shared" si="298"/>
        <v>, '</v>
      </c>
      <c r="Z892" t="str">
        <f t="shared" si="299"/>
        <v>Normal</v>
      </c>
      <c r="AA892" t="str">
        <f t="shared" si="300"/>
        <v>', '</v>
      </c>
      <c r="AB892" t="str">
        <f t="shared" si="301"/>
        <v>3ro</v>
      </c>
      <c r="AC892" t="str">
        <f t="shared" si="302"/>
        <v>', '</v>
      </c>
      <c r="AD892" t="str">
        <f t="shared" si="303"/>
        <v>Diurna</v>
      </c>
      <c r="AE892" t="str">
        <f t="shared" si="304"/>
        <v>', '</v>
      </c>
      <c r="AF892" t="str">
        <f t="shared" si="305"/>
        <v>N/A</v>
      </c>
      <c r="AG892" t="str">
        <f t="shared" si="306"/>
        <v>', NOW(), NOW())</v>
      </c>
      <c r="AI892" t="str">
        <f t="shared" si="307"/>
        <v>INSERT INTO estudiante (id, nombre, apellido1, apellido2, correo, documento, estado, semestre, jornada, pilo_paga, created_at, updated_at) VALUES (20287185, 'Juan Felipe', 'Hoyos', 'Gonzalez', 'juhoyos@javeriana.edu.co', 1014291801, 'Normal', '3ro', 'Diurna', 'N/A', NOW(), NOW())</v>
      </c>
      <c r="BF892" t="s">
        <v>3811</v>
      </c>
    </row>
    <row r="893" spans="1:58" x14ac:dyDescent="0.25">
      <c r="A893">
        <v>20287123</v>
      </c>
      <c r="B893" t="s">
        <v>362</v>
      </c>
      <c r="C893" t="s">
        <v>564</v>
      </c>
      <c r="D893" t="s">
        <v>2101</v>
      </c>
      <c r="E893" t="s">
        <v>2384</v>
      </c>
      <c r="F893">
        <v>1019132810</v>
      </c>
      <c r="G893" t="s">
        <v>65</v>
      </c>
      <c r="H893" t="s">
        <v>14</v>
      </c>
      <c r="I893" t="s">
        <v>21</v>
      </c>
      <c r="J893" t="s">
        <v>16</v>
      </c>
      <c r="M893" t="str">
        <f t="shared" si="286"/>
        <v>INSERT INTO estudiante (id, nombre, apellido1, apellido2, correo, documento, estado, semestre, jornada, pilo_paga, created_at, updated_at) VALUES (</v>
      </c>
      <c r="N893">
        <f t="shared" si="287"/>
        <v>20287123</v>
      </c>
      <c r="O893" t="str">
        <f t="shared" si="288"/>
        <v>, '</v>
      </c>
      <c r="P893" t="str">
        <f t="shared" si="289"/>
        <v>Valentina</v>
      </c>
      <c r="Q893" t="str">
        <f t="shared" si="290"/>
        <v>', '</v>
      </c>
      <c r="R893" t="str">
        <f t="shared" si="291"/>
        <v>Hurtado</v>
      </c>
      <c r="S893" t="str">
        <f t="shared" si="292"/>
        <v>', '</v>
      </c>
      <c r="T893" t="str">
        <f t="shared" si="293"/>
        <v>Vergara</v>
      </c>
      <c r="U893" t="str">
        <f t="shared" si="294"/>
        <v>', '</v>
      </c>
      <c r="V893" t="str">
        <f t="shared" si="295"/>
        <v>hurtado.valentina@javeriana.edu.co</v>
      </c>
      <c r="W893" t="str">
        <f t="shared" si="296"/>
        <v xml:space="preserve">', </v>
      </c>
      <c r="X893">
        <f t="shared" si="297"/>
        <v>1019132810</v>
      </c>
      <c r="Y893" t="str">
        <f t="shared" si="298"/>
        <v>, '</v>
      </c>
      <c r="Z893" t="str">
        <f t="shared" si="299"/>
        <v>Normal</v>
      </c>
      <c r="AA893" t="str">
        <f t="shared" si="300"/>
        <v>', '</v>
      </c>
      <c r="AB893" t="str">
        <f t="shared" si="301"/>
        <v>3ro</v>
      </c>
      <c r="AC893" t="str">
        <f t="shared" si="302"/>
        <v>', '</v>
      </c>
      <c r="AD893" t="str">
        <f t="shared" si="303"/>
        <v>Diurna</v>
      </c>
      <c r="AE893" t="str">
        <f t="shared" si="304"/>
        <v>', '</v>
      </c>
      <c r="AF893" t="str">
        <f t="shared" si="305"/>
        <v>N/A</v>
      </c>
      <c r="AG893" t="str">
        <f t="shared" si="306"/>
        <v>', NOW(), NOW())</v>
      </c>
      <c r="AI893" t="str">
        <f t="shared" si="307"/>
        <v>INSERT INTO estudiante (id, nombre, apellido1, apellido2, correo, documento, estado, semestre, jornada, pilo_paga, created_at, updated_at) VALUES (20287123, 'Valentina', 'Hurtado', 'Vergara', 'hurtado.valentina@javeriana.edu.co', 1019132810, 'Normal', '3ro', 'Diurna', 'N/A', NOW(), NOW())</v>
      </c>
      <c r="BF893" t="s">
        <v>3811</v>
      </c>
    </row>
    <row r="894" spans="1:58" x14ac:dyDescent="0.25">
      <c r="A894">
        <v>20277039</v>
      </c>
      <c r="B894" t="s">
        <v>890</v>
      </c>
      <c r="C894" t="s">
        <v>2385</v>
      </c>
      <c r="D894" t="s">
        <v>680</v>
      </c>
      <c r="E894" t="s">
        <v>2386</v>
      </c>
      <c r="F894">
        <v>1019139913</v>
      </c>
      <c r="G894" t="s">
        <v>65</v>
      </c>
      <c r="H894" t="s">
        <v>14</v>
      </c>
      <c r="I894" t="s">
        <v>21</v>
      </c>
      <c r="J894" t="s">
        <v>16</v>
      </c>
      <c r="M894" t="str">
        <f t="shared" si="286"/>
        <v>INSERT INTO estudiante (id, nombre, apellido1, apellido2, correo, documento, estado, semestre, jornada, pilo_paga, created_at, updated_at) VALUES (</v>
      </c>
      <c r="N894">
        <f t="shared" si="287"/>
        <v>20277039</v>
      </c>
      <c r="O894" t="str">
        <f t="shared" si="288"/>
        <v>, '</v>
      </c>
      <c r="P894" t="str">
        <f t="shared" si="289"/>
        <v>Alejandro</v>
      </c>
      <c r="Q894" t="str">
        <f t="shared" si="290"/>
        <v>', '</v>
      </c>
      <c r="R894" t="str">
        <f t="shared" si="291"/>
        <v>Jacome</v>
      </c>
      <c r="S894" t="str">
        <f t="shared" si="292"/>
        <v>', '</v>
      </c>
      <c r="T894" t="str">
        <f t="shared" si="293"/>
        <v>Santos</v>
      </c>
      <c r="U894" t="str">
        <f t="shared" si="294"/>
        <v>', '</v>
      </c>
      <c r="V894" t="str">
        <f t="shared" si="295"/>
        <v>jacome.alejandro@javeriana.edu.co</v>
      </c>
      <c r="W894" t="str">
        <f t="shared" si="296"/>
        <v xml:space="preserve">', </v>
      </c>
      <c r="X894">
        <f t="shared" si="297"/>
        <v>1019139913</v>
      </c>
      <c r="Y894" t="str">
        <f t="shared" si="298"/>
        <v>, '</v>
      </c>
      <c r="Z894" t="str">
        <f t="shared" si="299"/>
        <v>Normal</v>
      </c>
      <c r="AA894" t="str">
        <f t="shared" si="300"/>
        <v>', '</v>
      </c>
      <c r="AB894" t="str">
        <f t="shared" si="301"/>
        <v>3ro</v>
      </c>
      <c r="AC894" t="str">
        <f t="shared" si="302"/>
        <v>', '</v>
      </c>
      <c r="AD894" t="str">
        <f t="shared" si="303"/>
        <v>Diurna</v>
      </c>
      <c r="AE894" t="str">
        <f t="shared" si="304"/>
        <v>', '</v>
      </c>
      <c r="AF894" t="str">
        <f t="shared" si="305"/>
        <v>N/A</v>
      </c>
      <c r="AG894" t="str">
        <f t="shared" si="306"/>
        <v>', NOW(), NOW())</v>
      </c>
      <c r="AI894" t="str">
        <f t="shared" si="307"/>
        <v>INSERT INTO estudiante (id, nombre, apellido1, apellido2, correo, documento, estado, semestre, jornada, pilo_paga, created_at, updated_at) VALUES (20277039, 'Alejandro', 'Jacome', 'Santos', 'jacome.alejandro@javeriana.edu.co', 1019139913, 'Normal', '3ro', 'Diurna', 'N/A', NOW(), NOW())</v>
      </c>
      <c r="BF894" t="s">
        <v>3811</v>
      </c>
    </row>
    <row r="895" spans="1:58" x14ac:dyDescent="0.25">
      <c r="A895">
        <v>20292899</v>
      </c>
      <c r="B895" t="s">
        <v>1833</v>
      </c>
      <c r="C895" t="s">
        <v>2387</v>
      </c>
      <c r="D895" t="s">
        <v>96</v>
      </c>
      <c r="E895" t="s">
        <v>2388</v>
      </c>
      <c r="F895">
        <v>1098806295</v>
      </c>
      <c r="G895" t="s">
        <v>65</v>
      </c>
      <c r="H895" t="s">
        <v>14</v>
      </c>
      <c r="I895" t="s">
        <v>21</v>
      </c>
      <c r="J895" t="s">
        <v>16</v>
      </c>
      <c r="M895" t="str">
        <f t="shared" si="286"/>
        <v>INSERT INTO estudiante (id, nombre, apellido1, apellido2, correo, documento, estado, semestre, jornada, pilo_paga, created_at, updated_at) VALUES (</v>
      </c>
      <c r="N895">
        <f t="shared" si="287"/>
        <v>20292899</v>
      </c>
      <c r="O895" t="str">
        <f t="shared" si="288"/>
        <v>, '</v>
      </c>
      <c r="P895" t="str">
        <f t="shared" si="289"/>
        <v>Juan Diego</v>
      </c>
      <c r="Q895" t="str">
        <f t="shared" si="290"/>
        <v>', '</v>
      </c>
      <c r="R895" t="str">
        <f t="shared" si="291"/>
        <v>Jaimes</v>
      </c>
      <c r="S895" t="str">
        <f t="shared" si="292"/>
        <v>', '</v>
      </c>
      <c r="T895" t="str">
        <f t="shared" si="293"/>
        <v>Mantilla</v>
      </c>
      <c r="U895" t="str">
        <f t="shared" si="294"/>
        <v>', '</v>
      </c>
      <c r="V895" t="str">
        <f t="shared" si="295"/>
        <v>jaimesjuan@javeriana.edu.co</v>
      </c>
      <c r="W895" t="str">
        <f t="shared" si="296"/>
        <v xml:space="preserve">', </v>
      </c>
      <c r="X895">
        <f t="shared" si="297"/>
        <v>1098806295</v>
      </c>
      <c r="Y895" t="str">
        <f t="shared" si="298"/>
        <v>, '</v>
      </c>
      <c r="Z895" t="str">
        <f t="shared" si="299"/>
        <v>Normal</v>
      </c>
      <c r="AA895" t="str">
        <f t="shared" si="300"/>
        <v>', '</v>
      </c>
      <c r="AB895" t="str">
        <f t="shared" si="301"/>
        <v>3ro</v>
      </c>
      <c r="AC895" t="str">
        <f t="shared" si="302"/>
        <v>', '</v>
      </c>
      <c r="AD895" t="str">
        <f t="shared" si="303"/>
        <v>Diurna</v>
      </c>
      <c r="AE895" t="str">
        <f t="shared" si="304"/>
        <v>', '</v>
      </c>
      <c r="AF895" t="str">
        <f t="shared" si="305"/>
        <v>N/A</v>
      </c>
      <c r="AG895" t="str">
        <f t="shared" si="306"/>
        <v>', NOW(), NOW())</v>
      </c>
      <c r="AI895" t="str">
        <f t="shared" si="307"/>
        <v>INSERT INTO estudiante (id, nombre, apellido1, apellido2, correo, documento, estado, semestre, jornada, pilo_paga, created_at, updated_at) VALUES (20292899, 'Juan Diego', 'Jaimes', 'Mantilla', 'jaimesjuan@javeriana.edu.co', 1098806295, 'Normal', '3ro', 'Diurna', 'N/A', NOW(), NOW())</v>
      </c>
      <c r="BF895" t="s">
        <v>3811</v>
      </c>
    </row>
    <row r="896" spans="1:58" x14ac:dyDescent="0.25">
      <c r="A896">
        <v>20282480</v>
      </c>
      <c r="B896" t="s">
        <v>300</v>
      </c>
      <c r="C896" t="s">
        <v>1639</v>
      </c>
      <c r="D896" t="s">
        <v>2389</v>
      </c>
      <c r="E896" t="s">
        <v>2390</v>
      </c>
      <c r="F896">
        <v>1019144518</v>
      </c>
      <c r="G896" t="s">
        <v>65</v>
      </c>
      <c r="H896" t="s">
        <v>14</v>
      </c>
      <c r="I896" t="s">
        <v>21</v>
      </c>
      <c r="J896" t="s">
        <v>16</v>
      </c>
      <c r="M896" t="str">
        <f t="shared" si="286"/>
        <v>INSERT INTO estudiante (id, nombre, apellido1, apellido2, correo, documento, estado, semestre, jornada, pilo_paga, created_at, updated_at) VALUES (</v>
      </c>
      <c r="N896">
        <f t="shared" si="287"/>
        <v>20282480</v>
      </c>
      <c r="O896" t="str">
        <f t="shared" si="288"/>
        <v>, '</v>
      </c>
      <c r="P896" t="str">
        <f t="shared" si="289"/>
        <v>Santiago</v>
      </c>
      <c r="Q896" t="str">
        <f t="shared" si="290"/>
        <v>', '</v>
      </c>
      <c r="R896" t="str">
        <f t="shared" si="291"/>
        <v>Jurado</v>
      </c>
      <c r="S896" t="str">
        <f t="shared" si="292"/>
        <v>', '</v>
      </c>
      <c r="T896" t="str">
        <f t="shared" si="293"/>
        <v>Barrero</v>
      </c>
      <c r="U896" t="str">
        <f t="shared" si="294"/>
        <v>', '</v>
      </c>
      <c r="V896" t="str">
        <f t="shared" si="295"/>
        <v>jurado_santiago@javeriana.edu.co</v>
      </c>
      <c r="W896" t="str">
        <f t="shared" si="296"/>
        <v xml:space="preserve">', </v>
      </c>
      <c r="X896">
        <f t="shared" si="297"/>
        <v>1019144518</v>
      </c>
      <c r="Y896" t="str">
        <f t="shared" si="298"/>
        <v>, '</v>
      </c>
      <c r="Z896" t="str">
        <f t="shared" si="299"/>
        <v>Normal</v>
      </c>
      <c r="AA896" t="str">
        <f t="shared" si="300"/>
        <v>', '</v>
      </c>
      <c r="AB896" t="str">
        <f t="shared" si="301"/>
        <v>3ro</v>
      </c>
      <c r="AC896" t="str">
        <f t="shared" si="302"/>
        <v>', '</v>
      </c>
      <c r="AD896" t="str">
        <f t="shared" si="303"/>
        <v>Diurna</v>
      </c>
      <c r="AE896" t="str">
        <f t="shared" si="304"/>
        <v>', '</v>
      </c>
      <c r="AF896" t="str">
        <f t="shared" si="305"/>
        <v>N/A</v>
      </c>
      <c r="AG896" t="str">
        <f t="shared" si="306"/>
        <v>', NOW(), NOW())</v>
      </c>
      <c r="AI896" t="str">
        <f t="shared" si="307"/>
        <v>INSERT INTO estudiante (id, nombre, apellido1, apellido2, correo, documento, estado, semestre, jornada, pilo_paga, created_at, updated_at) VALUES (20282480, 'Santiago', 'Jurado', 'Barrero', 'jurado_santiago@javeriana.edu.co', 1019144518, 'Normal', '3ro', 'Diurna', 'N/A', NOW(), NOW())</v>
      </c>
      <c r="BF896" t="s">
        <v>3811</v>
      </c>
    </row>
    <row r="897" spans="1:58" x14ac:dyDescent="0.25">
      <c r="A897">
        <v>20291699</v>
      </c>
      <c r="B897" t="s">
        <v>2391</v>
      </c>
      <c r="C897" t="s">
        <v>2392</v>
      </c>
      <c r="D897" t="s">
        <v>1649</v>
      </c>
      <c r="E897" t="s">
        <v>2393</v>
      </c>
      <c r="F897">
        <v>1020786388</v>
      </c>
      <c r="G897" t="s">
        <v>65</v>
      </c>
      <c r="H897" t="s">
        <v>14</v>
      </c>
      <c r="I897" t="s">
        <v>21</v>
      </c>
      <c r="J897" t="s">
        <v>16</v>
      </c>
      <c r="M897" t="str">
        <f t="shared" si="286"/>
        <v>INSERT INTO estudiante (id, nombre, apellido1, apellido2, correo, documento, estado, semestre, jornada, pilo_paga, created_at, updated_at) VALUES (</v>
      </c>
      <c r="N897">
        <f t="shared" si="287"/>
        <v>20291699</v>
      </c>
      <c r="O897" t="str">
        <f t="shared" si="288"/>
        <v>, '</v>
      </c>
      <c r="P897" t="str">
        <f t="shared" si="289"/>
        <v>Jorge Arturo</v>
      </c>
      <c r="Q897" t="str">
        <f t="shared" si="290"/>
        <v>', '</v>
      </c>
      <c r="R897" t="str">
        <f t="shared" si="291"/>
        <v>Lamus</v>
      </c>
      <c r="S897" t="str">
        <f t="shared" si="292"/>
        <v>', '</v>
      </c>
      <c r="T897" t="str">
        <f t="shared" si="293"/>
        <v>Camargo</v>
      </c>
      <c r="U897" t="str">
        <f t="shared" si="294"/>
        <v>', '</v>
      </c>
      <c r="V897" t="str">
        <f t="shared" si="295"/>
        <v>jorgelamus@javeriana.edu.co</v>
      </c>
      <c r="W897" t="str">
        <f t="shared" si="296"/>
        <v xml:space="preserve">', </v>
      </c>
      <c r="X897">
        <f t="shared" si="297"/>
        <v>1020786388</v>
      </c>
      <c r="Y897" t="str">
        <f t="shared" si="298"/>
        <v>, '</v>
      </c>
      <c r="Z897" t="str">
        <f t="shared" si="299"/>
        <v>Normal</v>
      </c>
      <c r="AA897" t="str">
        <f t="shared" si="300"/>
        <v>', '</v>
      </c>
      <c r="AB897" t="str">
        <f t="shared" si="301"/>
        <v>3ro</v>
      </c>
      <c r="AC897" t="str">
        <f t="shared" si="302"/>
        <v>', '</v>
      </c>
      <c r="AD897" t="str">
        <f t="shared" si="303"/>
        <v>Diurna</v>
      </c>
      <c r="AE897" t="str">
        <f t="shared" si="304"/>
        <v>', '</v>
      </c>
      <c r="AF897" t="str">
        <f t="shared" si="305"/>
        <v>N/A</v>
      </c>
      <c r="AG897" t="str">
        <f t="shared" si="306"/>
        <v>', NOW(), NOW())</v>
      </c>
      <c r="AI897" t="str">
        <f t="shared" si="307"/>
        <v>INSERT INTO estudiante (id, nombre, apellido1, apellido2, correo, documento, estado, semestre, jornada, pilo_paga, created_at, updated_at) VALUES (20291699, 'Jorge Arturo', 'Lamus', 'Camargo', 'jorgelamus@javeriana.edu.co', 1020786388, 'Normal', '3ro', 'Diurna', 'N/A', NOW(), NOW())</v>
      </c>
      <c r="BF897" t="s">
        <v>3811</v>
      </c>
    </row>
    <row r="898" spans="1:58" x14ac:dyDescent="0.25">
      <c r="A898">
        <v>20291187</v>
      </c>
      <c r="B898" t="s">
        <v>2394</v>
      </c>
      <c r="C898" t="s">
        <v>2395</v>
      </c>
      <c r="D898" t="s">
        <v>2396</v>
      </c>
      <c r="E898" t="s">
        <v>2397</v>
      </c>
      <c r="F898">
        <v>1047504721</v>
      </c>
      <c r="G898" t="s">
        <v>65</v>
      </c>
      <c r="H898" t="s">
        <v>14</v>
      </c>
      <c r="I898" t="s">
        <v>21</v>
      </c>
      <c r="J898" t="s">
        <v>16</v>
      </c>
      <c r="M898" t="str">
        <f t="shared" si="286"/>
        <v>INSERT INTO estudiante (id, nombre, apellido1, apellido2, correo, documento, estado, semestre, jornada, pilo_paga, created_at, updated_at) VALUES (</v>
      </c>
      <c r="N898">
        <f t="shared" si="287"/>
        <v>20291187</v>
      </c>
      <c r="O898" t="str">
        <f t="shared" si="288"/>
        <v>, '</v>
      </c>
      <c r="P898" t="str">
        <f t="shared" si="289"/>
        <v>Maria Valentina</v>
      </c>
      <c r="Q898" t="str">
        <f t="shared" si="290"/>
        <v>', '</v>
      </c>
      <c r="R898" t="str">
        <f t="shared" si="291"/>
        <v>Malo</v>
      </c>
      <c r="S898" t="str">
        <f t="shared" si="292"/>
        <v>', '</v>
      </c>
      <c r="T898" t="str">
        <f t="shared" si="293"/>
        <v>Benitez</v>
      </c>
      <c r="U898" t="str">
        <f t="shared" si="294"/>
        <v>', '</v>
      </c>
      <c r="V898" t="str">
        <f t="shared" si="295"/>
        <v>maria.malo@javeriana.edu.co</v>
      </c>
      <c r="W898" t="str">
        <f t="shared" si="296"/>
        <v xml:space="preserve">', </v>
      </c>
      <c r="X898">
        <f t="shared" si="297"/>
        <v>1047504721</v>
      </c>
      <c r="Y898" t="str">
        <f t="shared" si="298"/>
        <v>, '</v>
      </c>
      <c r="Z898" t="str">
        <f t="shared" si="299"/>
        <v>Normal</v>
      </c>
      <c r="AA898" t="str">
        <f t="shared" si="300"/>
        <v>', '</v>
      </c>
      <c r="AB898" t="str">
        <f t="shared" si="301"/>
        <v>3ro</v>
      </c>
      <c r="AC898" t="str">
        <f t="shared" si="302"/>
        <v>', '</v>
      </c>
      <c r="AD898" t="str">
        <f t="shared" si="303"/>
        <v>Diurna</v>
      </c>
      <c r="AE898" t="str">
        <f t="shared" si="304"/>
        <v>', '</v>
      </c>
      <c r="AF898" t="str">
        <f t="shared" si="305"/>
        <v>N/A</v>
      </c>
      <c r="AG898" t="str">
        <f t="shared" si="306"/>
        <v>', NOW(), NOW())</v>
      </c>
      <c r="AI898" t="str">
        <f t="shared" si="307"/>
        <v>INSERT INTO estudiante (id, nombre, apellido1, apellido2, correo, documento, estado, semestre, jornada, pilo_paga, created_at, updated_at) VALUES (20291187, 'Maria Valentina', 'Malo', 'Benitez', 'maria.malo@javeriana.edu.co', 1047504721, 'Normal', '3ro', 'Diurna', 'N/A', NOW(), NOW())</v>
      </c>
      <c r="BF898" t="s">
        <v>3811</v>
      </c>
    </row>
    <row r="899" spans="1:58" x14ac:dyDescent="0.25">
      <c r="A899">
        <v>20292136</v>
      </c>
      <c r="B899" t="s">
        <v>694</v>
      </c>
      <c r="C899" t="s">
        <v>2398</v>
      </c>
      <c r="D899" t="s">
        <v>2399</v>
      </c>
      <c r="E899" t="s">
        <v>2400</v>
      </c>
      <c r="F899">
        <v>1019137249</v>
      </c>
      <c r="G899" t="s">
        <v>65</v>
      </c>
      <c r="H899" t="s">
        <v>14</v>
      </c>
      <c r="I899" t="s">
        <v>21</v>
      </c>
      <c r="J899" t="s">
        <v>16</v>
      </c>
      <c r="M899" t="str">
        <f t="shared" ref="M899:M962" si="308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899">
        <f t="shared" ref="N899:N962" si="309">A899</f>
        <v>20292136</v>
      </c>
      <c r="O899" t="str">
        <f t="shared" ref="O899:O962" si="310">CONCATENATE(", '")</f>
        <v>, '</v>
      </c>
      <c r="P899" t="str">
        <f t="shared" ref="P899:P962" si="311">B899</f>
        <v>AndrEs Felipe</v>
      </c>
      <c r="Q899" t="str">
        <f t="shared" ref="Q899:Q962" si="312">CONCATENATE("', '")</f>
        <v>', '</v>
      </c>
      <c r="R899" t="str">
        <f t="shared" ref="R899:R962" si="313">C899</f>
        <v>MartIn</v>
      </c>
      <c r="S899" t="str">
        <f t="shared" ref="S899:S962" si="314">CONCATENATE("', '")</f>
        <v>', '</v>
      </c>
      <c r="T899" t="str">
        <f t="shared" ref="T899:T962" si="315">D899</f>
        <v>Salamando</v>
      </c>
      <c r="U899" t="str">
        <f t="shared" ref="U899:U962" si="316">CONCATENATE("', '")</f>
        <v>', '</v>
      </c>
      <c r="V899" t="str">
        <f t="shared" ref="V899:V962" si="317">E899</f>
        <v>andresmartin@javeriana.edu.co</v>
      </c>
      <c r="W899" t="str">
        <f t="shared" ref="W899:W962" si="318">CONCATENATE("', ")</f>
        <v xml:space="preserve">', </v>
      </c>
      <c r="X899">
        <f t="shared" ref="X899:X962" si="319">F899</f>
        <v>1019137249</v>
      </c>
      <c r="Y899" t="str">
        <f t="shared" ref="Y899:Y962" si="320">CONCATENATE(", '")</f>
        <v>, '</v>
      </c>
      <c r="Z899" t="str">
        <f t="shared" ref="Z899:Z962" si="321">G899</f>
        <v>Normal</v>
      </c>
      <c r="AA899" t="str">
        <f t="shared" ref="AA899:AA962" si="322">CONCATENATE("', '")</f>
        <v>', '</v>
      </c>
      <c r="AB899" t="str">
        <f t="shared" ref="AB899:AB962" si="323">H899</f>
        <v>3ro</v>
      </c>
      <c r="AC899" t="str">
        <f t="shared" ref="AC899:AC962" si="324">CONCATENATE("', '")</f>
        <v>', '</v>
      </c>
      <c r="AD899" t="str">
        <f t="shared" ref="AD899:AD962" si="325">I899</f>
        <v>Diurna</v>
      </c>
      <c r="AE899" t="str">
        <f t="shared" ref="AE899:AE962" si="326">CONCATENATE("', '")</f>
        <v>', '</v>
      </c>
      <c r="AF899" t="str">
        <f t="shared" ref="AF899:AF962" si="327">J899</f>
        <v>N/A</v>
      </c>
      <c r="AG899" t="str">
        <f t="shared" ref="AG899:AG962" si="328">CONCATENATE("', NOW(), NOW())")</f>
        <v>', NOW(), NOW())</v>
      </c>
      <c r="AI899" t="str">
        <f t="shared" ref="AI899:AI962" si="329">CONCATENATE(M899,N899,O899,P899,Q899,R899,S899,T899,U899,V899,W899,X899,Y899,Z899,AA899,AB899,AC899,AD899,AE899,AF899,AG899)</f>
        <v>INSERT INTO estudiante (id, nombre, apellido1, apellido2, correo, documento, estado, semestre, jornada, pilo_paga, created_at, updated_at) VALUES (20292136, 'AndrEs Felipe', 'MartIn', 'Salamando', 'andresmartin@javeriana.edu.co', 1019137249, 'Normal', '3ro', 'Diurna', 'N/A', NOW(), NOW())</v>
      </c>
      <c r="BF899" t="s">
        <v>3811</v>
      </c>
    </row>
    <row r="900" spans="1:58" x14ac:dyDescent="0.25">
      <c r="A900">
        <v>20143269</v>
      </c>
      <c r="B900" t="s">
        <v>2401</v>
      </c>
      <c r="C900" t="s">
        <v>2402</v>
      </c>
      <c r="D900" t="s">
        <v>84</v>
      </c>
      <c r="E900" t="s">
        <v>2403</v>
      </c>
      <c r="F900">
        <v>1020826810</v>
      </c>
      <c r="G900" t="s">
        <v>65</v>
      </c>
      <c r="H900" t="s">
        <v>14</v>
      </c>
      <c r="I900" t="s">
        <v>21</v>
      </c>
      <c r="J900" t="s">
        <v>16</v>
      </c>
      <c r="M900" t="str">
        <f t="shared" si="308"/>
        <v>INSERT INTO estudiante (id, nombre, apellido1, apellido2, correo, documento, estado, semestre, jornada, pilo_paga, created_at, updated_at) VALUES (</v>
      </c>
      <c r="N900">
        <f t="shared" si="309"/>
        <v>20143269</v>
      </c>
      <c r="O900" t="str">
        <f t="shared" si="310"/>
        <v>, '</v>
      </c>
      <c r="P900" t="str">
        <f t="shared" si="311"/>
        <v>Wilson Andres</v>
      </c>
      <c r="Q900" t="str">
        <f t="shared" si="312"/>
        <v>', '</v>
      </c>
      <c r="R900" t="str">
        <f t="shared" si="313"/>
        <v>Mejia</v>
      </c>
      <c r="S900" t="str">
        <f t="shared" si="314"/>
        <v>', '</v>
      </c>
      <c r="T900" t="str">
        <f t="shared" si="315"/>
        <v>Cabezas</v>
      </c>
      <c r="U900" t="str">
        <f t="shared" si="316"/>
        <v>', '</v>
      </c>
      <c r="V900" t="str">
        <f t="shared" si="317"/>
        <v>wilsonmejia@javeriana.edu.co</v>
      </c>
      <c r="W900" t="str">
        <f t="shared" si="318"/>
        <v xml:space="preserve">', </v>
      </c>
      <c r="X900">
        <f t="shared" si="319"/>
        <v>1020826810</v>
      </c>
      <c r="Y900" t="str">
        <f t="shared" si="320"/>
        <v>, '</v>
      </c>
      <c r="Z900" t="str">
        <f t="shared" si="321"/>
        <v>Normal</v>
      </c>
      <c r="AA900" t="str">
        <f t="shared" si="322"/>
        <v>', '</v>
      </c>
      <c r="AB900" t="str">
        <f t="shared" si="323"/>
        <v>3ro</v>
      </c>
      <c r="AC900" t="str">
        <f t="shared" si="324"/>
        <v>', '</v>
      </c>
      <c r="AD900" t="str">
        <f t="shared" si="325"/>
        <v>Diurna</v>
      </c>
      <c r="AE900" t="str">
        <f t="shared" si="326"/>
        <v>', '</v>
      </c>
      <c r="AF900" t="str">
        <f t="shared" si="327"/>
        <v>N/A</v>
      </c>
      <c r="AG900" t="str">
        <f t="shared" si="328"/>
        <v>', NOW(), NOW())</v>
      </c>
      <c r="AI900" t="str">
        <f t="shared" si="329"/>
        <v>INSERT INTO estudiante (id, nombre, apellido1, apellido2, correo, documento, estado, semestre, jornada, pilo_paga, created_at, updated_at) VALUES (20143269, 'Wilson Andres', 'Mejia', 'Cabezas', 'wilsonmejia@javeriana.edu.co', 1020826810, 'Normal', '3ro', 'Diurna', 'N/A', NOW(), NOW())</v>
      </c>
      <c r="BF900" t="s">
        <v>3811</v>
      </c>
    </row>
    <row r="901" spans="1:58" x14ac:dyDescent="0.25">
      <c r="A901">
        <v>20292020</v>
      </c>
      <c r="B901" t="s">
        <v>587</v>
      </c>
      <c r="C901" t="s">
        <v>309</v>
      </c>
      <c r="D901" t="s">
        <v>434</v>
      </c>
      <c r="E901" t="s">
        <v>2404</v>
      </c>
      <c r="F901">
        <v>1032489400</v>
      </c>
      <c r="G901" t="s">
        <v>65</v>
      </c>
      <c r="H901" t="s">
        <v>14</v>
      </c>
      <c r="I901" t="s">
        <v>21</v>
      </c>
      <c r="J901" t="s">
        <v>16</v>
      </c>
      <c r="M901" t="str">
        <f t="shared" si="308"/>
        <v>INSERT INTO estudiante (id, nombre, apellido1, apellido2, correo, documento, estado, semestre, jornada, pilo_paga, created_at, updated_at) VALUES (</v>
      </c>
      <c r="N901">
        <f t="shared" si="309"/>
        <v>20292020</v>
      </c>
      <c r="O901" t="str">
        <f t="shared" si="310"/>
        <v>, '</v>
      </c>
      <c r="P901" t="str">
        <f t="shared" si="311"/>
        <v>Maria Fernanda</v>
      </c>
      <c r="Q901" t="str">
        <f t="shared" si="312"/>
        <v>', '</v>
      </c>
      <c r="R901" t="str">
        <f t="shared" si="313"/>
        <v>Melo</v>
      </c>
      <c r="S901" t="str">
        <f t="shared" si="314"/>
        <v>', '</v>
      </c>
      <c r="T901" t="str">
        <f t="shared" si="315"/>
        <v>Duarte</v>
      </c>
      <c r="U901" t="str">
        <f t="shared" si="316"/>
        <v>', '</v>
      </c>
      <c r="V901" t="str">
        <f t="shared" si="317"/>
        <v>m_melo@javeriana.edu.co</v>
      </c>
      <c r="W901" t="str">
        <f t="shared" si="318"/>
        <v xml:space="preserve">', </v>
      </c>
      <c r="X901">
        <f t="shared" si="319"/>
        <v>1032489400</v>
      </c>
      <c r="Y901" t="str">
        <f t="shared" si="320"/>
        <v>, '</v>
      </c>
      <c r="Z901" t="str">
        <f t="shared" si="321"/>
        <v>Normal</v>
      </c>
      <c r="AA901" t="str">
        <f t="shared" si="322"/>
        <v>', '</v>
      </c>
      <c r="AB901" t="str">
        <f t="shared" si="323"/>
        <v>3ro</v>
      </c>
      <c r="AC901" t="str">
        <f t="shared" si="324"/>
        <v>', '</v>
      </c>
      <c r="AD901" t="str">
        <f t="shared" si="325"/>
        <v>Diurna</v>
      </c>
      <c r="AE901" t="str">
        <f t="shared" si="326"/>
        <v>', '</v>
      </c>
      <c r="AF901" t="str">
        <f t="shared" si="327"/>
        <v>N/A</v>
      </c>
      <c r="AG901" t="str">
        <f t="shared" si="328"/>
        <v>', NOW(), NOW())</v>
      </c>
      <c r="AI901" t="str">
        <f t="shared" si="329"/>
        <v>INSERT INTO estudiante (id, nombre, apellido1, apellido2, correo, documento, estado, semestre, jornada, pilo_paga, created_at, updated_at) VALUES (20292020, 'Maria Fernanda', 'Melo', 'Duarte', 'm_melo@javeriana.edu.co', 1032489400, 'Normal', '3ro', 'Diurna', 'N/A', NOW(), NOW())</v>
      </c>
      <c r="BF901" t="s">
        <v>3811</v>
      </c>
    </row>
    <row r="902" spans="1:58" x14ac:dyDescent="0.25">
      <c r="A902">
        <v>20290929</v>
      </c>
      <c r="B902" t="s">
        <v>2405</v>
      </c>
      <c r="C902" t="s">
        <v>46</v>
      </c>
      <c r="D902" t="s">
        <v>567</v>
      </c>
      <c r="E902" t="s">
        <v>2406</v>
      </c>
      <c r="F902">
        <v>1007392949</v>
      </c>
      <c r="G902" t="s">
        <v>65</v>
      </c>
      <c r="H902" t="s">
        <v>14</v>
      </c>
      <c r="I902" t="s">
        <v>21</v>
      </c>
      <c r="J902" t="s">
        <v>16</v>
      </c>
      <c r="M902" t="str">
        <f t="shared" si="308"/>
        <v>INSERT INTO estudiante (id, nombre, apellido1, apellido2, correo, documento, estado, semestre, jornada, pilo_paga, created_at, updated_at) VALUES (</v>
      </c>
      <c r="N902">
        <f t="shared" si="309"/>
        <v>20290929</v>
      </c>
      <c r="O902" t="str">
        <f t="shared" si="310"/>
        <v>, '</v>
      </c>
      <c r="P902" t="str">
        <f t="shared" si="311"/>
        <v>Alix Carolina</v>
      </c>
      <c r="Q902" t="str">
        <f t="shared" si="312"/>
        <v>', '</v>
      </c>
      <c r="R902" t="str">
        <f t="shared" si="313"/>
        <v>Mendoza</v>
      </c>
      <c r="S902" t="str">
        <f t="shared" si="314"/>
        <v>', '</v>
      </c>
      <c r="T902" t="str">
        <f t="shared" si="315"/>
        <v>Eslava</v>
      </c>
      <c r="U902" t="str">
        <f t="shared" si="316"/>
        <v>', '</v>
      </c>
      <c r="V902" t="str">
        <f t="shared" si="317"/>
        <v>alixmendoza@javeriana.edu.co</v>
      </c>
      <c r="W902" t="str">
        <f t="shared" si="318"/>
        <v xml:space="preserve">', </v>
      </c>
      <c r="X902">
        <f t="shared" si="319"/>
        <v>1007392949</v>
      </c>
      <c r="Y902" t="str">
        <f t="shared" si="320"/>
        <v>, '</v>
      </c>
      <c r="Z902" t="str">
        <f t="shared" si="321"/>
        <v>Normal</v>
      </c>
      <c r="AA902" t="str">
        <f t="shared" si="322"/>
        <v>', '</v>
      </c>
      <c r="AB902" t="str">
        <f t="shared" si="323"/>
        <v>3ro</v>
      </c>
      <c r="AC902" t="str">
        <f t="shared" si="324"/>
        <v>', '</v>
      </c>
      <c r="AD902" t="str">
        <f t="shared" si="325"/>
        <v>Diurna</v>
      </c>
      <c r="AE902" t="str">
        <f t="shared" si="326"/>
        <v>', '</v>
      </c>
      <c r="AF902" t="str">
        <f t="shared" si="327"/>
        <v>N/A</v>
      </c>
      <c r="AG902" t="str">
        <f t="shared" si="328"/>
        <v>', NOW(), NOW())</v>
      </c>
      <c r="AI902" t="str">
        <f t="shared" si="329"/>
        <v>INSERT INTO estudiante (id, nombre, apellido1, apellido2, correo, documento, estado, semestre, jornada, pilo_paga, created_at, updated_at) VALUES (20290929, 'Alix Carolina', 'Mendoza', 'Eslava', 'alixmendoza@javeriana.edu.co', 1007392949, 'Normal', '3ro', 'Diurna', 'N/A', NOW(), NOW())</v>
      </c>
      <c r="BF902" t="s">
        <v>3811</v>
      </c>
    </row>
    <row r="903" spans="1:58" x14ac:dyDescent="0.25">
      <c r="A903">
        <v>20293226</v>
      </c>
      <c r="B903" t="s">
        <v>1424</v>
      </c>
      <c r="C903" t="s">
        <v>978</v>
      </c>
      <c r="D903" t="s">
        <v>600</v>
      </c>
      <c r="E903" t="s">
        <v>2407</v>
      </c>
      <c r="F903">
        <v>1007846759</v>
      </c>
      <c r="G903" t="s">
        <v>65</v>
      </c>
      <c r="H903" t="s">
        <v>14</v>
      </c>
      <c r="I903" t="s">
        <v>21</v>
      </c>
      <c r="J903" t="s">
        <v>16</v>
      </c>
      <c r="M903" t="str">
        <f t="shared" si="308"/>
        <v>INSERT INTO estudiante (id, nombre, apellido1, apellido2, correo, documento, estado, semestre, jornada, pilo_paga, created_at, updated_at) VALUES (</v>
      </c>
      <c r="N903">
        <f t="shared" si="309"/>
        <v>20293226</v>
      </c>
      <c r="O903" t="str">
        <f t="shared" si="310"/>
        <v>, '</v>
      </c>
      <c r="P903" t="str">
        <f t="shared" si="311"/>
        <v>David Santiago</v>
      </c>
      <c r="Q903" t="str">
        <f t="shared" si="312"/>
        <v>', '</v>
      </c>
      <c r="R903" t="str">
        <f t="shared" si="313"/>
        <v>Merchan</v>
      </c>
      <c r="S903" t="str">
        <f t="shared" si="314"/>
        <v>', '</v>
      </c>
      <c r="T903" t="str">
        <f t="shared" si="315"/>
        <v>Jimenez</v>
      </c>
      <c r="U903" t="str">
        <f t="shared" si="316"/>
        <v>', '</v>
      </c>
      <c r="V903" t="str">
        <f t="shared" si="317"/>
        <v>merchandavid@javeriana.edu.co</v>
      </c>
      <c r="W903" t="str">
        <f t="shared" si="318"/>
        <v xml:space="preserve">', </v>
      </c>
      <c r="X903">
        <f t="shared" si="319"/>
        <v>1007846759</v>
      </c>
      <c r="Y903" t="str">
        <f t="shared" si="320"/>
        <v>, '</v>
      </c>
      <c r="Z903" t="str">
        <f t="shared" si="321"/>
        <v>Normal</v>
      </c>
      <c r="AA903" t="str">
        <f t="shared" si="322"/>
        <v>', '</v>
      </c>
      <c r="AB903" t="str">
        <f t="shared" si="323"/>
        <v>3ro</v>
      </c>
      <c r="AC903" t="str">
        <f t="shared" si="324"/>
        <v>', '</v>
      </c>
      <c r="AD903" t="str">
        <f t="shared" si="325"/>
        <v>Diurna</v>
      </c>
      <c r="AE903" t="str">
        <f t="shared" si="326"/>
        <v>', '</v>
      </c>
      <c r="AF903" t="str">
        <f t="shared" si="327"/>
        <v>N/A</v>
      </c>
      <c r="AG903" t="str">
        <f t="shared" si="328"/>
        <v>', NOW(), NOW())</v>
      </c>
      <c r="AI903" t="str">
        <f t="shared" si="329"/>
        <v>INSERT INTO estudiante (id, nombre, apellido1, apellido2, correo, documento, estado, semestre, jornada, pilo_paga, created_at, updated_at) VALUES (20293226, 'David Santiago', 'Merchan', 'Jimenez', 'merchandavid@javeriana.edu.co', 1007846759, 'Normal', '3ro', 'Diurna', 'N/A', NOW(), NOW())</v>
      </c>
      <c r="BF903" t="s">
        <v>3811</v>
      </c>
    </row>
    <row r="904" spans="1:58" x14ac:dyDescent="0.25">
      <c r="A904">
        <v>20144569</v>
      </c>
      <c r="B904" t="s">
        <v>2408</v>
      </c>
      <c r="C904" t="s">
        <v>633</v>
      </c>
      <c r="D904" t="s">
        <v>92</v>
      </c>
      <c r="E904" t="s">
        <v>2409</v>
      </c>
      <c r="F904">
        <v>1233689487</v>
      </c>
      <c r="G904" t="s">
        <v>65</v>
      </c>
      <c r="H904" t="s">
        <v>14</v>
      </c>
      <c r="I904" t="s">
        <v>21</v>
      </c>
      <c r="J904" t="s">
        <v>16</v>
      </c>
      <c r="M904" t="str">
        <f t="shared" si="308"/>
        <v>INSERT INTO estudiante (id, nombre, apellido1, apellido2, correo, documento, estado, semestre, jornada, pilo_paga, created_at, updated_at) VALUES (</v>
      </c>
      <c r="N904">
        <f t="shared" si="309"/>
        <v>20144569</v>
      </c>
      <c r="O904" t="str">
        <f t="shared" si="310"/>
        <v>, '</v>
      </c>
      <c r="P904" t="str">
        <f t="shared" si="311"/>
        <v>Jose Manuel</v>
      </c>
      <c r="Q904" t="str">
        <f t="shared" si="312"/>
        <v>', '</v>
      </c>
      <c r="R904" t="str">
        <f t="shared" si="313"/>
        <v>Mora</v>
      </c>
      <c r="S904" t="str">
        <f t="shared" si="314"/>
        <v>', '</v>
      </c>
      <c r="T904" t="str">
        <f t="shared" si="315"/>
        <v>Buitrago</v>
      </c>
      <c r="U904" t="str">
        <f t="shared" si="316"/>
        <v>', '</v>
      </c>
      <c r="V904" t="str">
        <f t="shared" si="317"/>
        <v>jose_mora@javeriana.edu.co</v>
      </c>
      <c r="W904" t="str">
        <f t="shared" si="318"/>
        <v xml:space="preserve">', </v>
      </c>
      <c r="X904">
        <f t="shared" si="319"/>
        <v>1233689487</v>
      </c>
      <c r="Y904" t="str">
        <f t="shared" si="320"/>
        <v>, '</v>
      </c>
      <c r="Z904" t="str">
        <f t="shared" si="321"/>
        <v>Normal</v>
      </c>
      <c r="AA904" t="str">
        <f t="shared" si="322"/>
        <v>', '</v>
      </c>
      <c r="AB904" t="str">
        <f t="shared" si="323"/>
        <v>3ro</v>
      </c>
      <c r="AC904" t="str">
        <f t="shared" si="324"/>
        <v>', '</v>
      </c>
      <c r="AD904" t="str">
        <f t="shared" si="325"/>
        <v>Diurna</v>
      </c>
      <c r="AE904" t="str">
        <f t="shared" si="326"/>
        <v>', '</v>
      </c>
      <c r="AF904" t="str">
        <f t="shared" si="327"/>
        <v>N/A</v>
      </c>
      <c r="AG904" t="str">
        <f t="shared" si="328"/>
        <v>', NOW(), NOW())</v>
      </c>
      <c r="AI904" t="str">
        <f t="shared" si="329"/>
        <v>INSERT INTO estudiante (id, nombre, apellido1, apellido2, correo, documento, estado, semestre, jornada, pilo_paga, created_at, updated_at) VALUES (20144569, 'Jose Manuel', 'Mora', 'Buitrago', 'jose_mora@javeriana.edu.co', 1233689487, 'Normal', '3ro', 'Diurna', 'N/A', NOW(), NOW())</v>
      </c>
      <c r="BF904" t="s">
        <v>3811</v>
      </c>
    </row>
    <row r="905" spans="1:58" x14ac:dyDescent="0.25">
      <c r="A905">
        <v>20293183</v>
      </c>
      <c r="B905" t="s">
        <v>1112</v>
      </c>
      <c r="C905" t="s">
        <v>633</v>
      </c>
      <c r="D905" t="s">
        <v>2410</v>
      </c>
      <c r="E905" t="s">
        <v>2411</v>
      </c>
      <c r="F905">
        <v>1000794104</v>
      </c>
      <c r="G905" t="s">
        <v>65</v>
      </c>
      <c r="H905" t="s">
        <v>14</v>
      </c>
      <c r="I905" t="s">
        <v>21</v>
      </c>
      <c r="J905" t="s">
        <v>16</v>
      </c>
      <c r="M905" t="str">
        <f t="shared" si="308"/>
        <v>INSERT INTO estudiante (id, nombre, apellido1, apellido2, correo, documento, estado, semestre, jornada, pilo_paga, created_at, updated_at) VALUES (</v>
      </c>
      <c r="N905">
        <f t="shared" si="309"/>
        <v>20293183</v>
      </c>
      <c r="O905" t="str">
        <f t="shared" si="310"/>
        <v>, '</v>
      </c>
      <c r="P905" t="str">
        <f t="shared" si="311"/>
        <v>Ana MarIa</v>
      </c>
      <c r="Q905" t="str">
        <f t="shared" si="312"/>
        <v>', '</v>
      </c>
      <c r="R905" t="str">
        <f t="shared" si="313"/>
        <v>Mora</v>
      </c>
      <c r="S905" t="str">
        <f t="shared" si="314"/>
        <v>', '</v>
      </c>
      <c r="T905" t="str">
        <f t="shared" si="315"/>
        <v>ChAves</v>
      </c>
      <c r="U905" t="str">
        <f t="shared" si="316"/>
        <v>', '</v>
      </c>
      <c r="V905" t="str">
        <f t="shared" si="317"/>
        <v>mora_a@javeriana.edu.co</v>
      </c>
      <c r="W905" t="str">
        <f t="shared" si="318"/>
        <v xml:space="preserve">', </v>
      </c>
      <c r="X905">
        <f t="shared" si="319"/>
        <v>1000794104</v>
      </c>
      <c r="Y905" t="str">
        <f t="shared" si="320"/>
        <v>, '</v>
      </c>
      <c r="Z905" t="str">
        <f t="shared" si="321"/>
        <v>Normal</v>
      </c>
      <c r="AA905" t="str">
        <f t="shared" si="322"/>
        <v>', '</v>
      </c>
      <c r="AB905" t="str">
        <f t="shared" si="323"/>
        <v>3ro</v>
      </c>
      <c r="AC905" t="str">
        <f t="shared" si="324"/>
        <v>', '</v>
      </c>
      <c r="AD905" t="str">
        <f t="shared" si="325"/>
        <v>Diurna</v>
      </c>
      <c r="AE905" t="str">
        <f t="shared" si="326"/>
        <v>', '</v>
      </c>
      <c r="AF905" t="str">
        <f t="shared" si="327"/>
        <v>N/A</v>
      </c>
      <c r="AG905" t="str">
        <f t="shared" si="328"/>
        <v>', NOW(), NOW())</v>
      </c>
      <c r="AI905" t="str">
        <f t="shared" si="329"/>
        <v>INSERT INTO estudiante (id, nombre, apellido1, apellido2, correo, documento, estado, semestre, jornada, pilo_paga, created_at, updated_at) VALUES (20293183, 'Ana MarIa', 'Mora', 'ChAves', 'mora_a@javeriana.edu.co', 1000794104, 'Normal', '3ro', 'Diurna', 'N/A', NOW(), NOW())</v>
      </c>
      <c r="BF905" t="s">
        <v>3811</v>
      </c>
    </row>
    <row r="906" spans="1:58" x14ac:dyDescent="0.25">
      <c r="A906">
        <v>20147415</v>
      </c>
      <c r="B906" t="s">
        <v>632</v>
      </c>
      <c r="C906" t="s">
        <v>308</v>
      </c>
      <c r="D906" t="s">
        <v>73</v>
      </c>
      <c r="E906" t="s">
        <v>2412</v>
      </c>
      <c r="F906">
        <v>1018497715</v>
      </c>
      <c r="G906" t="s">
        <v>65</v>
      </c>
      <c r="H906" t="s">
        <v>14</v>
      </c>
      <c r="I906" t="s">
        <v>21</v>
      </c>
      <c r="J906" t="s">
        <v>16</v>
      </c>
      <c r="M906" t="str">
        <f t="shared" si="308"/>
        <v>INSERT INTO estudiante (id, nombre, apellido1, apellido2, correo, documento, estado, semestre, jornada, pilo_paga, created_at, updated_at) VALUES (</v>
      </c>
      <c r="N906">
        <f t="shared" si="309"/>
        <v>20147415</v>
      </c>
      <c r="O906" t="str">
        <f t="shared" si="310"/>
        <v>, '</v>
      </c>
      <c r="P906" t="str">
        <f t="shared" si="311"/>
        <v>Sebastian</v>
      </c>
      <c r="Q906" t="str">
        <f t="shared" si="312"/>
        <v>', '</v>
      </c>
      <c r="R906" t="str">
        <f t="shared" si="313"/>
        <v>MuNoz</v>
      </c>
      <c r="S906" t="str">
        <f t="shared" si="314"/>
        <v>', '</v>
      </c>
      <c r="T906" t="str">
        <f t="shared" si="315"/>
        <v>Gomez</v>
      </c>
      <c r="U906" t="str">
        <f t="shared" si="316"/>
        <v>', '</v>
      </c>
      <c r="V906" t="str">
        <f t="shared" si="317"/>
        <v>sebastianmunoz@javeriana.edu.co</v>
      </c>
      <c r="W906" t="str">
        <f t="shared" si="318"/>
        <v xml:space="preserve">', </v>
      </c>
      <c r="X906">
        <f t="shared" si="319"/>
        <v>1018497715</v>
      </c>
      <c r="Y906" t="str">
        <f t="shared" si="320"/>
        <v>, '</v>
      </c>
      <c r="Z906" t="str">
        <f t="shared" si="321"/>
        <v>Normal</v>
      </c>
      <c r="AA906" t="str">
        <f t="shared" si="322"/>
        <v>', '</v>
      </c>
      <c r="AB906" t="str">
        <f t="shared" si="323"/>
        <v>3ro</v>
      </c>
      <c r="AC906" t="str">
        <f t="shared" si="324"/>
        <v>', '</v>
      </c>
      <c r="AD906" t="str">
        <f t="shared" si="325"/>
        <v>Diurna</v>
      </c>
      <c r="AE906" t="str">
        <f t="shared" si="326"/>
        <v>', '</v>
      </c>
      <c r="AF906" t="str">
        <f t="shared" si="327"/>
        <v>N/A</v>
      </c>
      <c r="AG906" t="str">
        <f t="shared" si="328"/>
        <v>', NOW(), NOW())</v>
      </c>
      <c r="AI906" t="str">
        <f t="shared" si="329"/>
        <v>INSERT INTO estudiante (id, nombre, apellido1, apellido2, correo, documento, estado, semestre, jornada, pilo_paga, created_at, updated_at) VALUES (20147415, 'Sebastian', 'MuNoz', 'Gomez', 'sebastianmunoz@javeriana.edu.co', 1018497715, 'Normal', '3ro', 'Diurna', 'N/A', NOW(), NOW())</v>
      </c>
      <c r="BF906" t="s">
        <v>3811</v>
      </c>
    </row>
    <row r="907" spans="1:58" x14ac:dyDescent="0.25">
      <c r="A907">
        <v>20249479</v>
      </c>
      <c r="B907" t="s">
        <v>141</v>
      </c>
      <c r="C907" t="s">
        <v>2413</v>
      </c>
      <c r="D907" t="s">
        <v>159</v>
      </c>
      <c r="E907" t="s">
        <v>2414</v>
      </c>
      <c r="F907">
        <v>1075682455</v>
      </c>
      <c r="G907" t="s">
        <v>65</v>
      </c>
      <c r="H907" t="s">
        <v>173</v>
      </c>
      <c r="I907" t="s">
        <v>21</v>
      </c>
      <c r="J907" t="s">
        <v>16</v>
      </c>
      <c r="M907" t="str">
        <f t="shared" si="308"/>
        <v>INSERT INTO estudiante (id, nombre, apellido1, apellido2, correo, documento, estado, semestre, jornada, pilo_paga, created_at, updated_at) VALUES (</v>
      </c>
      <c r="N907">
        <f t="shared" si="309"/>
        <v>20249479</v>
      </c>
      <c r="O907" t="str">
        <f t="shared" si="310"/>
        <v>, '</v>
      </c>
      <c r="P907" t="str">
        <f t="shared" si="311"/>
        <v>NICOLAS</v>
      </c>
      <c r="Q907" t="str">
        <f t="shared" si="312"/>
        <v>', '</v>
      </c>
      <c r="R907" t="str">
        <f t="shared" si="313"/>
        <v>CAMPOS</v>
      </c>
      <c r="S907" t="str">
        <f t="shared" si="314"/>
        <v>', '</v>
      </c>
      <c r="T907" t="str">
        <f t="shared" si="315"/>
        <v>SANTOS</v>
      </c>
      <c r="U907" t="str">
        <f t="shared" si="316"/>
        <v>', '</v>
      </c>
      <c r="V907" t="str">
        <f t="shared" si="317"/>
        <v>nicolas-campos@javeriana.edu.co</v>
      </c>
      <c r="W907" t="str">
        <f t="shared" si="318"/>
        <v xml:space="preserve">', </v>
      </c>
      <c r="X907">
        <f t="shared" si="319"/>
        <v>1075682455</v>
      </c>
      <c r="Y907" t="str">
        <f t="shared" si="320"/>
        <v>, '</v>
      </c>
      <c r="Z907" t="str">
        <f t="shared" si="321"/>
        <v>Normal</v>
      </c>
      <c r="AA907" t="str">
        <f t="shared" si="322"/>
        <v>', '</v>
      </c>
      <c r="AB907" t="str">
        <f t="shared" si="323"/>
        <v>Resto de Estudiantes</v>
      </c>
      <c r="AC907" t="str">
        <f t="shared" si="324"/>
        <v>', '</v>
      </c>
      <c r="AD907" t="str">
        <f t="shared" si="325"/>
        <v>Diurna</v>
      </c>
      <c r="AE907" t="str">
        <f t="shared" si="326"/>
        <v>', '</v>
      </c>
      <c r="AF907" t="str">
        <f t="shared" si="327"/>
        <v>N/A</v>
      </c>
      <c r="AG907" t="str">
        <f t="shared" si="328"/>
        <v>', NOW(), NOW())</v>
      </c>
      <c r="AI907" t="str">
        <f t="shared" si="329"/>
        <v>INSERT INTO estudiante (id, nombre, apellido1, apellido2, correo, documento, estado, semestre, jornada, pilo_paga, created_at, updated_at) VALUES (20249479, 'NICOLAS', 'CAMPOS', 'SANTOS', 'nicolas-campos@javeriana.edu.co', 1075682455, 'Normal', 'Resto de Estudiantes', 'Diurna', 'N/A', NOW(), NOW())</v>
      </c>
      <c r="BF907" t="s">
        <v>3811</v>
      </c>
    </row>
    <row r="908" spans="1:58" x14ac:dyDescent="0.25">
      <c r="A908">
        <v>20127792</v>
      </c>
      <c r="B908" t="s">
        <v>2087</v>
      </c>
      <c r="C908" t="s">
        <v>2038</v>
      </c>
      <c r="D908" t="s">
        <v>109</v>
      </c>
      <c r="E908" t="s">
        <v>2415</v>
      </c>
      <c r="F908">
        <v>1015469447</v>
      </c>
      <c r="G908" t="s">
        <v>65</v>
      </c>
      <c r="H908" t="s">
        <v>173</v>
      </c>
      <c r="I908" t="s">
        <v>21</v>
      </c>
      <c r="J908" t="s">
        <v>16</v>
      </c>
      <c r="M908" t="str">
        <f t="shared" si="308"/>
        <v>INSERT INTO estudiante (id, nombre, apellido1, apellido2, correo, documento, estado, semestre, jornada, pilo_paga, created_at, updated_at) VALUES (</v>
      </c>
      <c r="N908">
        <f t="shared" si="309"/>
        <v>20127792</v>
      </c>
      <c r="O908" t="str">
        <f t="shared" si="310"/>
        <v>, '</v>
      </c>
      <c r="P908" t="str">
        <f t="shared" si="311"/>
        <v>ANDRES FELIPE</v>
      </c>
      <c r="Q908" t="str">
        <f t="shared" si="312"/>
        <v>', '</v>
      </c>
      <c r="R908" t="str">
        <f t="shared" si="313"/>
        <v>MORA</v>
      </c>
      <c r="S908" t="str">
        <f t="shared" si="314"/>
        <v>', '</v>
      </c>
      <c r="T908" t="str">
        <f t="shared" si="315"/>
        <v>GIRALDO</v>
      </c>
      <c r="U908" t="str">
        <f t="shared" si="316"/>
        <v>', '</v>
      </c>
      <c r="V908" t="str">
        <f t="shared" si="317"/>
        <v>andres_mora@javeriana.edu.co</v>
      </c>
      <c r="W908" t="str">
        <f t="shared" si="318"/>
        <v xml:space="preserve">', </v>
      </c>
      <c r="X908">
        <f t="shared" si="319"/>
        <v>1015469447</v>
      </c>
      <c r="Y908" t="str">
        <f t="shared" si="320"/>
        <v>, '</v>
      </c>
      <c r="Z908" t="str">
        <f t="shared" si="321"/>
        <v>Normal</v>
      </c>
      <c r="AA908" t="str">
        <f t="shared" si="322"/>
        <v>', '</v>
      </c>
      <c r="AB908" t="str">
        <f t="shared" si="323"/>
        <v>Resto de Estudiantes</v>
      </c>
      <c r="AC908" t="str">
        <f t="shared" si="324"/>
        <v>', '</v>
      </c>
      <c r="AD908" t="str">
        <f t="shared" si="325"/>
        <v>Diurna</v>
      </c>
      <c r="AE908" t="str">
        <f t="shared" si="326"/>
        <v>', '</v>
      </c>
      <c r="AF908" t="str">
        <f t="shared" si="327"/>
        <v>N/A</v>
      </c>
      <c r="AG908" t="str">
        <f t="shared" si="328"/>
        <v>', NOW(), NOW())</v>
      </c>
      <c r="AI908" t="str">
        <f t="shared" si="329"/>
        <v>INSERT INTO estudiante (id, nombre, apellido1, apellido2, correo, documento, estado, semestre, jornada, pilo_paga, created_at, updated_at) VALUES (20127792, 'ANDRES FELIPE', 'MORA', 'GIRALDO', 'andres_mora@javeriana.edu.co', 1015469447, 'Normal', 'Resto de Estudiantes', 'Diurna', 'N/A', NOW(), NOW())</v>
      </c>
      <c r="BF908" t="s">
        <v>3811</v>
      </c>
    </row>
    <row r="909" spans="1:58" x14ac:dyDescent="0.25">
      <c r="A909">
        <v>20099299</v>
      </c>
      <c r="B909" t="s">
        <v>2416</v>
      </c>
      <c r="C909" t="s">
        <v>2417</v>
      </c>
      <c r="D909" t="s">
        <v>2418</v>
      </c>
      <c r="E909" t="s">
        <v>2419</v>
      </c>
      <c r="F909">
        <v>1069178557</v>
      </c>
      <c r="G909" t="s">
        <v>65</v>
      </c>
      <c r="H909" t="s">
        <v>173</v>
      </c>
      <c r="I909" t="s">
        <v>21</v>
      </c>
      <c r="J909" t="s">
        <v>16</v>
      </c>
      <c r="M909" t="str">
        <f t="shared" si="308"/>
        <v>INSERT INTO estudiante (id, nombre, apellido1, apellido2, correo, documento, estado, semestre, jornada, pilo_paga, created_at, updated_at) VALUES (</v>
      </c>
      <c r="N909">
        <f t="shared" si="309"/>
        <v>20099299</v>
      </c>
      <c r="O909" t="str">
        <f t="shared" si="310"/>
        <v>, '</v>
      </c>
      <c r="P909" t="str">
        <f t="shared" si="311"/>
        <v>DANIEL GONZALO</v>
      </c>
      <c r="Q909" t="str">
        <f t="shared" si="312"/>
        <v>', '</v>
      </c>
      <c r="R909" t="str">
        <f t="shared" si="313"/>
        <v>PRIETO</v>
      </c>
      <c r="S909" t="str">
        <f t="shared" si="314"/>
        <v>', '</v>
      </c>
      <c r="T909" t="str">
        <f t="shared" si="315"/>
        <v>ACEVEDO</v>
      </c>
      <c r="U909" t="str">
        <f t="shared" si="316"/>
        <v>', '</v>
      </c>
      <c r="V909" t="str">
        <f t="shared" si="317"/>
        <v>prieto.daniel@javeriana.edu.co</v>
      </c>
      <c r="W909" t="str">
        <f t="shared" si="318"/>
        <v xml:space="preserve">', </v>
      </c>
      <c r="X909">
        <f t="shared" si="319"/>
        <v>1069178557</v>
      </c>
      <c r="Y909" t="str">
        <f t="shared" si="320"/>
        <v>, '</v>
      </c>
      <c r="Z909" t="str">
        <f t="shared" si="321"/>
        <v>Normal</v>
      </c>
      <c r="AA909" t="str">
        <f t="shared" si="322"/>
        <v>', '</v>
      </c>
      <c r="AB909" t="str">
        <f t="shared" si="323"/>
        <v>Resto de Estudiantes</v>
      </c>
      <c r="AC909" t="str">
        <f t="shared" si="324"/>
        <v>', '</v>
      </c>
      <c r="AD909" t="str">
        <f t="shared" si="325"/>
        <v>Diurna</v>
      </c>
      <c r="AE909" t="str">
        <f t="shared" si="326"/>
        <v>', '</v>
      </c>
      <c r="AF909" t="str">
        <f t="shared" si="327"/>
        <v>N/A</v>
      </c>
      <c r="AG909" t="str">
        <f t="shared" si="328"/>
        <v>', NOW(), NOW())</v>
      </c>
      <c r="AI909" t="str">
        <f t="shared" si="329"/>
        <v>INSERT INTO estudiante (id, nombre, apellido1, apellido2, correo, documento, estado, semestre, jornada, pilo_paga, created_at, updated_at) VALUES (20099299, 'DANIEL GONZALO', 'PRIETO', 'ACEVEDO', 'prieto.daniel@javeriana.edu.co', 1069178557, 'Normal', 'Resto de Estudiantes', 'Diurna', 'N/A', NOW(), NOW())</v>
      </c>
      <c r="BF909" t="s">
        <v>3811</v>
      </c>
    </row>
    <row r="910" spans="1:58" x14ac:dyDescent="0.25">
      <c r="A910">
        <v>10129089</v>
      </c>
      <c r="B910" t="s">
        <v>2420</v>
      </c>
      <c r="C910" t="s">
        <v>601</v>
      </c>
      <c r="D910" t="s">
        <v>1118</v>
      </c>
      <c r="E910" t="s">
        <v>2421</v>
      </c>
      <c r="F910">
        <v>1015428277</v>
      </c>
      <c r="G910" t="s">
        <v>65</v>
      </c>
      <c r="H910" t="s">
        <v>173</v>
      </c>
      <c r="I910" t="s">
        <v>21</v>
      </c>
      <c r="J910" t="s">
        <v>16</v>
      </c>
      <c r="M910" t="str">
        <f t="shared" si="308"/>
        <v>INSERT INTO estudiante (id, nombre, apellido1, apellido2, correo, documento, estado, semestre, jornada, pilo_paga, created_at, updated_at) VALUES (</v>
      </c>
      <c r="N910">
        <f t="shared" si="309"/>
        <v>10129089</v>
      </c>
      <c r="O910" t="str">
        <f t="shared" si="310"/>
        <v>, '</v>
      </c>
      <c r="P910" t="str">
        <f t="shared" si="311"/>
        <v>Rafael Andres</v>
      </c>
      <c r="Q910" t="str">
        <f t="shared" si="312"/>
        <v>', '</v>
      </c>
      <c r="R910" t="str">
        <f t="shared" si="313"/>
        <v>Lopez</v>
      </c>
      <c r="S910" t="str">
        <f t="shared" si="314"/>
        <v>', '</v>
      </c>
      <c r="T910" t="str">
        <f t="shared" si="315"/>
        <v>Ramos</v>
      </c>
      <c r="U910" t="str">
        <f t="shared" si="316"/>
        <v>', '</v>
      </c>
      <c r="V910" t="str">
        <f t="shared" si="317"/>
        <v>rafael.lopez@javeriana.edu.co</v>
      </c>
      <c r="W910" t="str">
        <f t="shared" si="318"/>
        <v xml:space="preserve">', </v>
      </c>
      <c r="X910">
        <f t="shared" si="319"/>
        <v>1015428277</v>
      </c>
      <c r="Y910" t="str">
        <f t="shared" si="320"/>
        <v>, '</v>
      </c>
      <c r="Z910" t="str">
        <f t="shared" si="321"/>
        <v>Normal</v>
      </c>
      <c r="AA910" t="str">
        <f t="shared" si="322"/>
        <v>', '</v>
      </c>
      <c r="AB910" t="str">
        <f t="shared" si="323"/>
        <v>Resto de Estudiantes</v>
      </c>
      <c r="AC910" t="str">
        <f t="shared" si="324"/>
        <v>', '</v>
      </c>
      <c r="AD910" t="str">
        <f t="shared" si="325"/>
        <v>Diurna</v>
      </c>
      <c r="AE910" t="str">
        <f t="shared" si="326"/>
        <v>', '</v>
      </c>
      <c r="AF910" t="str">
        <f t="shared" si="327"/>
        <v>N/A</v>
      </c>
      <c r="AG910" t="str">
        <f t="shared" si="328"/>
        <v>', NOW(), NOW())</v>
      </c>
      <c r="AI910" t="str">
        <f t="shared" si="329"/>
        <v>INSERT INTO estudiante (id, nombre, apellido1, apellido2, correo, documento, estado, semestre, jornada, pilo_paga, created_at, updated_at) VALUES (10129089, 'Rafael Andres', 'Lopez', 'Ramos', 'rafael.lopez@javeriana.edu.co', 1015428277, 'Normal', 'Resto de Estudiantes', 'Diurna', 'N/A', NOW(), NOW())</v>
      </c>
      <c r="BF910" t="s">
        <v>3811</v>
      </c>
    </row>
    <row r="911" spans="1:58" x14ac:dyDescent="0.25">
      <c r="A911">
        <v>20147506</v>
      </c>
      <c r="B911" t="s">
        <v>197</v>
      </c>
      <c r="C911" t="s">
        <v>2422</v>
      </c>
      <c r="D911" t="s">
        <v>2423</v>
      </c>
      <c r="E911" t="s">
        <v>2424</v>
      </c>
      <c r="F911">
        <v>1032498409</v>
      </c>
      <c r="G911" t="s">
        <v>65</v>
      </c>
      <c r="H911" t="s">
        <v>173</v>
      </c>
      <c r="I911" t="s">
        <v>21</v>
      </c>
      <c r="J911" t="s">
        <v>16</v>
      </c>
      <c r="M911" t="str">
        <f t="shared" si="308"/>
        <v>INSERT INTO estudiante (id, nombre, apellido1, apellido2, correo, documento, estado, semestre, jornada, pilo_paga, created_at, updated_at) VALUES (</v>
      </c>
      <c r="N911">
        <f t="shared" si="309"/>
        <v>20147506</v>
      </c>
      <c r="O911" t="str">
        <f t="shared" si="310"/>
        <v>, '</v>
      </c>
      <c r="P911" t="str">
        <f t="shared" si="311"/>
        <v>MARIA CAMILA</v>
      </c>
      <c r="Q911" t="str">
        <f t="shared" si="312"/>
        <v>', '</v>
      </c>
      <c r="R911" t="str">
        <f t="shared" si="313"/>
        <v>MEDINA</v>
      </c>
      <c r="S911" t="str">
        <f t="shared" si="314"/>
        <v>', '</v>
      </c>
      <c r="T911" t="str">
        <f t="shared" si="315"/>
        <v>ESPINOSA</v>
      </c>
      <c r="U911" t="str">
        <f t="shared" si="316"/>
        <v>', '</v>
      </c>
      <c r="V911" t="str">
        <f t="shared" si="317"/>
        <v>memaria@javeriana.edu.co</v>
      </c>
      <c r="W911" t="str">
        <f t="shared" si="318"/>
        <v xml:space="preserve">', </v>
      </c>
      <c r="X911">
        <f t="shared" si="319"/>
        <v>1032498409</v>
      </c>
      <c r="Y911" t="str">
        <f t="shared" si="320"/>
        <v>, '</v>
      </c>
      <c r="Z911" t="str">
        <f t="shared" si="321"/>
        <v>Normal</v>
      </c>
      <c r="AA911" t="str">
        <f t="shared" si="322"/>
        <v>', '</v>
      </c>
      <c r="AB911" t="str">
        <f t="shared" si="323"/>
        <v>Resto de Estudiantes</v>
      </c>
      <c r="AC911" t="str">
        <f t="shared" si="324"/>
        <v>', '</v>
      </c>
      <c r="AD911" t="str">
        <f t="shared" si="325"/>
        <v>Diurna</v>
      </c>
      <c r="AE911" t="str">
        <f t="shared" si="326"/>
        <v>', '</v>
      </c>
      <c r="AF911" t="str">
        <f t="shared" si="327"/>
        <v>N/A</v>
      </c>
      <c r="AG911" t="str">
        <f t="shared" si="328"/>
        <v>', NOW(), NOW())</v>
      </c>
      <c r="AI911" t="str">
        <f t="shared" si="329"/>
        <v>INSERT INTO estudiante (id, nombre, apellido1, apellido2, correo, documento, estado, semestre, jornada, pilo_paga, created_at, updated_at) VALUES (20147506, 'MARIA CAMILA', 'MEDINA', 'ESPINOSA', 'memaria@javeriana.edu.co', 1032498409, 'Normal', 'Resto de Estudiantes', 'Diurna', 'N/A', NOW(), NOW())</v>
      </c>
      <c r="BF911" t="s">
        <v>3811</v>
      </c>
    </row>
    <row r="912" spans="1:58" x14ac:dyDescent="0.25">
      <c r="A912">
        <v>20275367</v>
      </c>
      <c r="B912" t="s">
        <v>2425</v>
      </c>
      <c r="C912" t="s">
        <v>1282</v>
      </c>
      <c r="D912" t="s">
        <v>2426</v>
      </c>
      <c r="E912" t="s">
        <v>2427</v>
      </c>
      <c r="F912">
        <v>1020831524</v>
      </c>
      <c r="G912" t="s">
        <v>65</v>
      </c>
      <c r="H912" t="s">
        <v>173</v>
      </c>
      <c r="I912" t="s">
        <v>21</v>
      </c>
      <c r="J912" t="s">
        <v>16</v>
      </c>
      <c r="M912" t="str">
        <f t="shared" si="308"/>
        <v>INSERT INTO estudiante (id, nombre, apellido1, apellido2, correo, documento, estado, semestre, jornada, pilo_paga, created_at, updated_at) VALUES (</v>
      </c>
      <c r="N912">
        <f t="shared" si="309"/>
        <v>20275367</v>
      </c>
      <c r="O912" t="str">
        <f t="shared" si="310"/>
        <v>, '</v>
      </c>
      <c r="P912" t="str">
        <f t="shared" si="311"/>
        <v>CATALINA</v>
      </c>
      <c r="Q912" t="str">
        <f t="shared" si="312"/>
        <v>', '</v>
      </c>
      <c r="R912" t="str">
        <f t="shared" si="313"/>
        <v>MENDEZ</v>
      </c>
      <c r="S912" t="str">
        <f t="shared" si="314"/>
        <v>', '</v>
      </c>
      <c r="T912" t="str">
        <f t="shared" si="315"/>
        <v>ALVARADO</v>
      </c>
      <c r="U912" t="str">
        <f t="shared" si="316"/>
        <v>', '</v>
      </c>
      <c r="V912" t="str">
        <f t="shared" si="317"/>
        <v>mendezcatalina@javeriana.edu.co</v>
      </c>
      <c r="W912" t="str">
        <f t="shared" si="318"/>
        <v xml:space="preserve">', </v>
      </c>
      <c r="X912">
        <f t="shared" si="319"/>
        <v>1020831524</v>
      </c>
      <c r="Y912" t="str">
        <f t="shared" si="320"/>
        <v>, '</v>
      </c>
      <c r="Z912" t="str">
        <f t="shared" si="321"/>
        <v>Normal</v>
      </c>
      <c r="AA912" t="str">
        <f t="shared" si="322"/>
        <v>', '</v>
      </c>
      <c r="AB912" t="str">
        <f t="shared" si="323"/>
        <v>Resto de Estudiantes</v>
      </c>
      <c r="AC912" t="str">
        <f t="shared" si="324"/>
        <v>', '</v>
      </c>
      <c r="AD912" t="str">
        <f t="shared" si="325"/>
        <v>Diurna</v>
      </c>
      <c r="AE912" t="str">
        <f t="shared" si="326"/>
        <v>', '</v>
      </c>
      <c r="AF912" t="str">
        <f t="shared" si="327"/>
        <v>N/A</v>
      </c>
      <c r="AG912" t="str">
        <f t="shared" si="328"/>
        <v>', NOW(), NOW())</v>
      </c>
      <c r="AI912" t="str">
        <f t="shared" si="329"/>
        <v>INSERT INTO estudiante (id, nombre, apellido1, apellido2, correo, documento, estado, semestre, jornada, pilo_paga, created_at, updated_at) VALUES (20275367, 'CATALINA', 'MENDEZ', 'ALVARADO', 'mendezcatalina@javeriana.edu.co', 1020831524, 'Normal', 'Resto de Estudiantes', 'Diurna', 'N/A', NOW(), NOW())</v>
      </c>
      <c r="BF912" t="s">
        <v>3811</v>
      </c>
    </row>
    <row r="913" spans="1:58" x14ac:dyDescent="0.25">
      <c r="A913">
        <v>20279172</v>
      </c>
      <c r="B913" t="s">
        <v>231</v>
      </c>
      <c r="C913" t="s">
        <v>2428</v>
      </c>
      <c r="D913" t="s">
        <v>2429</v>
      </c>
      <c r="E913" t="s">
        <v>2430</v>
      </c>
      <c r="F913">
        <v>1019148414</v>
      </c>
      <c r="G913" t="s">
        <v>65</v>
      </c>
      <c r="H913" t="s">
        <v>173</v>
      </c>
      <c r="I913" t="s">
        <v>21</v>
      </c>
      <c r="J913" t="s">
        <v>16</v>
      </c>
      <c r="M913" t="str">
        <f t="shared" si="308"/>
        <v>INSERT INTO estudiante (id, nombre, apellido1, apellido2, correo, documento, estado, semestre, jornada, pilo_paga, created_at, updated_at) VALUES (</v>
      </c>
      <c r="N913">
        <f t="shared" si="309"/>
        <v>20279172</v>
      </c>
      <c r="O913" t="str">
        <f t="shared" si="310"/>
        <v>, '</v>
      </c>
      <c r="P913" t="str">
        <f t="shared" si="311"/>
        <v>VALENTINA</v>
      </c>
      <c r="Q913" t="str">
        <f t="shared" si="312"/>
        <v>', '</v>
      </c>
      <c r="R913" t="str">
        <f t="shared" si="313"/>
        <v>MERCADO</v>
      </c>
      <c r="S913" t="str">
        <f t="shared" si="314"/>
        <v>', '</v>
      </c>
      <c r="T913" t="str">
        <f t="shared" si="315"/>
        <v>HURTADO</v>
      </c>
      <c r="U913" t="str">
        <f t="shared" si="316"/>
        <v>', '</v>
      </c>
      <c r="V913" t="str">
        <f t="shared" si="317"/>
        <v>v.mercado@javeriana.edu.co</v>
      </c>
      <c r="W913" t="str">
        <f t="shared" si="318"/>
        <v xml:space="preserve">', </v>
      </c>
      <c r="X913">
        <f t="shared" si="319"/>
        <v>1019148414</v>
      </c>
      <c r="Y913" t="str">
        <f t="shared" si="320"/>
        <v>, '</v>
      </c>
      <c r="Z913" t="str">
        <f t="shared" si="321"/>
        <v>Normal</v>
      </c>
      <c r="AA913" t="str">
        <f t="shared" si="322"/>
        <v>', '</v>
      </c>
      <c r="AB913" t="str">
        <f t="shared" si="323"/>
        <v>Resto de Estudiantes</v>
      </c>
      <c r="AC913" t="str">
        <f t="shared" si="324"/>
        <v>', '</v>
      </c>
      <c r="AD913" t="str">
        <f t="shared" si="325"/>
        <v>Diurna</v>
      </c>
      <c r="AE913" t="str">
        <f t="shared" si="326"/>
        <v>', '</v>
      </c>
      <c r="AF913" t="str">
        <f t="shared" si="327"/>
        <v>N/A</v>
      </c>
      <c r="AG913" t="str">
        <f t="shared" si="328"/>
        <v>', NOW(), NOW())</v>
      </c>
      <c r="AI913" t="str">
        <f t="shared" si="329"/>
        <v>INSERT INTO estudiante (id, nombre, apellido1, apellido2, correo, documento, estado, semestre, jornada, pilo_paga, created_at, updated_at) VALUES (20279172, 'VALENTINA', 'MERCADO', 'HURTADO', 'v.mercado@javeriana.edu.co', 1019148414, 'Normal', 'Resto de Estudiantes', 'Diurna', 'N/A', NOW(), NOW())</v>
      </c>
      <c r="BF913" t="s">
        <v>3811</v>
      </c>
    </row>
    <row r="914" spans="1:58" x14ac:dyDescent="0.25">
      <c r="A914">
        <v>20276649</v>
      </c>
      <c r="B914" t="s">
        <v>2431</v>
      </c>
      <c r="C914" t="s">
        <v>2038</v>
      </c>
      <c r="D914" t="s">
        <v>2432</v>
      </c>
      <c r="E914" t="s">
        <v>2433</v>
      </c>
      <c r="F914">
        <v>1018493727</v>
      </c>
      <c r="G914" t="s">
        <v>65</v>
      </c>
      <c r="H914" t="s">
        <v>173</v>
      </c>
      <c r="I914" t="s">
        <v>21</v>
      </c>
      <c r="J914" t="s">
        <v>16</v>
      </c>
      <c r="M914" t="str">
        <f t="shared" si="308"/>
        <v>INSERT INTO estudiante (id, nombre, apellido1, apellido2, correo, documento, estado, semestre, jornada, pilo_paga, created_at, updated_at) VALUES (</v>
      </c>
      <c r="N914">
        <f t="shared" si="309"/>
        <v>20276649</v>
      </c>
      <c r="O914" t="str">
        <f t="shared" si="310"/>
        <v>, '</v>
      </c>
      <c r="P914" t="str">
        <f t="shared" si="311"/>
        <v>MANUELA</v>
      </c>
      <c r="Q914" t="str">
        <f t="shared" si="312"/>
        <v>', '</v>
      </c>
      <c r="R914" t="str">
        <f t="shared" si="313"/>
        <v>MORA</v>
      </c>
      <c r="S914" t="str">
        <f t="shared" si="314"/>
        <v>', '</v>
      </c>
      <c r="T914" t="str">
        <f t="shared" si="315"/>
        <v>ORTIZ</v>
      </c>
      <c r="U914" t="str">
        <f t="shared" si="316"/>
        <v>', '</v>
      </c>
      <c r="V914" t="str">
        <f t="shared" si="317"/>
        <v>mora.manuela@javeriana.edu.co</v>
      </c>
      <c r="W914" t="str">
        <f t="shared" si="318"/>
        <v xml:space="preserve">', </v>
      </c>
      <c r="X914">
        <f t="shared" si="319"/>
        <v>1018493727</v>
      </c>
      <c r="Y914" t="str">
        <f t="shared" si="320"/>
        <v>, '</v>
      </c>
      <c r="Z914" t="str">
        <f t="shared" si="321"/>
        <v>Normal</v>
      </c>
      <c r="AA914" t="str">
        <f t="shared" si="322"/>
        <v>', '</v>
      </c>
      <c r="AB914" t="str">
        <f t="shared" si="323"/>
        <v>Resto de Estudiantes</v>
      </c>
      <c r="AC914" t="str">
        <f t="shared" si="324"/>
        <v>', '</v>
      </c>
      <c r="AD914" t="str">
        <f t="shared" si="325"/>
        <v>Diurna</v>
      </c>
      <c r="AE914" t="str">
        <f t="shared" si="326"/>
        <v>', '</v>
      </c>
      <c r="AF914" t="str">
        <f t="shared" si="327"/>
        <v>N/A</v>
      </c>
      <c r="AG914" t="str">
        <f t="shared" si="328"/>
        <v>', NOW(), NOW())</v>
      </c>
      <c r="AI914" t="str">
        <f t="shared" si="329"/>
        <v>INSERT INTO estudiante (id, nombre, apellido1, apellido2, correo, documento, estado, semestre, jornada, pilo_paga, created_at, updated_at) VALUES (20276649, 'MANUELA', 'MORA', 'ORTIZ', 'mora.manuela@javeriana.edu.co', 1018493727, 'Normal', 'Resto de Estudiantes', 'Diurna', 'N/A', NOW(), NOW())</v>
      </c>
      <c r="BF914" t="s">
        <v>3811</v>
      </c>
    </row>
    <row r="915" spans="1:58" x14ac:dyDescent="0.25">
      <c r="A915">
        <v>20041723</v>
      </c>
      <c r="B915" t="s">
        <v>2434</v>
      </c>
      <c r="C915" t="s">
        <v>2435</v>
      </c>
      <c r="D915" t="s">
        <v>708</v>
      </c>
      <c r="E915" t="s">
        <v>2436</v>
      </c>
      <c r="F915">
        <v>1020760442</v>
      </c>
      <c r="G915" t="s">
        <v>65</v>
      </c>
      <c r="H915" t="s">
        <v>173</v>
      </c>
      <c r="I915" t="s">
        <v>15</v>
      </c>
      <c r="J915" t="s">
        <v>16</v>
      </c>
      <c r="M915" t="str">
        <f t="shared" si="308"/>
        <v>INSERT INTO estudiante (id, nombre, apellido1, apellido2, correo, documento, estado, semestre, jornada, pilo_paga, created_at, updated_at) VALUES (</v>
      </c>
      <c r="N915">
        <f t="shared" si="309"/>
        <v>20041723</v>
      </c>
      <c r="O915" t="str">
        <f t="shared" si="310"/>
        <v>, '</v>
      </c>
      <c r="P915" t="str">
        <f t="shared" si="311"/>
        <v>MARIA ALEJANDRA</v>
      </c>
      <c r="Q915" t="str">
        <f t="shared" si="312"/>
        <v>', '</v>
      </c>
      <c r="R915" t="str">
        <f t="shared" si="313"/>
        <v>REINA</v>
      </c>
      <c r="S915" t="str">
        <f t="shared" si="314"/>
        <v>', '</v>
      </c>
      <c r="T915" t="str">
        <f t="shared" si="315"/>
        <v>GOMEZ</v>
      </c>
      <c r="U915" t="str">
        <f t="shared" si="316"/>
        <v>', '</v>
      </c>
      <c r="V915" t="str">
        <f t="shared" si="317"/>
        <v>maria.reina@javeriana.edu.co</v>
      </c>
      <c r="W915" t="str">
        <f t="shared" si="318"/>
        <v xml:space="preserve">', </v>
      </c>
      <c r="X915">
        <f t="shared" si="319"/>
        <v>1020760442</v>
      </c>
      <c r="Y915" t="str">
        <f t="shared" si="320"/>
        <v>, '</v>
      </c>
      <c r="Z915" t="str">
        <f t="shared" si="321"/>
        <v>Normal</v>
      </c>
      <c r="AA915" t="str">
        <f t="shared" si="322"/>
        <v>', '</v>
      </c>
      <c r="AB915" t="str">
        <f t="shared" si="323"/>
        <v>Resto de Estudiantes</v>
      </c>
      <c r="AC915" t="str">
        <f t="shared" si="324"/>
        <v>', '</v>
      </c>
      <c r="AD915" t="str">
        <f t="shared" si="325"/>
        <v>Nocturna</v>
      </c>
      <c r="AE915" t="str">
        <f t="shared" si="326"/>
        <v>', '</v>
      </c>
      <c r="AF915" t="str">
        <f t="shared" si="327"/>
        <v>N/A</v>
      </c>
      <c r="AG915" t="str">
        <f t="shared" si="328"/>
        <v>', NOW(), NOW())</v>
      </c>
      <c r="AI915" t="str">
        <f t="shared" si="329"/>
        <v>INSERT INTO estudiante (id, nombre, apellido1, apellido2, correo, documento, estado, semestre, jornada, pilo_paga, created_at, updated_at) VALUES (20041723, 'MARIA ALEJANDRA', 'REINA', 'GOMEZ', 'maria.reina@javeriana.edu.co', 1020760442, 'Normal', 'Resto de Estudiantes', 'Nocturna', 'N/A', NOW(), NOW())</v>
      </c>
      <c r="BF915" t="s">
        <v>3811</v>
      </c>
    </row>
    <row r="916" spans="1:58" x14ac:dyDescent="0.25">
      <c r="A916">
        <v>20275588</v>
      </c>
      <c r="B916" t="s">
        <v>2437</v>
      </c>
      <c r="C916" t="s">
        <v>2438</v>
      </c>
      <c r="D916" t="s">
        <v>2439</v>
      </c>
      <c r="E916" t="s">
        <v>2440</v>
      </c>
      <c r="F916">
        <v>1020831293</v>
      </c>
      <c r="G916" t="s">
        <v>65</v>
      </c>
      <c r="H916" t="s">
        <v>173</v>
      </c>
      <c r="I916" t="s">
        <v>21</v>
      </c>
      <c r="J916" t="s">
        <v>16</v>
      </c>
      <c r="M916" t="str">
        <f t="shared" si="308"/>
        <v>INSERT INTO estudiante (id, nombre, apellido1, apellido2, correo, documento, estado, semestre, jornada, pilo_paga, created_at, updated_at) VALUES (</v>
      </c>
      <c r="N916">
        <f t="shared" si="309"/>
        <v>20275588</v>
      </c>
      <c r="O916" t="str">
        <f t="shared" si="310"/>
        <v>, '</v>
      </c>
      <c r="P916" t="str">
        <f t="shared" si="311"/>
        <v>JAVIER DAVID</v>
      </c>
      <c r="Q916" t="str">
        <f t="shared" si="312"/>
        <v>', '</v>
      </c>
      <c r="R916" t="str">
        <f t="shared" si="313"/>
        <v>MUNEVAR</v>
      </c>
      <c r="S916" t="str">
        <f t="shared" si="314"/>
        <v>', '</v>
      </c>
      <c r="T916" t="str">
        <f t="shared" si="315"/>
        <v>CLAVIJO</v>
      </c>
      <c r="U916" t="str">
        <f t="shared" si="316"/>
        <v>', '</v>
      </c>
      <c r="V916" t="str">
        <f t="shared" si="317"/>
        <v>j-munevar@javeriana.edu.co</v>
      </c>
      <c r="W916" t="str">
        <f t="shared" si="318"/>
        <v xml:space="preserve">', </v>
      </c>
      <c r="X916">
        <f t="shared" si="319"/>
        <v>1020831293</v>
      </c>
      <c r="Y916" t="str">
        <f t="shared" si="320"/>
        <v>, '</v>
      </c>
      <c r="Z916" t="str">
        <f t="shared" si="321"/>
        <v>Normal</v>
      </c>
      <c r="AA916" t="str">
        <f t="shared" si="322"/>
        <v>', '</v>
      </c>
      <c r="AB916" t="str">
        <f t="shared" si="323"/>
        <v>Resto de Estudiantes</v>
      </c>
      <c r="AC916" t="str">
        <f t="shared" si="324"/>
        <v>', '</v>
      </c>
      <c r="AD916" t="str">
        <f t="shared" si="325"/>
        <v>Diurna</v>
      </c>
      <c r="AE916" t="str">
        <f t="shared" si="326"/>
        <v>', '</v>
      </c>
      <c r="AF916" t="str">
        <f t="shared" si="327"/>
        <v>N/A</v>
      </c>
      <c r="AG916" t="str">
        <f t="shared" si="328"/>
        <v>', NOW(), NOW())</v>
      </c>
      <c r="AI916" t="str">
        <f t="shared" si="329"/>
        <v>INSERT INTO estudiante (id, nombre, apellido1, apellido2, correo, documento, estado, semestre, jornada, pilo_paga, created_at, updated_at) VALUES (20275588, 'JAVIER DAVID', 'MUNEVAR', 'CLAVIJO', 'j-munevar@javeriana.edu.co', 1020831293, 'Normal', 'Resto de Estudiantes', 'Diurna', 'N/A', NOW(), NOW())</v>
      </c>
      <c r="BF916" t="s">
        <v>3811</v>
      </c>
    </row>
    <row r="917" spans="1:58" x14ac:dyDescent="0.25">
      <c r="A917">
        <v>20137885</v>
      </c>
      <c r="B917" t="s">
        <v>2441</v>
      </c>
      <c r="C917" t="s">
        <v>2442</v>
      </c>
      <c r="D917" t="s">
        <v>163</v>
      </c>
      <c r="E917" t="s">
        <v>2443</v>
      </c>
      <c r="F917">
        <v>1116808595</v>
      </c>
      <c r="G917" t="s">
        <v>65</v>
      </c>
      <c r="H917" t="s">
        <v>173</v>
      </c>
      <c r="I917" t="s">
        <v>21</v>
      </c>
      <c r="J917" t="s">
        <v>16</v>
      </c>
      <c r="M917" t="str">
        <f t="shared" si="308"/>
        <v>INSERT INTO estudiante (id, nombre, apellido1, apellido2, correo, documento, estado, semestre, jornada, pilo_paga, created_at, updated_at) VALUES (</v>
      </c>
      <c r="N917">
        <f t="shared" si="309"/>
        <v>20137885</v>
      </c>
      <c r="O917" t="str">
        <f t="shared" si="310"/>
        <v>, '</v>
      </c>
      <c r="P917" t="str">
        <f t="shared" si="311"/>
        <v>NICOLAS FERNANDO</v>
      </c>
      <c r="Q917" t="str">
        <f t="shared" si="312"/>
        <v>', '</v>
      </c>
      <c r="R917" t="str">
        <f t="shared" si="313"/>
        <v>CEBALLOS</v>
      </c>
      <c r="S917" t="str">
        <f t="shared" si="314"/>
        <v>', '</v>
      </c>
      <c r="T917" t="str">
        <f t="shared" si="315"/>
        <v>TORRES</v>
      </c>
      <c r="U917" t="str">
        <f t="shared" si="316"/>
        <v>', '</v>
      </c>
      <c r="V917" t="str">
        <f t="shared" si="317"/>
        <v>ceballos.n@javeriana.edu.co</v>
      </c>
      <c r="W917" t="str">
        <f t="shared" si="318"/>
        <v xml:space="preserve">', </v>
      </c>
      <c r="X917">
        <f t="shared" si="319"/>
        <v>1116808595</v>
      </c>
      <c r="Y917" t="str">
        <f t="shared" si="320"/>
        <v>, '</v>
      </c>
      <c r="Z917" t="str">
        <f t="shared" si="321"/>
        <v>Normal</v>
      </c>
      <c r="AA917" t="str">
        <f t="shared" si="322"/>
        <v>', '</v>
      </c>
      <c r="AB917" t="str">
        <f t="shared" si="323"/>
        <v>Resto de Estudiantes</v>
      </c>
      <c r="AC917" t="str">
        <f t="shared" si="324"/>
        <v>', '</v>
      </c>
      <c r="AD917" t="str">
        <f t="shared" si="325"/>
        <v>Diurna</v>
      </c>
      <c r="AE917" t="str">
        <f t="shared" si="326"/>
        <v>', '</v>
      </c>
      <c r="AF917" t="str">
        <f t="shared" si="327"/>
        <v>N/A</v>
      </c>
      <c r="AG917" t="str">
        <f t="shared" si="328"/>
        <v>', NOW(), NOW())</v>
      </c>
      <c r="AI917" t="str">
        <f t="shared" si="329"/>
        <v>INSERT INTO estudiante (id, nombre, apellido1, apellido2, correo, documento, estado, semestre, jornada, pilo_paga, created_at, updated_at) VALUES (20137885, 'NICOLAS FERNANDO', 'CEBALLOS', 'TORRES', 'ceballos.n@javeriana.edu.co', 1116808595, 'Normal', 'Resto de Estudiantes', 'Diurna', 'N/A', NOW(), NOW())</v>
      </c>
      <c r="BF917" t="s">
        <v>3811</v>
      </c>
    </row>
    <row r="918" spans="1:58" x14ac:dyDescent="0.25">
      <c r="A918">
        <v>20246590</v>
      </c>
      <c r="B918" t="s">
        <v>162</v>
      </c>
      <c r="C918" t="s">
        <v>704</v>
      </c>
      <c r="D918" t="s">
        <v>2444</v>
      </c>
      <c r="E918" t="s">
        <v>2445</v>
      </c>
      <c r="F918">
        <v>1032491511</v>
      </c>
      <c r="G918" t="s">
        <v>65</v>
      </c>
      <c r="H918" t="s">
        <v>173</v>
      </c>
      <c r="I918" t="s">
        <v>21</v>
      </c>
      <c r="J918" t="s">
        <v>16</v>
      </c>
      <c r="M918" t="str">
        <f t="shared" si="308"/>
        <v>INSERT INTO estudiante (id, nombre, apellido1, apellido2, correo, documento, estado, semestre, jornada, pilo_paga, created_at, updated_at) VALUES (</v>
      </c>
      <c r="N918">
        <f t="shared" si="309"/>
        <v>20246590</v>
      </c>
      <c r="O918" t="str">
        <f t="shared" si="310"/>
        <v>, '</v>
      </c>
      <c r="P918" t="str">
        <f t="shared" si="311"/>
        <v>JUAN SEBASTIAN</v>
      </c>
      <c r="Q918" t="str">
        <f t="shared" si="312"/>
        <v>', '</v>
      </c>
      <c r="R918" t="str">
        <f t="shared" si="313"/>
        <v>GARZON</v>
      </c>
      <c r="S918" t="str">
        <f t="shared" si="314"/>
        <v>', '</v>
      </c>
      <c r="T918" t="str">
        <f t="shared" si="315"/>
        <v>SOSA</v>
      </c>
      <c r="U918" t="str">
        <f t="shared" si="316"/>
        <v>', '</v>
      </c>
      <c r="V918" t="str">
        <f t="shared" si="317"/>
        <v>ga-juan@javeriana.edu.co</v>
      </c>
      <c r="W918" t="str">
        <f t="shared" si="318"/>
        <v xml:space="preserve">', </v>
      </c>
      <c r="X918">
        <f t="shared" si="319"/>
        <v>1032491511</v>
      </c>
      <c r="Y918" t="str">
        <f t="shared" si="320"/>
        <v>, '</v>
      </c>
      <c r="Z918" t="str">
        <f t="shared" si="321"/>
        <v>Normal</v>
      </c>
      <c r="AA918" t="str">
        <f t="shared" si="322"/>
        <v>', '</v>
      </c>
      <c r="AB918" t="str">
        <f t="shared" si="323"/>
        <v>Resto de Estudiantes</v>
      </c>
      <c r="AC918" t="str">
        <f t="shared" si="324"/>
        <v>', '</v>
      </c>
      <c r="AD918" t="str">
        <f t="shared" si="325"/>
        <v>Diurna</v>
      </c>
      <c r="AE918" t="str">
        <f t="shared" si="326"/>
        <v>', '</v>
      </c>
      <c r="AF918" t="str">
        <f t="shared" si="327"/>
        <v>N/A</v>
      </c>
      <c r="AG918" t="str">
        <f t="shared" si="328"/>
        <v>', NOW(), NOW())</v>
      </c>
      <c r="AI918" t="str">
        <f t="shared" si="329"/>
        <v>INSERT INTO estudiante (id, nombre, apellido1, apellido2, correo, documento, estado, semestre, jornada, pilo_paga, created_at, updated_at) VALUES (20246590, 'JUAN SEBASTIAN', 'GARZON', 'SOSA', 'ga-juan@javeriana.edu.co', 1032491511, 'Normal', 'Resto de Estudiantes', 'Diurna', 'N/A', NOW(), NOW())</v>
      </c>
      <c r="BF918" t="s">
        <v>3811</v>
      </c>
    </row>
    <row r="919" spans="1:58" x14ac:dyDescent="0.25">
      <c r="A919">
        <v>20123491</v>
      </c>
      <c r="B919" t="s">
        <v>583</v>
      </c>
      <c r="C919" t="s">
        <v>2446</v>
      </c>
      <c r="D919" t="s">
        <v>1649</v>
      </c>
      <c r="E919" t="s">
        <v>2447</v>
      </c>
      <c r="F919">
        <v>1013677724</v>
      </c>
      <c r="G919" t="s">
        <v>65</v>
      </c>
      <c r="H919" t="s">
        <v>173</v>
      </c>
      <c r="I919" t="s">
        <v>21</v>
      </c>
      <c r="J919" t="s">
        <v>16</v>
      </c>
      <c r="M919" t="str">
        <f t="shared" si="308"/>
        <v>INSERT INTO estudiante (id, nombre, apellido1, apellido2, correo, documento, estado, semestre, jornada, pilo_paga, created_at, updated_at) VALUES (</v>
      </c>
      <c r="N919">
        <f t="shared" si="309"/>
        <v>20123491</v>
      </c>
      <c r="O919" t="str">
        <f t="shared" si="310"/>
        <v>, '</v>
      </c>
      <c r="P919" t="str">
        <f t="shared" si="311"/>
        <v>Carolina</v>
      </c>
      <c r="Q919" t="str">
        <f t="shared" si="312"/>
        <v>', '</v>
      </c>
      <c r="R919" t="str">
        <f t="shared" si="313"/>
        <v>Amarillo</v>
      </c>
      <c r="S919" t="str">
        <f t="shared" si="314"/>
        <v>', '</v>
      </c>
      <c r="T919" t="str">
        <f t="shared" si="315"/>
        <v>Camargo</v>
      </c>
      <c r="U919" t="str">
        <f t="shared" si="316"/>
        <v>', '</v>
      </c>
      <c r="V919" t="str">
        <f t="shared" si="317"/>
        <v>c.amarillo@javeriana.edu.co</v>
      </c>
      <c r="W919" t="str">
        <f t="shared" si="318"/>
        <v xml:space="preserve">', </v>
      </c>
      <c r="X919">
        <f t="shared" si="319"/>
        <v>1013677724</v>
      </c>
      <c r="Y919" t="str">
        <f t="shared" si="320"/>
        <v>, '</v>
      </c>
      <c r="Z919" t="str">
        <f t="shared" si="321"/>
        <v>Normal</v>
      </c>
      <c r="AA919" t="str">
        <f t="shared" si="322"/>
        <v>', '</v>
      </c>
      <c r="AB919" t="str">
        <f t="shared" si="323"/>
        <v>Resto de Estudiantes</v>
      </c>
      <c r="AC919" t="str">
        <f t="shared" si="324"/>
        <v>', '</v>
      </c>
      <c r="AD919" t="str">
        <f t="shared" si="325"/>
        <v>Diurna</v>
      </c>
      <c r="AE919" t="str">
        <f t="shared" si="326"/>
        <v>', '</v>
      </c>
      <c r="AF919" t="str">
        <f t="shared" si="327"/>
        <v>N/A</v>
      </c>
      <c r="AG919" t="str">
        <f t="shared" si="328"/>
        <v>', NOW(), NOW())</v>
      </c>
      <c r="AI919" t="str">
        <f t="shared" si="329"/>
        <v>INSERT INTO estudiante (id, nombre, apellido1, apellido2, correo, documento, estado, semestre, jornada, pilo_paga, created_at, updated_at) VALUES (20123491, 'Carolina', 'Amarillo', 'Camargo', 'c.amarillo@javeriana.edu.co', 1013677724, 'Normal', 'Resto de Estudiantes', 'Diurna', 'N/A', NOW(), NOW())</v>
      </c>
      <c r="BF919" t="s">
        <v>3811</v>
      </c>
    </row>
    <row r="920" spans="1:58" x14ac:dyDescent="0.25">
      <c r="A920">
        <v>20142145</v>
      </c>
      <c r="B920" t="s">
        <v>2448</v>
      </c>
      <c r="C920" t="s">
        <v>2449</v>
      </c>
      <c r="D920" t="s">
        <v>2450</v>
      </c>
      <c r="E920" t="s">
        <v>2451</v>
      </c>
      <c r="F920">
        <v>1032495815</v>
      </c>
      <c r="G920" t="s">
        <v>65</v>
      </c>
      <c r="H920" t="s">
        <v>173</v>
      </c>
      <c r="I920" t="s">
        <v>21</v>
      </c>
      <c r="J920" t="s">
        <v>16</v>
      </c>
      <c r="M920" t="str">
        <f t="shared" si="308"/>
        <v>INSERT INTO estudiante (id, nombre, apellido1, apellido2, correo, documento, estado, semestre, jornada, pilo_paga, created_at, updated_at) VALUES (</v>
      </c>
      <c r="N920">
        <f t="shared" si="309"/>
        <v>20142145</v>
      </c>
      <c r="O920" t="str">
        <f t="shared" si="310"/>
        <v>, '</v>
      </c>
      <c r="P920" t="str">
        <f t="shared" si="311"/>
        <v>PEDRO MOICES</v>
      </c>
      <c r="Q920" t="str">
        <f t="shared" si="312"/>
        <v>', '</v>
      </c>
      <c r="R920" t="str">
        <f t="shared" si="313"/>
        <v>CANDELA</v>
      </c>
      <c r="S920" t="str">
        <f t="shared" si="314"/>
        <v>', '</v>
      </c>
      <c r="T920" t="str">
        <f t="shared" si="315"/>
        <v>NUNEZ</v>
      </c>
      <c r="U920" t="str">
        <f t="shared" si="316"/>
        <v>', '</v>
      </c>
      <c r="V920" t="str">
        <f t="shared" si="317"/>
        <v>pcandela@javeriana.edu.co</v>
      </c>
      <c r="W920" t="str">
        <f t="shared" si="318"/>
        <v xml:space="preserve">', </v>
      </c>
      <c r="X920">
        <f t="shared" si="319"/>
        <v>1032495815</v>
      </c>
      <c r="Y920" t="str">
        <f t="shared" si="320"/>
        <v>, '</v>
      </c>
      <c r="Z920" t="str">
        <f t="shared" si="321"/>
        <v>Normal</v>
      </c>
      <c r="AA920" t="str">
        <f t="shared" si="322"/>
        <v>', '</v>
      </c>
      <c r="AB920" t="str">
        <f t="shared" si="323"/>
        <v>Resto de Estudiantes</v>
      </c>
      <c r="AC920" t="str">
        <f t="shared" si="324"/>
        <v>', '</v>
      </c>
      <c r="AD920" t="str">
        <f t="shared" si="325"/>
        <v>Diurna</v>
      </c>
      <c r="AE920" t="str">
        <f t="shared" si="326"/>
        <v>', '</v>
      </c>
      <c r="AF920" t="str">
        <f t="shared" si="327"/>
        <v>N/A</v>
      </c>
      <c r="AG920" t="str">
        <f t="shared" si="328"/>
        <v>', NOW(), NOW())</v>
      </c>
      <c r="AI920" t="str">
        <f t="shared" si="329"/>
        <v>INSERT INTO estudiante (id, nombre, apellido1, apellido2, correo, documento, estado, semestre, jornada, pilo_paga, created_at, updated_at) VALUES (20142145, 'PEDRO MOICES', 'CANDELA', 'NUNEZ', 'pcandela@javeriana.edu.co', 1032495815, 'Normal', 'Resto de Estudiantes', 'Diurna', 'N/A', NOW(), NOW())</v>
      </c>
      <c r="BF920" t="s">
        <v>3811</v>
      </c>
    </row>
    <row r="921" spans="1:58" x14ac:dyDescent="0.25">
      <c r="A921">
        <v>20246856</v>
      </c>
      <c r="B921" t="s">
        <v>141</v>
      </c>
      <c r="C921" t="s">
        <v>2452</v>
      </c>
      <c r="D921" t="s">
        <v>2453</v>
      </c>
      <c r="E921" t="s">
        <v>2454</v>
      </c>
      <c r="F921">
        <v>1032494345</v>
      </c>
      <c r="G921" t="s">
        <v>65</v>
      </c>
      <c r="H921" t="s">
        <v>173</v>
      </c>
      <c r="I921" t="s">
        <v>21</v>
      </c>
      <c r="J921" t="s">
        <v>16</v>
      </c>
      <c r="M921" t="str">
        <f t="shared" si="308"/>
        <v>INSERT INTO estudiante (id, nombre, apellido1, apellido2, correo, documento, estado, semestre, jornada, pilo_paga, created_at, updated_at) VALUES (</v>
      </c>
      <c r="N921">
        <f t="shared" si="309"/>
        <v>20246856</v>
      </c>
      <c r="O921" t="str">
        <f t="shared" si="310"/>
        <v>, '</v>
      </c>
      <c r="P921" t="str">
        <f t="shared" si="311"/>
        <v>NICOLAS</v>
      </c>
      <c r="Q921" t="str">
        <f t="shared" si="312"/>
        <v>', '</v>
      </c>
      <c r="R921" t="str">
        <f t="shared" si="313"/>
        <v>CASTILLA</v>
      </c>
      <c r="S921" t="str">
        <f t="shared" si="314"/>
        <v>', '</v>
      </c>
      <c r="T921" t="str">
        <f t="shared" si="315"/>
        <v>GIRON</v>
      </c>
      <c r="U921" t="str">
        <f t="shared" si="316"/>
        <v>', '</v>
      </c>
      <c r="V921" t="str">
        <f t="shared" si="317"/>
        <v>n.castilla@javeriana.edu.co</v>
      </c>
      <c r="W921" t="str">
        <f t="shared" si="318"/>
        <v xml:space="preserve">', </v>
      </c>
      <c r="X921">
        <f t="shared" si="319"/>
        <v>1032494345</v>
      </c>
      <c r="Y921" t="str">
        <f t="shared" si="320"/>
        <v>, '</v>
      </c>
      <c r="Z921" t="str">
        <f t="shared" si="321"/>
        <v>Normal</v>
      </c>
      <c r="AA921" t="str">
        <f t="shared" si="322"/>
        <v>', '</v>
      </c>
      <c r="AB921" t="str">
        <f t="shared" si="323"/>
        <v>Resto de Estudiantes</v>
      </c>
      <c r="AC921" t="str">
        <f t="shared" si="324"/>
        <v>', '</v>
      </c>
      <c r="AD921" t="str">
        <f t="shared" si="325"/>
        <v>Diurna</v>
      </c>
      <c r="AE921" t="str">
        <f t="shared" si="326"/>
        <v>', '</v>
      </c>
      <c r="AF921" t="str">
        <f t="shared" si="327"/>
        <v>N/A</v>
      </c>
      <c r="AG921" t="str">
        <f t="shared" si="328"/>
        <v>', NOW(), NOW())</v>
      </c>
      <c r="AI921" t="str">
        <f t="shared" si="329"/>
        <v>INSERT INTO estudiante (id, nombre, apellido1, apellido2, correo, documento, estado, semestre, jornada, pilo_paga, created_at, updated_at) VALUES (20246856, 'NICOLAS', 'CASTILLA', 'GIRON', 'n.castilla@javeriana.edu.co', 1032494345, 'Normal', 'Resto de Estudiantes', 'Diurna', 'N/A', NOW(), NOW())</v>
      </c>
      <c r="BF921" t="s">
        <v>3811</v>
      </c>
    </row>
    <row r="922" spans="1:58" x14ac:dyDescent="0.25">
      <c r="A922">
        <v>20109558</v>
      </c>
      <c r="B922" t="s">
        <v>961</v>
      </c>
      <c r="C922" t="s">
        <v>2442</v>
      </c>
      <c r="D922" t="s">
        <v>135</v>
      </c>
      <c r="E922" t="s">
        <v>2455</v>
      </c>
      <c r="F922">
        <v>1020806495</v>
      </c>
      <c r="G922" t="s">
        <v>65</v>
      </c>
      <c r="H922" t="s">
        <v>173</v>
      </c>
      <c r="I922" t="s">
        <v>21</v>
      </c>
      <c r="J922" t="s">
        <v>16</v>
      </c>
      <c r="M922" t="str">
        <f t="shared" si="308"/>
        <v>INSERT INTO estudiante (id, nombre, apellido1, apellido2, correo, documento, estado, semestre, jornada, pilo_paga, created_at, updated_at) VALUES (</v>
      </c>
      <c r="N922">
        <f t="shared" si="309"/>
        <v>20109558</v>
      </c>
      <c r="O922" t="str">
        <f t="shared" si="310"/>
        <v>, '</v>
      </c>
      <c r="P922" t="str">
        <f t="shared" si="311"/>
        <v>ANA MARIA</v>
      </c>
      <c r="Q922" t="str">
        <f t="shared" si="312"/>
        <v>', '</v>
      </c>
      <c r="R922" t="str">
        <f t="shared" si="313"/>
        <v>CEBALLOS</v>
      </c>
      <c r="S922" t="str">
        <f t="shared" si="314"/>
        <v>', '</v>
      </c>
      <c r="T922" t="str">
        <f t="shared" si="315"/>
        <v>PEDRAZA</v>
      </c>
      <c r="U922" t="str">
        <f t="shared" si="316"/>
        <v>', '</v>
      </c>
      <c r="V922" t="str">
        <f t="shared" si="317"/>
        <v>ceballos.ana@javeriana.edu.co</v>
      </c>
      <c r="W922" t="str">
        <f t="shared" si="318"/>
        <v xml:space="preserve">', </v>
      </c>
      <c r="X922">
        <f t="shared" si="319"/>
        <v>1020806495</v>
      </c>
      <c r="Y922" t="str">
        <f t="shared" si="320"/>
        <v>, '</v>
      </c>
      <c r="Z922" t="str">
        <f t="shared" si="321"/>
        <v>Normal</v>
      </c>
      <c r="AA922" t="str">
        <f t="shared" si="322"/>
        <v>', '</v>
      </c>
      <c r="AB922" t="str">
        <f t="shared" si="323"/>
        <v>Resto de Estudiantes</v>
      </c>
      <c r="AC922" t="str">
        <f t="shared" si="324"/>
        <v>', '</v>
      </c>
      <c r="AD922" t="str">
        <f t="shared" si="325"/>
        <v>Diurna</v>
      </c>
      <c r="AE922" t="str">
        <f t="shared" si="326"/>
        <v>', '</v>
      </c>
      <c r="AF922" t="str">
        <f t="shared" si="327"/>
        <v>N/A</v>
      </c>
      <c r="AG922" t="str">
        <f t="shared" si="328"/>
        <v>', NOW(), NOW())</v>
      </c>
      <c r="AI922" t="str">
        <f t="shared" si="329"/>
        <v>INSERT INTO estudiante (id, nombre, apellido1, apellido2, correo, documento, estado, semestre, jornada, pilo_paga, created_at, updated_at) VALUES (20109558, 'ANA MARIA', 'CEBALLOS', 'PEDRAZA', 'ceballos.ana@javeriana.edu.co', 1020806495, 'Normal', 'Resto de Estudiantes', 'Diurna', 'N/A', NOW(), NOW())</v>
      </c>
      <c r="BF922" t="s">
        <v>3811</v>
      </c>
    </row>
    <row r="923" spans="1:58" x14ac:dyDescent="0.25">
      <c r="A923">
        <v>20114144</v>
      </c>
      <c r="B923" t="s">
        <v>2456</v>
      </c>
      <c r="C923" t="s">
        <v>953</v>
      </c>
      <c r="D923" t="s">
        <v>1385</v>
      </c>
      <c r="E923" t="s">
        <v>2457</v>
      </c>
      <c r="F923">
        <v>1013672932</v>
      </c>
      <c r="G923" t="s">
        <v>65</v>
      </c>
      <c r="H923" t="s">
        <v>173</v>
      </c>
      <c r="I923" t="s">
        <v>21</v>
      </c>
      <c r="J923" t="s">
        <v>16</v>
      </c>
      <c r="M923" t="str">
        <f t="shared" si="308"/>
        <v>INSERT INTO estudiante (id, nombre, apellido1, apellido2, correo, documento, estado, semestre, jornada, pilo_paga, created_at, updated_at) VALUES (</v>
      </c>
      <c r="N923">
        <f t="shared" si="309"/>
        <v>20114144</v>
      </c>
      <c r="O923" t="str">
        <f t="shared" si="310"/>
        <v>, '</v>
      </c>
      <c r="P923" t="str">
        <f t="shared" si="311"/>
        <v>Luisa Fernanda</v>
      </c>
      <c r="Q923" t="str">
        <f t="shared" si="312"/>
        <v>', '</v>
      </c>
      <c r="R923" t="str">
        <f t="shared" si="313"/>
        <v>GOmez</v>
      </c>
      <c r="S923" t="str">
        <f t="shared" si="314"/>
        <v>', '</v>
      </c>
      <c r="T923" t="str">
        <f t="shared" si="315"/>
        <v>Prada</v>
      </c>
      <c r="U923" t="str">
        <f t="shared" si="316"/>
        <v>', '</v>
      </c>
      <c r="V923" t="str">
        <f t="shared" si="317"/>
        <v>gomez_luisa@javeriana.edu.co</v>
      </c>
      <c r="W923" t="str">
        <f t="shared" si="318"/>
        <v xml:space="preserve">', </v>
      </c>
      <c r="X923">
        <f t="shared" si="319"/>
        <v>1013672932</v>
      </c>
      <c r="Y923" t="str">
        <f t="shared" si="320"/>
        <v>, '</v>
      </c>
      <c r="Z923" t="str">
        <f t="shared" si="321"/>
        <v>Normal</v>
      </c>
      <c r="AA923" t="str">
        <f t="shared" si="322"/>
        <v>', '</v>
      </c>
      <c r="AB923" t="str">
        <f t="shared" si="323"/>
        <v>Resto de Estudiantes</v>
      </c>
      <c r="AC923" t="str">
        <f t="shared" si="324"/>
        <v>', '</v>
      </c>
      <c r="AD923" t="str">
        <f t="shared" si="325"/>
        <v>Diurna</v>
      </c>
      <c r="AE923" t="str">
        <f t="shared" si="326"/>
        <v>', '</v>
      </c>
      <c r="AF923" t="str">
        <f t="shared" si="327"/>
        <v>N/A</v>
      </c>
      <c r="AG923" t="str">
        <f t="shared" si="328"/>
        <v>', NOW(), NOW())</v>
      </c>
      <c r="AI923" t="str">
        <f t="shared" si="329"/>
        <v>INSERT INTO estudiante (id, nombre, apellido1, apellido2, correo, documento, estado, semestre, jornada, pilo_paga, created_at, updated_at) VALUES (20114144, 'Luisa Fernanda', 'GOmez', 'Prada', 'gomez_luisa@javeriana.edu.co', 1013672932, 'Normal', 'Resto de Estudiantes', 'Diurna', 'N/A', NOW(), NOW())</v>
      </c>
      <c r="BF923" t="s">
        <v>3811</v>
      </c>
    </row>
    <row r="924" spans="1:58" x14ac:dyDescent="0.25">
      <c r="A924">
        <v>20047985</v>
      </c>
      <c r="B924" t="s">
        <v>2458</v>
      </c>
      <c r="C924" t="s">
        <v>288</v>
      </c>
      <c r="D924" t="s">
        <v>2459</v>
      </c>
      <c r="E924" t="s">
        <v>2460</v>
      </c>
      <c r="F924">
        <v>1013660712</v>
      </c>
      <c r="G924" t="s">
        <v>65</v>
      </c>
      <c r="H924" t="s">
        <v>173</v>
      </c>
      <c r="I924" t="s">
        <v>15</v>
      </c>
      <c r="J924" t="s">
        <v>16</v>
      </c>
      <c r="M924" t="str">
        <f t="shared" si="308"/>
        <v>INSERT INTO estudiante (id, nombre, apellido1, apellido2, correo, documento, estado, semestre, jornada, pilo_paga, created_at, updated_at) VALUES (</v>
      </c>
      <c r="N924">
        <f t="shared" si="309"/>
        <v>20047985</v>
      </c>
      <c r="O924" t="str">
        <f t="shared" si="310"/>
        <v>, '</v>
      </c>
      <c r="P924" t="str">
        <f t="shared" si="311"/>
        <v>Geraldine</v>
      </c>
      <c r="Q924" t="str">
        <f t="shared" si="312"/>
        <v>', '</v>
      </c>
      <c r="R924" t="str">
        <f t="shared" si="313"/>
        <v>Gonzalez</v>
      </c>
      <c r="S924" t="str">
        <f t="shared" si="314"/>
        <v>', '</v>
      </c>
      <c r="T924" t="str">
        <f t="shared" si="315"/>
        <v>Tapias</v>
      </c>
      <c r="U924" t="str">
        <f t="shared" si="316"/>
        <v>', '</v>
      </c>
      <c r="V924" t="str">
        <f t="shared" si="317"/>
        <v>geraldine.gonzalez@javeriana.edu.co</v>
      </c>
      <c r="W924" t="str">
        <f t="shared" si="318"/>
        <v xml:space="preserve">', </v>
      </c>
      <c r="X924">
        <f t="shared" si="319"/>
        <v>1013660712</v>
      </c>
      <c r="Y924" t="str">
        <f t="shared" si="320"/>
        <v>, '</v>
      </c>
      <c r="Z924" t="str">
        <f t="shared" si="321"/>
        <v>Normal</v>
      </c>
      <c r="AA924" t="str">
        <f t="shared" si="322"/>
        <v>', '</v>
      </c>
      <c r="AB924" t="str">
        <f t="shared" si="323"/>
        <v>Resto de Estudiantes</v>
      </c>
      <c r="AC924" t="str">
        <f t="shared" si="324"/>
        <v>', '</v>
      </c>
      <c r="AD924" t="str">
        <f t="shared" si="325"/>
        <v>Nocturna</v>
      </c>
      <c r="AE924" t="str">
        <f t="shared" si="326"/>
        <v>', '</v>
      </c>
      <c r="AF924" t="str">
        <f t="shared" si="327"/>
        <v>N/A</v>
      </c>
      <c r="AG924" t="str">
        <f t="shared" si="328"/>
        <v>', NOW(), NOW())</v>
      </c>
      <c r="AI924" t="str">
        <f t="shared" si="329"/>
        <v>INSERT INTO estudiante (id, nombre, apellido1, apellido2, correo, documento, estado, semestre, jornada, pilo_paga, created_at, updated_at) VALUES (20047985, 'Geraldine', 'Gonzalez', 'Tapias', 'geraldine.gonzalez@javeriana.edu.co', 1013660712, 'Normal', 'Resto de Estudiantes', 'Nocturna', 'N/A', NOW(), NOW())</v>
      </c>
      <c r="BF924" t="s">
        <v>3811</v>
      </c>
    </row>
    <row r="925" spans="1:58" x14ac:dyDescent="0.25">
      <c r="A925">
        <v>20124891</v>
      </c>
      <c r="B925" t="s">
        <v>2461</v>
      </c>
      <c r="C925" t="s">
        <v>2462</v>
      </c>
      <c r="D925" t="s">
        <v>213</v>
      </c>
      <c r="E925" t="s">
        <v>2463</v>
      </c>
      <c r="F925">
        <v>1015454461</v>
      </c>
      <c r="G925" t="s">
        <v>65</v>
      </c>
      <c r="H925" t="s">
        <v>173</v>
      </c>
      <c r="I925" t="s">
        <v>21</v>
      </c>
      <c r="J925" t="s">
        <v>16</v>
      </c>
      <c r="M925" t="str">
        <f t="shared" si="308"/>
        <v>INSERT INTO estudiante (id, nombre, apellido1, apellido2, correo, documento, estado, semestre, jornada, pilo_paga, created_at, updated_at) VALUES (</v>
      </c>
      <c r="N925">
        <f t="shared" si="309"/>
        <v>20124891</v>
      </c>
      <c r="O925" t="str">
        <f t="shared" si="310"/>
        <v>, '</v>
      </c>
      <c r="P925" t="str">
        <f t="shared" si="311"/>
        <v>DAVID CAMILO</v>
      </c>
      <c r="Q925" t="str">
        <f t="shared" si="312"/>
        <v>', '</v>
      </c>
      <c r="R925" t="str">
        <f t="shared" si="313"/>
        <v>JULIO</v>
      </c>
      <c r="S925" t="str">
        <f t="shared" si="314"/>
        <v>', '</v>
      </c>
      <c r="T925" t="str">
        <f t="shared" si="315"/>
        <v>RODRIGUEZ</v>
      </c>
      <c r="U925" t="str">
        <f t="shared" si="316"/>
        <v>', '</v>
      </c>
      <c r="V925" t="str">
        <f t="shared" si="317"/>
        <v>david.julio@javeriana.edu.co</v>
      </c>
      <c r="W925" t="str">
        <f t="shared" si="318"/>
        <v xml:space="preserve">', </v>
      </c>
      <c r="X925">
        <f t="shared" si="319"/>
        <v>1015454461</v>
      </c>
      <c r="Y925" t="str">
        <f t="shared" si="320"/>
        <v>, '</v>
      </c>
      <c r="Z925" t="str">
        <f t="shared" si="321"/>
        <v>Normal</v>
      </c>
      <c r="AA925" t="str">
        <f t="shared" si="322"/>
        <v>', '</v>
      </c>
      <c r="AB925" t="str">
        <f t="shared" si="323"/>
        <v>Resto de Estudiantes</v>
      </c>
      <c r="AC925" t="str">
        <f t="shared" si="324"/>
        <v>', '</v>
      </c>
      <c r="AD925" t="str">
        <f t="shared" si="325"/>
        <v>Diurna</v>
      </c>
      <c r="AE925" t="str">
        <f t="shared" si="326"/>
        <v>', '</v>
      </c>
      <c r="AF925" t="str">
        <f t="shared" si="327"/>
        <v>N/A</v>
      </c>
      <c r="AG925" t="str">
        <f t="shared" si="328"/>
        <v>', NOW(), NOW())</v>
      </c>
      <c r="AI925" t="str">
        <f t="shared" si="329"/>
        <v>INSERT INTO estudiante (id, nombre, apellido1, apellido2, correo, documento, estado, semestre, jornada, pilo_paga, created_at, updated_at) VALUES (20124891, 'DAVID CAMILO', 'JULIO', 'RODRIGUEZ', 'david.julio@javeriana.edu.co', 1015454461, 'Normal', 'Resto de Estudiantes', 'Diurna', 'N/A', NOW(), NOW())</v>
      </c>
      <c r="BF925" t="s">
        <v>3811</v>
      </c>
    </row>
    <row r="926" spans="1:58" x14ac:dyDescent="0.25">
      <c r="A926">
        <v>20117771</v>
      </c>
      <c r="B926" t="s">
        <v>182</v>
      </c>
      <c r="C926" t="s">
        <v>222</v>
      </c>
      <c r="D926" t="s">
        <v>2464</v>
      </c>
      <c r="E926" t="s">
        <v>2465</v>
      </c>
      <c r="F926">
        <v>1019119693</v>
      </c>
      <c r="G926" t="s">
        <v>65</v>
      </c>
      <c r="H926" t="s">
        <v>173</v>
      </c>
      <c r="I926" t="s">
        <v>21</v>
      </c>
      <c r="J926" t="s">
        <v>16</v>
      </c>
      <c r="M926" t="str">
        <f t="shared" si="308"/>
        <v>INSERT INTO estudiante (id, nombre, apellido1, apellido2, correo, documento, estado, semestre, jornada, pilo_paga, created_at, updated_at) VALUES (</v>
      </c>
      <c r="N926">
        <f t="shared" si="309"/>
        <v>20117771</v>
      </c>
      <c r="O926" t="str">
        <f t="shared" si="310"/>
        <v>, '</v>
      </c>
      <c r="P926" t="str">
        <f t="shared" si="311"/>
        <v>SANTIAGO</v>
      </c>
      <c r="Q926" t="str">
        <f t="shared" si="312"/>
        <v>', '</v>
      </c>
      <c r="R926" t="str">
        <f t="shared" si="313"/>
        <v>LOPEZ</v>
      </c>
      <c r="S926" t="str">
        <f t="shared" si="314"/>
        <v>', '</v>
      </c>
      <c r="T926" t="str">
        <f t="shared" si="315"/>
        <v>CARDONA</v>
      </c>
      <c r="U926" t="str">
        <f t="shared" si="316"/>
        <v>', '</v>
      </c>
      <c r="V926" t="str">
        <f t="shared" si="317"/>
        <v>slopezc@javeriana.edu.co</v>
      </c>
      <c r="W926" t="str">
        <f t="shared" si="318"/>
        <v xml:space="preserve">', </v>
      </c>
      <c r="X926">
        <f t="shared" si="319"/>
        <v>1019119693</v>
      </c>
      <c r="Y926" t="str">
        <f t="shared" si="320"/>
        <v>, '</v>
      </c>
      <c r="Z926" t="str">
        <f t="shared" si="321"/>
        <v>Normal</v>
      </c>
      <c r="AA926" t="str">
        <f t="shared" si="322"/>
        <v>', '</v>
      </c>
      <c r="AB926" t="str">
        <f t="shared" si="323"/>
        <v>Resto de Estudiantes</v>
      </c>
      <c r="AC926" t="str">
        <f t="shared" si="324"/>
        <v>', '</v>
      </c>
      <c r="AD926" t="str">
        <f t="shared" si="325"/>
        <v>Diurna</v>
      </c>
      <c r="AE926" t="str">
        <f t="shared" si="326"/>
        <v>', '</v>
      </c>
      <c r="AF926" t="str">
        <f t="shared" si="327"/>
        <v>N/A</v>
      </c>
      <c r="AG926" t="str">
        <f t="shared" si="328"/>
        <v>', NOW(), NOW())</v>
      </c>
      <c r="AI926" t="str">
        <f t="shared" si="329"/>
        <v>INSERT INTO estudiante (id, nombre, apellido1, apellido2, correo, documento, estado, semestre, jornada, pilo_paga, created_at, updated_at) VALUES (20117771, 'SANTIAGO', 'LOPEZ', 'CARDONA', 'slopezc@javeriana.edu.co', 1019119693, 'Normal', 'Resto de Estudiantes', 'Diurna', 'N/A', NOW(), NOW())</v>
      </c>
      <c r="BF926" t="s">
        <v>3811</v>
      </c>
    </row>
    <row r="927" spans="1:58" x14ac:dyDescent="0.25">
      <c r="A927">
        <v>20273866</v>
      </c>
      <c r="B927" t="s">
        <v>2466</v>
      </c>
      <c r="C927" t="s">
        <v>275</v>
      </c>
      <c r="D927" t="s">
        <v>2418</v>
      </c>
      <c r="E927" t="s">
        <v>2467</v>
      </c>
      <c r="F927">
        <v>1234089040</v>
      </c>
      <c r="G927" t="s">
        <v>65</v>
      </c>
      <c r="H927" t="s">
        <v>173</v>
      </c>
      <c r="I927" t="s">
        <v>21</v>
      </c>
      <c r="J927" t="s">
        <v>16</v>
      </c>
      <c r="M927" t="str">
        <f t="shared" si="308"/>
        <v>INSERT INTO estudiante (id, nombre, apellido1, apellido2, correo, documento, estado, semestre, jornada, pilo_paga, created_at, updated_at) VALUES (</v>
      </c>
      <c r="N927">
        <f t="shared" si="309"/>
        <v>20273866</v>
      </c>
      <c r="O927" t="str">
        <f t="shared" si="310"/>
        <v>, '</v>
      </c>
      <c r="P927" t="str">
        <f t="shared" si="311"/>
        <v>VIVIANA</v>
      </c>
      <c r="Q927" t="str">
        <f t="shared" si="312"/>
        <v>', '</v>
      </c>
      <c r="R927" t="str">
        <f t="shared" si="313"/>
        <v>MARTINEZ</v>
      </c>
      <c r="S927" t="str">
        <f t="shared" si="314"/>
        <v>', '</v>
      </c>
      <c r="T927" t="str">
        <f t="shared" si="315"/>
        <v>ACEVEDO</v>
      </c>
      <c r="U927" t="str">
        <f t="shared" si="316"/>
        <v>', '</v>
      </c>
      <c r="V927" t="str">
        <f t="shared" si="317"/>
        <v>martinezviviana@javeriana.edu.co</v>
      </c>
      <c r="W927" t="str">
        <f t="shared" si="318"/>
        <v xml:space="preserve">', </v>
      </c>
      <c r="X927">
        <f t="shared" si="319"/>
        <v>1234089040</v>
      </c>
      <c r="Y927" t="str">
        <f t="shared" si="320"/>
        <v>, '</v>
      </c>
      <c r="Z927" t="str">
        <f t="shared" si="321"/>
        <v>Normal</v>
      </c>
      <c r="AA927" t="str">
        <f t="shared" si="322"/>
        <v>', '</v>
      </c>
      <c r="AB927" t="str">
        <f t="shared" si="323"/>
        <v>Resto de Estudiantes</v>
      </c>
      <c r="AC927" t="str">
        <f t="shared" si="324"/>
        <v>', '</v>
      </c>
      <c r="AD927" t="str">
        <f t="shared" si="325"/>
        <v>Diurna</v>
      </c>
      <c r="AE927" t="str">
        <f t="shared" si="326"/>
        <v>', '</v>
      </c>
      <c r="AF927" t="str">
        <f t="shared" si="327"/>
        <v>N/A</v>
      </c>
      <c r="AG927" t="str">
        <f t="shared" si="328"/>
        <v>', NOW(), NOW())</v>
      </c>
      <c r="AI927" t="str">
        <f t="shared" si="329"/>
        <v>INSERT INTO estudiante (id, nombre, apellido1, apellido2, correo, documento, estado, semestre, jornada, pilo_paga, created_at, updated_at) VALUES (20273866, 'VIVIANA', 'MARTINEZ', 'ACEVEDO', 'martinezviviana@javeriana.edu.co', 1234089040, 'Normal', 'Resto de Estudiantes', 'Diurna', 'N/A', NOW(), NOW())</v>
      </c>
      <c r="BF927" t="s">
        <v>3811</v>
      </c>
    </row>
    <row r="928" spans="1:58" x14ac:dyDescent="0.25">
      <c r="A928">
        <v>20128256</v>
      </c>
      <c r="B928" t="s">
        <v>287</v>
      </c>
      <c r="C928" t="s">
        <v>305</v>
      </c>
      <c r="D928" t="s">
        <v>2468</v>
      </c>
      <c r="E928" t="s">
        <v>2469</v>
      </c>
      <c r="F928">
        <v>1018500420</v>
      </c>
      <c r="G928" t="s">
        <v>65</v>
      </c>
      <c r="H928" t="s">
        <v>173</v>
      </c>
      <c r="I928" t="s">
        <v>21</v>
      </c>
      <c r="J928" t="s">
        <v>16</v>
      </c>
      <c r="M928" t="str">
        <f t="shared" si="308"/>
        <v>INSERT INTO estudiante (id, nombre, apellido1, apellido2, correo, documento, estado, semestre, jornada, pilo_paga, created_at, updated_at) VALUES (</v>
      </c>
      <c r="N928">
        <f t="shared" si="309"/>
        <v>20128256</v>
      </c>
      <c r="O928" t="str">
        <f t="shared" si="310"/>
        <v>, '</v>
      </c>
      <c r="P928" t="str">
        <f t="shared" si="311"/>
        <v>Daniel</v>
      </c>
      <c r="Q928" t="str">
        <f t="shared" si="312"/>
        <v>', '</v>
      </c>
      <c r="R928" t="str">
        <f t="shared" si="313"/>
        <v>HernAndez</v>
      </c>
      <c r="S928" t="str">
        <f t="shared" si="314"/>
        <v>', '</v>
      </c>
      <c r="T928" t="str">
        <f t="shared" si="315"/>
        <v>Lacouture</v>
      </c>
      <c r="U928" t="str">
        <f t="shared" si="316"/>
        <v>', '</v>
      </c>
      <c r="V928" t="str">
        <f t="shared" si="317"/>
        <v>da-hernandez@javeriana.edu.co</v>
      </c>
      <c r="W928" t="str">
        <f t="shared" si="318"/>
        <v xml:space="preserve">', </v>
      </c>
      <c r="X928">
        <f t="shared" si="319"/>
        <v>1018500420</v>
      </c>
      <c r="Y928" t="str">
        <f t="shared" si="320"/>
        <v>, '</v>
      </c>
      <c r="Z928" t="str">
        <f t="shared" si="321"/>
        <v>Normal</v>
      </c>
      <c r="AA928" t="str">
        <f t="shared" si="322"/>
        <v>', '</v>
      </c>
      <c r="AB928" t="str">
        <f t="shared" si="323"/>
        <v>Resto de Estudiantes</v>
      </c>
      <c r="AC928" t="str">
        <f t="shared" si="324"/>
        <v>', '</v>
      </c>
      <c r="AD928" t="str">
        <f t="shared" si="325"/>
        <v>Diurna</v>
      </c>
      <c r="AE928" t="str">
        <f t="shared" si="326"/>
        <v>', '</v>
      </c>
      <c r="AF928" t="str">
        <f t="shared" si="327"/>
        <v>N/A</v>
      </c>
      <c r="AG928" t="str">
        <f t="shared" si="328"/>
        <v>', NOW(), NOW())</v>
      </c>
      <c r="AI928" t="str">
        <f t="shared" si="329"/>
        <v>INSERT INTO estudiante (id, nombre, apellido1, apellido2, correo, documento, estado, semestre, jornada, pilo_paga, created_at, updated_at) VALUES (20128256, 'Daniel', 'HernAndez', 'Lacouture', 'da-hernandez@javeriana.edu.co', 1018500420, 'Normal', 'Resto de Estudiantes', 'Diurna', 'N/A', NOW(), NOW())</v>
      </c>
      <c r="BF928" t="s">
        <v>3811</v>
      </c>
    </row>
    <row r="929" spans="1:58" x14ac:dyDescent="0.25">
      <c r="A929">
        <v>20145376</v>
      </c>
      <c r="B929" t="s">
        <v>501</v>
      </c>
      <c r="C929" t="s">
        <v>73</v>
      </c>
      <c r="D929" t="s">
        <v>2470</v>
      </c>
      <c r="E929" t="s">
        <v>2471</v>
      </c>
      <c r="F929">
        <v>1020819332</v>
      </c>
      <c r="G929" t="s">
        <v>65</v>
      </c>
      <c r="H929" t="s">
        <v>173</v>
      </c>
      <c r="I929" t="s">
        <v>15</v>
      </c>
      <c r="J929" t="s">
        <v>16</v>
      </c>
      <c r="M929" t="str">
        <f t="shared" si="308"/>
        <v>INSERT INTO estudiante (id, nombre, apellido1, apellido2, correo, documento, estado, semestre, jornada, pilo_paga, created_at, updated_at) VALUES (</v>
      </c>
      <c r="N929">
        <f t="shared" si="309"/>
        <v>20145376</v>
      </c>
      <c r="O929" t="str">
        <f t="shared" si="310"/>
        <v>, '</v>
      </c>
      <c r="P929" t="str">
        <f t="shared" si="311"/>
        <v xml:space="preserve">Nicolas </v>
      </c>
      <c r="Q929" t="str">
        <f t="shared" si="312"/>
        <v>', '</v>
      </c>
      <c r="R929" t="str">
        <f t="shared" si="313"/>
        <v>Gomez</v>
      </c>
      <c r="S929" t="str">
        <f t="shared" si="314"/>
        <v>', '</v>
      </c>
      <c r="T929" t="str">
        <f t="shared" si="315"/>
        <v>Penagos</v>
      </c>
      <c r="U929" t="str">
        <f t="shared" si="316"/>
        <v>', '</v>
      </c>
      <c r="V929" t="str">
        <f t="shared" si="317"/>
        <v>n_gomez@javeriana.edu.co</v>
      </c>
      <c r="W929" t="str">
        <f t="shared" si="318"/>
        <v xml:space="preserve">', </v>
      </c>
      <c r="X929">
        <f t="shared" si="319"/>
        <v>1020819332</v>
      </c>
      <c r="Y929" t="str">
        <f t="shared" si="320"/>
        <v>, '</v>
      </c>
      <c r="Z929" t="str">
        <f t="shared" si="321"/>
        <v>Normal</v>
      </c>
      <c r="AA929" t="str">
        <f t="shared" si="322"/>
        <v>', '</v>
      </c>
      <c r="AB929" t="str">
        <f t="shared" si="323"/>
        <v>Resto de Estudiantes</v>
      </c>
      <c r="AC929" t="str">
        <f t="shared" si="324"/>
        <v>', '</v>
      </c>
      <c r="AD929" t="str">
        <f t="shared" si="325"/>
        <v>Nocturna</v>
      </c>
      <c r="AE929" t="str">
        <f t="shared" si="326"/>
        <v>', '</v>
      </c>
      <c r="AF929" t="str">
        <f t="shared" si="327"/>
        <v>N/A</v>
      </c>
      <c r="AG929" t="str">
        <f t="shared" si="328"/>
        <v>', NOW(), NOW())</v>
      </c>
      <c r="AI929" t="str">
        <f t="shared" si="329"/>
        <v>INSERT INTO estudiante (id, nombre, apellido1, apellido2, correo, documento, estado, semestre, jornada, pilo_paga, created_at, updated_at) VALUES (20145376, 'Nicolas ', 'Gomez', 'Penagos', 'n_gomez@javeriana.edu.co', 1020819332, 'Normal', 'Resto de Estudiantes', 'Nocturna', 'N/A', NOW(), NOW())</v>
      </c>
      <c r="BF929" t="s">
        <v>3811</v>
      </c>
    </row>
    <row r="930" spans="1:58" x14ac:dyDescent="0.25">
      <c r="A930">
        <v>20262200</v>
      </c>
      <c r="B930" t="s">
        <v>366</v>
      </c>
      <c r="C930" t="s">
        <v>363</v>
      </c>
      <c r="D930" t="s">
        <v>2472</v>
      </c>
      <c r="E930" t="s">
        <v>2473</v>
      </c>
      <c r="F930">
        <v>1015473892</v>
      </c>
      <c r="G930" t="s">
        <v>65</v>
      </c>
      <c r="H930" t="s">
        <v>173</v>
      </c>
      <c r="I930" t="s">
        <v>21</v>
      </c>
      <c r="J930" t="s">
        <v>16</v>
      </c>
      <c r="M930" t="str">
        <f t="shared" si="308"/>
        <v>INSERT INTO estudiante (id, nombre, apellido1, apellido2, correo, documento, estado, semestre, jornada, pilo_paga, created_at, updated_at) VALUES (</v>
      </c>
      <c r="N930">
        <f t="shared" si="309"/>
        <v>20262200</v>
      </c>
      <c r="O930" t="str">
        <f t="shared" si="310"/>
        <v>, '</v>
      </c>
      <c r="P930" t="str">
        <f t="shared" si="311"/>
        <v>Daniela</v>
      </c>
      <c r="Q930" t="str">
        <f t="shared" si="312"/>
        <v>', '</v>
      </c>
      <c r="R930" t="str">
        <f t="shared" si="313"/>
        <v>Hernandez</v>
      </c>
      <c r="S930" t="str">
        <f t="shared" si="314"/>
        <v>', '</v>
      </c>
      <c r="T930" t="str">
        <f t="shared" si="315"/>
        <v>Nagles</v>
      </c>
      <c r="U930" t="str">
        <f t="shared" si="316"/>
        <v>', '</v>
      </c>
      <c r="V930" t="str">
        <f t="shared" si="317"/>
        <v>hernandez_daniela@javeriana.edu.co</v>
      </c>
      <c r="W930" t="str">
        <f t="shared" si="318"/>
        <v xml:space="preserve">', </v>
      </c>
      <c r="X930">
        <f t="shared" si="319"/>
        <v>1015473892</v>
      </c>
      <c r="Y930" t="str">
        <f t="shared" si="320"/>
        <v>, '</v>
      </c>
      <c r="Z930" t="str">
        <f t="shared" si="321"/>
        <v>Normal</v>
      </c>
      <c r="AA930" t="str">
        <f t="shared" si="322"/>
        <v>', '</v>
      </c>
      <c r="AB930" t="str">
        <f t="shared" si="323"/>
        <v>Resto de Estudiantes</v>
      </c>
      <c r="AC930" t="str">
        <f t="shared" si="324"/>
        <v>', '</v>
      </c>
      <c r="AD930" t="str">
        <f t="shared" si="325"/>
        <v>Diurna</v>
      </c>
      <c r="AE930" t="str">
        <f t="shared" si="326"/>
        <v>', '</v>
      </c>
      <c r="AF930" t="str">
        <f t="shared" si="327"/>
        <v>N/A</v>
      </c>
      <c r="AG930" t="str">
        <f t="shared" si="328"/>
        <v>', NOW(), NOW())</v>
      </c>
      <c r="AI930" t="str">
        <f t="shared" si="329"/>
        <v>INSERT INTO estudiante (id, nombre, apellido1, apellido2, correo, documento, estado, semestre, jornada, pilo_paga, created_at, updated_at) VALUES (20262200, 'Daniela', 'Hernandez', 'Nagles', 'hernandez_daniela@javeriana.edu.co', 1015473892, 'Normal', 'Resto de Estudiantes', 'Diurna', 'N/A', NOW(), NOW())</v>
      </c>
      <c r="BF930" t="s">
        <v>3811</v>
      </c>
    </row>
    <row r="931" spans="1:58" x14ac:dyDescent="0.25">
      <c r="A931">
        <v>20257712</v>
      </c>
      <c r="B931" t="s">
        <v>2474</v>
      </c>
      <c r="C931" t="s">
        <v>29</v>
      </c>
      <c r="D931" t="s">
        <v>2475</v>
      </c>
      <c r="E931" t="s">
        <v>2476</v>
      </c>
      <c r="F931">
        <v>1136887444</v>
      </c>
      <c r="G931" t="s">
        <v>65</v>
      </c>
      <c r="H931" t="s">
        <v>173</v>
      </c>
      <c r="I931" t="s">
        <v>21</v>
      </c>
      <c r="J931" t="s">
        <v>16</v>
      </c>
      <c r="M931" t="str">
        <f t="shared" si="308"/>
        <v>INSERT INTO estudiante (id, nombre, apellido1, apellido2, correo, documento, estado, semestre, jornada, pilo_paga, created_at, updated_at) VALUES (</v>
      </c>
      <c r="N931">
        <f t="shared" si="309"/>
        <v>20257712</v>
      </c>
      <c r="O931" t="str">
        <f t="shared" si="310"/>
        <v>, '</v>
      </c>
      <c r="P931" t="str">
        <f t="shared" si="311"/>
        <v>Nicolas Enrique</v>
      </c>
      <c r="Q931" t="str">
        <f t="shared" si="312"/>
        <v>', '</v>
      </c>
      <c r="R931" t="str">
        <f t="shared" si="313"/>
        <v>Herrera</v>
      </c>
      <c r="S931" t="str">
        <f t="shared" si="314"/>
        <v>', '</v>
      </c>
      <c r="T931" t="str">
        <f t="shared" si="315"/>
        <v>Otalora</v>
      </c>
      <c r="U931" t="str">
        <f t="shared" si="316"/>
        <v>', '</v>
      </c>
      <c r="V931" t="str">
        <f t="shared" si="317"/>
        <v>nicolasherrera@javeriana.edu.co</v>
      </c>
      <c r="W931" t="str">
        <f t="shared" si="318"/>
        <v xml:space="preserve">', </v>
      </c>
      <c r="X931">
        <f t="shared" si="319"/>
        <v>1136887444</v>
      </c>
      <c r="Y931" t="str">
        <f t="shared" si="320"/>
        <v>, '</v>
      </c>
      <c r="Z931" t="str">
        <f t="shared" si="321"/>
        <v>Normal</v>
      </c>
      <c r="AA931" t="str">
        <f t="shared" si="322"/>
        <v>', '</v>
      </c>
      <c r="AB931" t="str">
        <f t="shared" si="323"/>
        <v>Resto de Estudiantes</v>
      </c>
      <c r="AC931" t="str">
        <f t="shared" si="324"/>
        <v>', '</v>
      </c>
      <c r="AD931" t="str">
        <f t="shared" si="325"/>
        <v>Diurna</v>
      </c>
      <c r="AE931" t="str">
        <f t="shared" si="326"/>
        <v>', '</v>
      </c>
      <c r="AF931" t="str">
        <f t="shared" si="327"/>
        <v>N/A</v>
      </c>
      <c r="AG931" t="str">
        <f t="shared" si="328"/>
        <v>', NOW(), NOW())</v>
      </c>
      <c r="AI931" t="str">
        <f t="shared" si="329"/>
        <v>INSERT INTO estudiante (id, nombre, apellido1, apellido2, correo, documento, estado, semestre, jornada, pilo_paga, created_at, updated_at) VALUES (20257712, 'Nicolas Enrique', 'Herrera', 'Otalora', 'nicolasherrera@javeriana.edu.co', 1136887444, 'Normal', 'Resto de Estudiantes', 'Diurna', 'N/A', NOW(), NOW())</v>
      </c>
      <c r="BF931" t="s">
        <v>3811</v>
      </c>
    </row>
    <row r="932" spans="1:58" x14ac:dyDescent="0.25">
      <c r="A932">
        <v>20254627</v>
      </c>
      <c r="B932" t="s">
        <v>2477</v>
      </c>
      <c r="C932" t="s">
        <v>29</v>
      </c>
      <c r="D932" t="s">
        <v>2478</v>
      </c>
      <c r="E932" t="s">
        <v>2479</v>
      </c>
      <c r="F932">
        <v>1015461929</v>
      </c>
      <c r="G932" t="s">
        <v>65</v>
      </c>
      <c r="H932" t="s">
        <v>173</v>
      </c>
      <c r="I932" t="s">
        <v>21</v>
      </c>
      <c r="J932" t="s">
        <v>16</v>
      </c>
      <c r="M932" t="str">
        <f t="shared" si="308"/>
        <v>INSERT INTO estudiante (id, nombre, apellido1, apellido2, correo, documento, estado, semestre, jornada, pilo_paga, created_at, updated_at) VALUES (</v>
      </c>
      <c r="N932">
        <f t="shared" si="309"/>
        <v>20254627</v>
      </c>
      <c r="O932" t="str">
        <f t="shared" si="310"/>
        <v>, '</v>
      </c>
      <c r="P932" t="str">
        <f t="shared" si="311"/>
        <v>Nicolas Andre</v>
      </c>
      <c r="Q932" t="str">
        <f t="shared" si="312"/>
        <v>', '</v>
      </c>
      <c r="R932" t="str">
        <f t="shared" si="313"/>
        <v>Herrera</v>
      </c>
      <c r="S932" t="str">
        <f t="shared" si="314"/>
        <v>', '</v>
      </c>
      <c r="T932" t="str">
        <f t="shared" si="315"/>
        <v>Pedraza</v>
      </c>
      <c r="U932" t="str">
        <f t="shared" si="316"/>
        <v>', '</v>
      </c>
      <c r="V932" t="str">
        <f t="shared" si="317"/>
        <v>nicolas_herrera@javeriana.edu.co</v>
      </c>
      <c r="W932" t="str">
        <f t="shared" si="318"/>
        <v xml:space="preserve">', </v>
      </c>
      <c r="X932">
        <f t="shared" si="319"/>
        <v>1015461929</v>
      </c>
      <c r="Y932" t="str">
        <f t="shared" si="320"/>
        <v>, '</v>
      </c>
      <c r="Z932" t="str">
        <f t="shared" si="321"/>
        <v>Normal</v>
      </c>
      <c r="AA932" t="str">
        <f t="shared" si="322"/>
        <v>', '</v>
      </c>
      <c r="AB932" t="str">
        <f t="shared" si="323"/>
        <v>Resto de Estudiantes</v>
      </c>
      <c r="AC932" t="str">
        <f t="shared" si="324"/>
        <v>', '</v>
      </c>
      <c r="AD932" t="str">
        <f t="shared" si="325"/>
        <v>Diurna</v>
      </c>
      <c r="AE932" t="str">
        <f t="shared" si="326"/>
        <v>', '</v>
      </c>
      <c r="AF932" t="str">
        <f t="shared" si="327"/>
        <v>N/A</v>
      </c>
      <c r="AG932" t="str">
        <f t="shared" si="328"/>
        <v>', NOW(), NOW())</v>
      </c>
      <c r="AI932" t="str">
        <f t="shared" si="329"/>
        <v>INSERT INTO estudiante (id, nombre, apellido1, apellido2, correo, documento, estado, semestre, jornada, pilo_paga, created_at, updated_at) VALUES (20254627, 'Nicolas Andre', 'Herrera', 'Pedraza', 'nicolas_herrera@javeriana.edu.co', 1015461929, 'Normal', 'Resto de Estudiantes', 'Diurna', 'N/A', NOW(), NOW())</v>
      </c>
      <c r="BF932" t="s">
        <v>3811</v>
      </c>
    </row>
    <row r="933" spans="1:58" x14ac:dyDescent="0.25">
      <c r="A933">
        <v>20254732</v>
      </c>
      <c r="B933" t="s">
        <v>470</v>
      </c>
      <c r="C933" t="s">
        <v>2480</v>
      </c>
      <c r="D933" t="s">
        <v>73</v>
      </c>
      <c r="E933" t="s">
        <v>2481</v>
      </c>
      <c r="F933">
        <v>1019131917</v>
      </c>
      <c r="G933" t="s">
        <v>65</v>
      </c>
      <c r="H933" t="s">
        <v>173</v>
      </c>
      <c r="I933" t="s">
        <v>21</v>
      </c>
      <c r="J933" t="s">
        <v>16</v>
      </c>
      <c r="M933" t="str">
        <f t="shared" si="308"/>
        <v>INSERT INTO estudiante (id, nombre, apellido1, apellido2, correo, documento, estado, semestre, jornada, pilo_paga, created_at, updated_at) VALUES (</v>
      </c>
      <c r="N933">
        <f t="shared" si="309"/>
        <v>20254732</v>
      </c>
      <c r="O933" t="str">
        <f t="shared" si="310"/>
        <v>, '</v>
      </c>
      <c r="P933" t="str">
        <f t="shared" si="311"/>
        <v>Mateo</v>
      </c>
      <c r="Q933" t="str">
        <f t="shared" si="312"/>
        <v>', '</v>
      </c>
      <c r="R933" t="str">
        <f t="shared" si="313"/>
        <v>Leguizamon</v>
      </c>
      <c r="S933" t="str">
        <f t="shared" si="314"/>
        <v>', '</v>
      </c>
      <c r="T933" t="str">
        <f t="shared" si="315"/>
        <v>Gomez</v>
      </c>
      <c r="U933" t="str">
        <f t="shared" si="316"/>
        <v>', '</v>
      </c>
      <c r="V933" t="str">
        <f t="shared" si="317"/>
        <v>m_leguizamon@javeriana.edu.co</v>
      </c>
      <c r="W933" t="str">
        <f t="shared" si="318"/>
        <v xml:space="preserve">', </v>
      </c>
      <c r="X933">
        <f t="shared" si="319"/>
        <v>1019131917</v>
      </c>
      <c r="Y933" t="str">
        <f t="shared" si="320"/>
        <v>, '</v>
      </c>
      <c r="Z933" t="str">
        <f t="shared" si="321"/>
        <v>Normal</v>
      </c>
      <c r="AA933" t="str">
        <f t="shared" si="322"/>
        <v>', '</v>
      </c>
      <c r="AB933" t="str">
        <f t="shared" si="323"/>
        <v>Resto de Estudiantes</v>
      </c>
      <c r="AC933" t="str">
        <f t="shared" si="324"/>
        <v>', '</v>
      </c>
      <c r="AD933" t="str">
        <f t="shared" si="325"/>
        <v>Diurna</v>
      </c>
      <c r="AE933" t="str">
        <f t="shared" si="326"/>
        <v>', '</v>
      </c>
      <c r="AF933" t="str">
        <f t="shared" si="327"/>
        <v>N/A</v>
      </c>
      <c r="AG933" t="str">
        <f t="shared" si="328"/>
        <v>', NOW(), NOW())</v>
      </c>
      <c r="AI933" t="str">
        <f t="shared" si="329"/>
        <v>INSERT INTO estudiante (id, nombre, apellido1, apellido2, correo, documento, estado, semestre, jornada, pilo_paga, created_at, updated_at) VALUES (20254732, 'Mateo', 'Leguizamon', 'Gomez', 'm_leguizamon@javeriana.edu.co', 1019131917, 'Normal', 'Resto de Estudiantes', 'Diurna', 'N/A', NOW(), NOW())</v>
      </c>
      <c r="BF933" t="s">
        <v>3811</v>
      </c>
    </row>
    <row r="934" spans="1:58" x14ac:dyDescent="0.25">
      <c r="A934">
        <v>20255916</v>
      </c>
      <c r="B934" t="s">
        <v>845</v>
      </c>
      <c r="C934" t="s">
        <v>72</v>
      </c>
      <c r="D934" t="s">
        <v>425</v>
      </c>
      <c r="E934" t="s">
        <v>2482</v>
      </c>
      <c r="F934">
        <v>1032495008</v>
      </c>
      <c r="G934" t="s">
        <v>65</v>
      </c>
      <c r="H934" t="s">
        <v>173</v>
      </c>
      <c r="I934" t="s">
        <v>21</v>
      </c>
      <c r="J934" t="s">
        <v>16</v>
      </c>
      <c r="M934" t="str">
        <f t="shared" si="308"/>
        <v>INSERT INTO estudiante (id, nombre, apellido1, apellido2, correo, documento, estado, semestre, jornada, pilo_paga, created_at, updated_at) VALUES (</v>
      </c>
      <c r="N934">
        <f t="shared" si="309"/>
        <v>20255916</v>
      </c>
      <c r="O934" t="str">
        <f t="shared" si="310"/>
        <v>, '</v>
      </c>
      <c r="P934" t="str">
        <f t="shared" si="311"/>
        <v>Maria Paula</v>
      </c>
      <c r="Q934" t="str">
        <f t="shared" si="312"/>
        <v>', '</v>
      </c>
      <c r="R934" t="str">
        <f t="shared" si="313"/>
        <v>Leon</v>
      </c>
      <c r="S934" t="str">
        <f t="shared" si="314"/>
        <v>', '</v>
      </c>
      <c r="T934" t="str">
        <f t="shared" si="315"/>
        <v>Vargas</v>
      </c>
      <c r="U934" t="str">
        <f t="shared" si="316"/>
        <v>', '</v>
      </c>
      <c r="V934" t="str">
        <f t="shared" si="317"/>
        <v>maria_leon@javeriana.edu.co</v>
      </c>
      <c r="W934" t="str">
        <f t="shared" si="318"/>
        <v xml:space="preserve">', </v>
      </c>
      <c r="X934">
        <f t="shared" si="319"/>
        <v>1032495008</v>
      </c>
      <c r="Y934" t="str">
        <f t="shared" si="320"/>
        <v>, '</v>
      </c>
      <c r="Z934" t="str">
        <f t="shared" si="321"/>
        <v>Normal</v>
      </c>
      <c r="AA934" t="str">
        <f t="shared" si="322"/>
        <v>', '</v>
      </c>
      <c r="AB934" t="str">
        <f t="shared" si="323"/>
        <v>Resto de Estudiantes</v>
      </c>
      <c r="AC934" t="str">
        <f t="shared" si="324"/>
        <v>', '</v>
      </c>
      <c r="AD934" t="str">
        <f t="shared" si="325"/>
        <v>Diurna</v>
      </c>
      <c r="AE934" t="str">
        <f t="shared" si="326"/>
        <v>', '</v>
      </c>
      <c r="AF934" t="str">
        <f t="shared" si="327"/>
        <v>N/A</v>
      </c>
      <c r="AG934" t="str">
        <f t="shared" si="328"/>
        <v>', NOW(), NOW())</v>
      </c>
      <c r="AI934" t="str">
        <f t="shared" si="329"/>
        <v>INSERT INTO estudiante (id, nombre, apellido1, apellido2, correo, documento, estado, semestre, jornada, pilo_paga, created_at, updated_at) VALUES (20255916, 'Maria Paula', 'Leon', 'Vargas', 'maria_leon@javeriana.edu.co', 1032495008, 'Normal', 'Resto de Estudiantes', 'Diurna', 'N/A', NOW(), NOW())</v>
      </c>
      <c r="BF934" t="s">
        <v>3811</v>
      </c>
    </row>
    <row r="935" spans="1:58" x14ac:dyDescent="0.25">
      <c r="A935">
        <v>20256145</v>
      </c>
      <c r="B935" t="s">
        <v>179</v>
      </c>
      <c r="C935" t="s">
        <v>2483</v>
      </c>
      <c r="D935" t="s">
        <v>934</v>
      </c>
      <c r="E935" t="s">
        <v>2484</v>
      </c>
      <c r="F935">
        <v>1018496613</v>
      </c>
      <c r="G935" t="s">
        <v>65</v>
      </c>
      <c r="H935" t="s">
        <v>173</v>
      </c>
      <c r="I935" t="s">
        <v>21</v>
      </c>
      <c r="J935" t="s">
        <v>16</v>
      </c>
      <c r="M935" t="str">
        <f t="shared" si="308"/>
        <v>INSERT INTO estudiante (id, nombre, apellido1, apellido2, correo, documento, estado, semestre, jornada, pilo_paga, created_at, updated_at) VALUES (</v>
      </c>
      <c r="N935">
        <f t="shared" si="309"/>
        <v>20256145</v>
      </c>
      <c r="O935" t="str">
        <f t="shared" si="310"/>
        <v>, '</v>
      </c>
      <c r="P935" t="str">
        <f t="shared" si="311"/>
        <v>Maria Camila</v>
      </c>
      <c r="Q935" t="str">
        <f t="shared" si="312"/>
        <v>', '</v>
      </c>
      <c r="R935" t="str">
        <f t="shared" si="313"/>
        <v>Loaiza</v>
      </c>
      <c r="S935" t="str">
        <f t="shared" si="314"/>
        <v>', '</v>
      </c>
      <c r="T935" t="str">
        <f t="shared" si="315"/>
        <v>Becerra</v>
      </c>
      <c r="U935" t="str">
        <f t="shared" si="316"/>
        <v>', '</v>
      </c>
      <c r="V935" t="str">
        <f t="shared" si="317"/>
        <v>loaizamaria@javeriana.edu.co</v>
      </c>
      <c r="W935" t="str">
        <f t="shared" si="318"/>
        <v xml:space="preserve">', </v>
      </c>
      <c r="X935">
        <f t="shared" si="319"/>
        <v>1018496613</v>
      </c>
      <c r="Y935" t="str">
        <f t="shared" si="320"/>
        <v>, '</v>
      </c>
      <c r="Z935" t="str">
        <f t="shared" si="321"/>
        <v>Normal</v>
      </c>
      <c r="AA935" t="str">
        <f t="shared" si="322"/>
        <v>', '</v>
      </c>
      <c r="AB935" t="str">
        <f t="shared" si="323"/>
        <v>Resto de Estudiantes</v>
      </c>
      <c r="AC935" t="str">
        <f t="shared" si="324"/>
        <v>', '</v>
      </c>
      <c r="AD935" t="str">
        <f t="shared" si="325"/>
        <v>Diurna</v>
      </c>
      <c r="AE935" t="str">
        <f t="shared" si="326"/>
        <v>', '</v>
      </c>
      <c r="AF935" t="str">
        <f t="shared" si="327"/>
        <v>N/A</v>
      </c>
      <c r="AG935" t="str">
        <f t="shared" si="328"/>
        <v>', NOW(), NOW())</v>
      </c>
      <c r="AI935" t="str">
        <f t="shared" si="329"/>
        <v>INSERT INTO estudiante (id, nombre, apellido1, apellido2, correo, documento, estado, semestre, jornada, pilo_paga, created_at, updated_at) VALUES (20256145, 'Maria Camila', 'Loaiza', 'Becerra', 'loaizamaria@javeriana.edu.co', 1018496613, 'Normal', 'Resto de Estudiantes', 'Diurna', 'N/A', NOW(), NOW())</v>
      </c>
      <c r="BF935" t="s">
        <v>3811</v>
      </c>
    </row>
    <row r="936" spans="1:58" x14ac:dyDescent="0.25">
      <c r="A936">
        <v>20114127</v>
      </c>
      <c r="B936" t="s">
        <v>380</v>
      </c>
      <c r="C936" t="s">
        <v>77</v>
      </c>
      <c r="D936" t="s">
        <v>2478</v>
      </c>
      <c r="E936" t="s">
        <v>2485</v>
      </c>
      <c r="F936">
        <v>1013659097</v>
      </c>
      <c r="G936" t="s">
        <v>65</v>
      </c>
      <c r="H936" t="s">
        <v>173</v>
      </c>
      <c r="I936" t="s">
        <v>21</v>
      </c>
      <c r="J936" t="s">
        <v>16</v>
      </c>
      <c r="M936" t="str">
        <f t="shared" si="308"/>
        <v>INSERT INTO estudiante (id, nombre, apellido1, apellido2, correo, documento, estado, semestre, jornada, pilo_paga, created_at, updated_at) VALUES (</v>
      </c>
      <c r="N936">
        <f t="shared" si="309"/>
        <v>20114127</v>
      </c>
      <c r="O936" t="str">
        <f t="shared" si="310"/>
        <v>, '</v>
      </c>
      <c r="P936" t="str">
        <f t="shared" si="311"/>
        <v>Jorge Andres</v>
      </c>
      <c r="Q936" t="str">
        <f t="shared" si="312"/>
        <v>', '</v>
      </c>
      <c r="R936" t="str">
        <f t="shared" si="313"/>
        <v>Rojas</v>
      </c>
      <c r="S936" t="str">
        <f t="shared" si="314"/>
        <v>', '</v>
      </c>
      <c r="T936" t="str">
        <f t="shared" si="315"/>
        <v>Pedraza</v>
      </c>
      <c r="U936" t="str">
        <f t="shared" si="316"/>
        <v>', '</v>
      </c>
      <c r="V936" t="str">
        <f t="shared" si="317"/>
        <v>jorge_rojas@javeriana.edu.co</v>
      </c>
      <c r="W936" t="str">
        <f t="shared" si="318"/>
        <v xml:space="preserve">', </v>
      </c>
      <c r="X936">
        <f t="shared" si="319"/>
        <v>1013659097</v>
      </c>
      <c r="Y936" t="str">
        <f t="shared" si="320"/>
        <v>, '</v>
      </c>
      <c r="Z936" t="str">
        <f t="shared" si="321"/>
        <v>Normal</v>
      </c>
      <c r="AA936" t="str">
        <f t="shared" si="322"/>
        <v>', '</v>
      </c>
      <c r="AB936" t="str">
        <f t="shared" si="323"/>
        <v>Resto de Estudiantes</v>
      </c>
      <c r="AC936" t="str">
        <f t="shared" si="324"/>
        <v>', '</v>
      </c>
      <c r="AD936" t="str">
        <f t="shared" si="325"/>
        <v>Diurna</v>
      </c>
      <c r="AE936" t="str">
        <f t="shared" si="326"/>
        <v>', '</v>
      </c>
      <c r="AF936" t="str">
        <f t="shared" si="327"/>
        <v>N/A</v>
      </c>
      <c r="AG936" t="str">
        <f t="shared" si="328"/>
        <v>', NOW(), NOW())</v>
      </c>
      <c r="AI936" t="str">
        <f t="shared" si="329"/>
        <v>INSERT INTO estudiante (id, nombre, apellido1, apellido2, correo, documento, estado, semestre, jornada, pilo_paga, created_at, updated_at) VALUES (20114127, 'Jorge Andres', 'Rojas', 'Pedraza', 'jorge_rojas@javeriana.edu.co', 1013659097, 'Normal', 'Resto de Estudiantes', 'Diurna', 'N/A', NOW(), NOW())</v>
      </c>
      <c r="BF936" t="s">
        <v>3811</v>
      </c>
    </row>
    <row r="937" spans="1:58" x14ac:dyDescent="0.25">
      <c r="A937">
        <v>20110994</v>
      </c>
      <c r="B937" t="s">
        <v>638</v>
      </c>
      <c r="C937" t="s">
        <v>2486</v>
      </c>
      <c r="D937" t="s">
        <v>2487</v>
      </c>
      <c r="E937" t="s">
        <v>2488</v>
      </c>
      <c r="F937">
        <v>1010227432</v>
      </c>
      <c r="G937" t="s">
        <v>65</v>
      </c>
      <c r="H937" t="s">
        <v>173</v>
      </c>
      <c r="I937" t="s">
        <v>21</v>
      </c>
      <c r="J937" t="s">
        <v>16</v>
      </c>
      <c r="M937" t="str">
        <f t="shared" si="308"/>
        <v>INSERT INTO estudiante (id, nombre, apellido1, apellido2, correo, documento, estado, semestre, jornada, pilo_paga, created_at, updated_at) VALUES (</v>
      </c>
      <c r="N937">
        <f t="shared" si="309"/>
        <v>20110994</v>
      </c>
      <c r="O937" t="str">
        <f t="shared" si="310"/>
        <v>, '</v>
      </c>
      <c r="P937" t="str">
        <f t="shared" si="311"/>
        <v xml:space="preserve">Natalia </v>
      </c>
      <c r="Q937" t="str">
        <f t="shared" si="312"/>
        <v>', '</v>
      </c>
      <c r="R937" t="str">
        <f t="shared" si="313"/>
        <v>Ulloa</v>
      </c>
      <c r="S937" t="str">
        <f t="shared" si="314"/>
        <v>', '</v>
      </c>
      <c r="T937" t="str">
        <f t="shared" si="315"/>
        <v>PErez</v>
      </c>
      <c r="U937" t="str">
        <f t="shared" si="316"/>
        <v>', '</v>
      </c>
      <c r="V937" t="str">
        <f t="shared" si="317"/>
        <v>n.ulloa@javeriana.edu.co</v>
      </c>
      <c r="W937" t="str">
        <f t="shared" si="318"/>
        <v xml:space="preserve">', </v>
      </c>
      <c r="X937">
        <f t="shared" si="319"/>
        <v>1010227432</v>
      </c>
      <c r="Y937" t="str">
        <f t="shared" si="320"/>
        <v>, '</v>
      </c>
      <c r="Z937" t="str">
        <f t="shared" si="321"/>
        <v>Normal</v>
      </c>
      <c r="AA937" t="str">
        <f t="shared" si="322"/>
        <v>', '</v>
      </c>
      <c r="AB937" t="str">
        <f t="shared" si="323"/>
        <v>Resto de Estudiantes</v>
      </c>
      <c r="AC937" t="str">
        <f t="shared" si="324"/>
        <v>', '</v>
      </c>
      <c r="AD937" t="str">
        <f t="shared" si="325"/>
        <v>Diurna</v>
      </c>
      <c r="AE937" t="str">
        <f t="shared" si="326"/>
        <v>', '</v>
      </c>
      <c r="AF937" t="str">
        <f t="shared" si="327"/>
        <v>N/A</v>
      </c>
      <c r="AG937" t="str">
        <f t="shared" si="328"/>
        <v>', NOW(), NOW())</v>
      </c>
      <c r="AI937" t="str">
        <f t="shared" si="329"/>
        <v>INSERT INTO estudiante (id, nombre, apellido1, apellido2, correo, documento, estado, semestre, jornada, pilo_paga, created_at, updated_at) VALUES (20110994, 'Natalia ', 'Ulloa', 'PErez', 'n.ulloa@javeriana.edu.co', 1010227432, 'Normal', 'Resto de Estudiantes', 'Diurna', 'N/A', NOW(), NOW())</v>
      </c>
      <c r="BF937" t="s">
        <v>3811</v>
      </c>
    </row>
    <row r="938" spans="1:58" x14ac:dyDescent="0.25">
      <c r="A938">
        <v>20135648</v>
      </c>
      <c r="B938" t="s">
        <v>1914</v>
      </c>
      <c r="C938" t="s">
        <v>1256</v>
      </c>
      <c r="D938" t="s">
        <v>2120</v>
      </c>
      <c r="E938" t="s">
        <v>2489</v>
      </c>
      <c r="F938">
        <v>1015474686</v>
      </c>
      <c r="G938" t="s">
        <v>65</v>
      </c>
      <c r="H938" t="s">
        <v>173</v>
      </c>
      <c r="I938" t="s">
        <v>21</v>
      </c>
      <c r="J938" t="s">
        <v>16</v>
      </c>
      <c r="M938" t="str">
        <f t="shared" si="308"/>
        <v>INSERT INTO estudiante (id, nombre, apellido1, apellido2, correo, documento, estado, semestre, jornada, pilo_paga, created_at, updated_at) VALUES (</v>
      </c>
      <c r="N938">
        <f t="shared" si="309"/>
        <v>20135648</v>
      </c>
      <c r="O938" t="str">
        <f t="shared" si="310"/>
        <v>, '</v>
      </c>
      <c r="P938" t="str">
        <f t="shared" si="311"/>
        <v>Diego Fernando</v>
      </c>
      <c r="Q938" t="str">
        <f t="shared" si="312"/>
        <v>', '</v>
      </c>
      <c r="R938" t="str">
        <f t="shared" si="313"/>
        <v>Alvarez</v>
      </c>
      <c r="S938" t="str">
        <f t="shared" si="314"/>
        <v>', '</v>
      </c>
      <c r="T938" t="str">
        <f t="shared" si="315"/>
        <v>Rozo</v>
      </c>
      <c r="U938" t="str">
        <f t="shared" si="316"/>
        <v>', '</v>
      </c>
      <c r="V938" t="str">
        <f t="shared" si="317"/>
        <v>d_alvarez@javeriana.edu.co</v>
      </c>
      <c r="W938" t="str">
        <f t="shared" si="318"/>
        <v xml:space="preserve">', </v>
      </c>
      <c r="X938">
        <f t="shared" si="319"/>
        <v>1015474686</v>
      </c>
      <c r="Y938" t="str">
        <f t="shared" si="320"/>
        <v>, '</v>
      </c>
      <c r="Z938" t="str">
        <f t="shared" si="321"/>
        <v>Normal</v>
      </c>
      <c r="AA938" t="str">
        <f t="shared" si="322"/>
        <v>', '</v>
      </c>
      <c r="AB938" t="str">
        <f t="shared" si="323"/>
        <v>Resto de Estudiantes</v>
      </c>
      <c r="AC938" t="str">
        <f t="shared" si="324"/>
        <v>', '</v>
      </c>
      <c r="AD938" t="str">
        <f t="shared" si="325"/>
        <v>Diurna</v>
      </c>
      <c r="AE938" t="str">
        <f t="shared" si="326"/>
        <v>', '</v>
      </c>
      <c r="AF938" t="str">
        <f t="shared" si="327"/>
        <v>N/A</v>
      </c>
      <c r="AG938" t="str">
        <f t="shared" si="328"/>
        <v>', NOW(), NOW())</v>
      </c>
      <c r="AI938" t="str">
        <f t="shared" si="329"/>
        <v>INSERT INTO estudiante (id, nombre, apellido1, apellido2, correo, documento, estado, semestre, jornada, pilo_paga, created_at, updated_at) VALUES (20135648, 'Diego Fernando', 'Alvarez', 'Rozo', 'd_alvarez@javeriana.edu.co', 1015474686, 'Normal', 'Resto de Estudiantes', 'Diurna', 'N/A', NOW(), NOW())</v>
      </c>
      <c r="BF938" t="s">
        <v>3811</v>
      </c>
    </row>
    <row r="939" spans="1:58" x14ac:dyDescent="0.25">
      <c r="A939">
        <v>20135684</v>
      </c>
      <c r="B939" t="s">
        <v>1787</v>
      </c>
      <c r="C939" t="s">
        <v>2490</v>
      </c>
      <c r="D939" t="s">
        <v>80</v>
      </c>
      <c r="E939" t="s">
        <v>2491</v>
      </c>
      <c r="F939">
        <v>1047484185</v>
      </c>
      <c r="G939" t="s">
        <v>65</v>
      </c>
      <c r="H939" t="s">
        <v>173</v>
      </c>
      <c r="I939" t="s">
        <v>21</v>
      </c>
      <c r="J939" t="s">
        <v>16</v>
      </c>
      <c r="M939" t="str">
        <f t="shared" si="308"/>
        <v>INSERT INTO estudiante (id, nombre, apellido1, apellido2, correo, documento, estado, semestre, jornada, pilo_paga, created_at, updated_at) VALUES (</v>
      </c>
      <c r="N939">
        <f t="shared" si="309"/>
        <v>20135684</v>
      </c>
      <c r="O939" t="str">
        <f t="shared" si="310"/>
        <v>, '</v>
      </c>
      <c r="P939" t="str">
        <f t="shared" si="311"/>
        <v>Juan Daniel</v>
      </c>
      <c r="Q939" t="str">
        <f t="shared" si="312"/>
        <v>', '</v>
      </c>
      <c r="R939" t="str">
        <f t="shared" si="313"/>
        <v>Borre</v>
      </c>
      <c r="S939" t="str">
        <f t="shared" si="314"/>
        <v>', '</v>
      </c>
      <c r="T939" t="str">
        <f t="shared" si="315"/>
        <v>Rodriguez</v>
      </c>
      <c r="U939" t="str">
        <f t="shared" si="316"/>
        <v>', '</v>
      </c>
      <c r="V939" t="str">
        <f t="shared" si="317"/>
        <v>jborre@javeriana.edu.co</v>
      </c>
      <c r="W939" t="str">
        <f t="shared" si="318"/>
        <v xml:space="preserve">', </v>
      </c>
      <c r="X939">
        <f t="shared" si="319"/>
        <v>1047484185</v>
      </c>
      <c r="Y939" t="str">
        <f t="shared" si="320"/>
        <v>, '</v>
      </c>
      <c r="Z939" t="str">
        <f t="shared" si="321"/>
        <v>Normal</v>
      </c>
      <c r="AA939" t="str">
        <f t="shared" si="322"/>
        <v>', '</v>
      </c>
      <c r="AB939" t="str">
        <f t="shared" si="323"/>
        <v>Resto de Estudiantes</v>
      </c>
      <c r="AC939" t="str">
        <f t="shared" si="324"/>
        <v>', '</v>
      </c>
      <c r="AD939" t="str">
        <f t="shared" si="325"/>
        <v>Diurna</v>
      </c>
      <c r="AE939" t="str">
        <f t="shared" si="326"/>
        <v>', '</v>
      </c>
      <c r="AF939" t="str">
        <f t="shared" si="327"/>
        <v>N/A</v>
      </c>
      <c r="AG939" t="str">
        <f t="shared" si="328"/>
        <v>', NOW(), NOW())</v>
      </c>
      <c r="AI939" t="str">
        <f t="shared" si="329"/>
        <v>INSERT INTO estudiante (id, nombre, apellido1, apellido2, correo, documento, estado, semestre, jornada, pilo_paga, created_at, updated_at) VALUES (20135684, 'Juan Daniel', 'Borre', 'Rodriguez', 'jborre@javeriana.edu.co', 1047484185, 'Normal', 'Resto de Estudiantes', 'Diurna', 'N/A', NOW(), NOW())</v>
      </c>
      <c r="BF939" t="s">
        <v>3811</v>
      </c>
    </row>
    <row r="940" spans="1:58" x14ac:dyDescent="0.25">
      <c r="A940">
        <v>20248074</v>
      </c>
      <c r="B940" t="s">
        <v>2492</v>
      </c>
      <c r="C940" t="s">
        <v>458</v>
      </c>
      <c r="D940" t="s">
        <v>2493</v>
      </c>
      <c r="E940" t="s">
        <v>2494</v>
      </c>
      <c r="F940">
        <v>1018498502</v>
      </c>
      <c r="G940" t="s">
        <v>65</v>
      </c>
      <c r="H940" t="s">
        <v>173</v>
      </c>
      <c r="I940" t="s">
        <v>21</v>
      </c>
      <c r="J940" t="s">
        <v>16</v>
      </c>
      <c r="M940" t="str">
        <f t="shared" si="308"/>
        <v>INSERT INTO estudiante (id, nombre, apellido1, apellido2, correo, documento, estado, semestre, jornada, pilo_paga, created_at, updated_at) VALUES (</v>
      </c>
      <c r="N940">
        <f t="shared" si="309"/>
        <v>20248074</v>
      </c>
      <c r="O940" t="str">
        <f t="shared" si="310"/>
        <v>, '</v>
      </c>
      <c r="P940" t="str">
        <f t="shared" si="311"/>
        <v xml:space="preserve">Valeria </v>
      </c>
      <c r="Q940" t="str">
        <f t="shared" si="312"/>
        <v>', '</v>
      </c>
      <c r="R940" t="str">
        <f t="shared" si="313"/>
        <v>Caicedo</v>
      </c>
      <c r="S940" t="str">
        <f t="shared" si="314"/>
        <v>', '</v>
      </c>
      <c r="T940" t="str">
        <f t="shared" si="315"/>
        <v>Robles</v>
      </c>
      <c r="U940" t="str">
        <f t="shared" si="316"/>
        <v>', '</v>
      </c>
      <c r="V940" t="str">
        <f t="shared" si="317"/>
        <v>caicedovaleria@javeriana.edu.co</v>
      </c>
      <c r="W940" t="str">
        <f t="shared" si="318"/>
        <v xml:space="preserve">', </v>
      </c>
      <c r="X940">
        <f t="shared" si="319"/>
        <v>1018498502</v>
      </c>
      <c r="Y940" t="str">
        <f t="shared" si="320"/>
        <v>, '</v>
      </c>
      <c r="Z940" t="str">
        <f t="shared" si="321"/>
        <v>Normal</v>
      </c>
      <c r="AA940" t="str">
        <f t="shared" si="322"/>
        <v>', '</v>
      </c>
      <c r="AB940" t="str">
        <f t="shared" si="323"/>
        <v>Resto de Estudiantes</v>
      </c>
      <c r="AC940" t="str">
        <f t="shared" si="324"/>
        <v>', '</v>
      </c>
      <c r="AD940" t="str">
        <f t="shared" si="325"/>
        <v>Diurna</v>
      </c>
      <c r="AE940" t="str">
        <f t="shared" si="326"/>
        <v>', '</v>
      </c>
      <c r="AF940" t="str">
        <f t="shared" si="327"/>
        <v>N/A</v>
      </c>
      <c r="AG940" t="str">
        <f t="shared" si="328"/>
        <v>', NOW(), NOW())</v>
      </c>
      <c r="AI940" t="str">
        <f t="shared" si="329"/>
        <v>INSERT INTO estudiante (id, nombre, apellido1, apellido2, correo, documento, estado, semestre, jornada, pilo_paga, created_at, updated_at) VALUES (20248074, 'Valeria ', 'Caicedo', 'Robles', 'caicedovaleria@javeriana.edu.co', 1018498502, 'Normal', 'Resto de Estudiantes', 'Diurna', 'N/A', NOW(), NOW())</v>
      </c>
      <c r="BF940" t="s">
        <v>3811</v>
      </c>
    </row>
    <row r="941" spans="1:58" x14ac:dyDescent="0.25">
      <c r="A941">
        <v>20099073</v>
      </c>
      <c r="B941" t="s">
        <v>45</v>
      </c>
      <c r="C941" t="s">
        <v>2495</v>
      </c>
      <c r="D941" t="s">
        <v>865</v>
      </c>
      <c r="E941" t="s">
        <v>2496</v>
      </c>
      <c r="F941">
        <v>1015446734</v>
      </c>
      <c r="G941" t="s">
        <v>65</v>
      </c>
      <c r="H941" t="s">
        <v>173</v>
      </c>
      <c r="I941" t="s">
        <v>21</v>
      </c>
      <c r="J941" t="s">
        <v>16</v>
      </c>
      <c r="M941" t="str">
        <f t="shared" si="308"/>
        <v>INSERT INTO estudiante (id, nombre, apellido1, apellido2, correo, documento, estado, semestre, jornada, pilo_paga, created_at, updated_at) VALUES (</v>
      </c>
      <c r="N941">
        <f t="shared" si="309"/>
        <v>20099073</v>
      </c>
      <c r="O941" t="str">
        <f t="shared" si="310"/>
        <v>, '</v>
      </c>
      <c r="P941" t="str">
        <f t="shared" si="311"/>
        <v>Laura</v>
      </c>
      <c r="Q941" t="str">
        <f t="shared" si="312"/>
        <v>', '</v>
      </c>
      <c r="R941" t="str">
        <f t="shared" si="313"/>
        <v>Niebles</v>
      </c>
      <c r="S941" t="str">
        <f t="shared" si="314"/>
        <v>', '</v>
      </c>
      <c r="T941" t="str">
        <f t="shared" si="315"/>
        <v>Cifuentes</v>
      </c>
      <c r="U941" t="str">
        <f t="shared" si="316"/>
        <v>', '</v>
      </c>
      <c r="V941" t="str">
        <f t="shared" si="317"/>
        <v>nieblesl@javeriana.edu.co</v>
      </c>
      <c r="W941" t="str">
        <f t="shared" si="318"/>
        <v xml:space="preserve">', </v>
      </c>
      <c r="X941">
        <f t="shared" si="319"/>
        <v>1015446734</v>
      </c>
      <c r="Y941" t="str">
        <f t="shared" si="320"/>
        <v>, '</v>
      </c>
      <c r="Z941" t="str">
        <f t="shared" si="321"/>
        <v>Normal</v>
      </c>
      <c r="AA941" t="str">
        <f t="shared" si="322"/>
        <v>', '</v>
      </c>
      <c r="AB941" t="str">
        <f t="shared" si="323"/>
        <v>Resto de Estudiantes</v>
      </c>
      <c r="AC941" t="str">
        <f t="shared" si="324"/>
        <v>', '</v>
      </c>
      <c r="AD941" t="str">
        <f t="shared" si="325"/>
        <v>Diurna</v>
      </c>
      <c r="AE941" t="str">
        <f t="shared" si="326"/>
        <v>', '</v>
      </c>
      <c r="AF941" t="str">
        <f t="shared" si="327"/>
        <v>N/A</v>
      </c>
      <c r="AG941" t="str">
        <f t="shared" si="328"/>
        <v>', NOW(), NOW())</v>
      </c>
      <c r="AI941" t="str">
        <f t="shared" si="329"/>
        <v>INSERT INTO estudiante (id, nombre, apellido1, apellido2, correo, documento, estado, semestre, jornada, pilo_paga, created_at, updated_at) VALUES (20099073, 'Laura', 'Niebles', 'Cifuentes', 'nieblesl@javeriana.edu.co', 1015446734, 'Normal', 'Resto de Estudiantes', 'Diurna', 'N/A', NOW(), NOW())</v>
      </c>
      <c r="BF941" t="s">
        <v>3811</v>
      </c>
    </row>
    <row r="942" spans="1:58" x14ac:dyDescent="0.25">
      <c r="A942">
        <v>20098875</v>
      </c>
      <c r="B942" t="s">
        <v>2497</v>
      </c>
      <c r="C942" t="s">
        <v>2498</v>
      </c>
      <c r="D942" t="s">
        <v>2499</v>
      </c>
      <c r="E942" t="s">
        <v>2500</v>
      </c>
      <c r="F942">
        <v>1136887979</v>
      </c>
      <c r="G942" t="s">
        <v>65</v>
      </c>
      <c r="H942" t="s">
        <v>173</v>
      </c>
      <c r="I942" t="s">
        <v>21</v>
      </c>
      <c r="J942" t="s">
        <v>16</v>
      </c>
      <c r="M942" t="str">
        <f t="shared" si="308"/>
        <v>INSERT INTO estudiante (id, nombre, apellido1, apellido2, correo, documento, estado, semestre, jornada, pilo_paga, created_at, updated_at) VALUES (</v>
      </c>
      <c r="N942">
        <f t="shared" si="309"/>
        <v>20098875</v>
      </c>
      <c r="O942" t="str">
        <f t="shared" si="310"/>
        <v>, '</v>
      </c>
      <c r="P942" t="str">
        <f t="shared" si="311"/>
        <v>Camilo Augusto</v>
      </c>
      <c r="Q942" t="str">
        <f t="shared" si="312"/>
        <v>', '</v>
      </c>
      <c r="R942" t="str">
        <f t="shared" si="313"/>
        <v>Plata</v>
      </c>
      <c r="S942" t="str">
        <f t="shared" si="314"/>
        <v>', '</v>
      </c>
      <c r="T942" t="str">
        <f t="shared" si="315"/>
        <v>Mayorga</v>
      </c>
      <c r="U942" t="str">
        <f t="shared" si="316"/>
        <v>', '</v>
      </c>
      <c r="V942" t="str">
        <f t="shared" si="317"/>
        <v>camilo.plata@javeriana.edu.co</v>
      </c>
      <c r="W942" t="str">
        <f t="shared" si="318"/>
        <v xml:space="preserve">', </v>
      </c>
      <c r="X942">
        <f t="shared" si="319"/>
        <v>1136887979</v>
      </c>
      <c r="Y942" t="str">
        <f t="shared" si="320"/>
        <v>, '</v>
      </c>
      <c r="Z942" t="str">
        <f t="shared" si="321"/>
        <v>Normal</v>
      </c>
      <c r="AA942" t="str">
        <f t="shared" si="322"/>
        <v>', '</v>
      </c>
      <c r="AB942" t="str">
        <f t="shared" si="323"/>
        <v>Resto de Estudiantes</v>
      </c>
      <c r="AC942" t="str">
        <f t="shared" si="324"/>
        <v>', '</v>
      </c>
      <c r="AD942" t="str">
        <f t="shared" si="325"/>
        <v>Diurna</v>
      </c>
      <c r="AE942" t="str">
        <f t="shared" si="326"/>
        <v>', '</v>
      </c>
      <c r="AF942" t="str">
        <f t="shared" si="327"/>
        <v>N/A</v>
      </c>
      <c r="AG942" t="str">
        <f t="shared" si="328"/>
        <v>', NOW(), NOW())</v>
      </c>
      <c r="AI942" t="str">
        <f t="shared" si="329"/>
        <v>INSERT INTO estudiante (id, nombre, apellido1, apellido2, correo, documento, estado, semestre, jornada, pilo_paga, created_at, updated_at) VALUES (20098875, 'Camilo Augusto', 'Plata', 'Mayorga', 'camilo.plata@javeriana.edu.co', 1136887979, 'Normal', 'Resto de Estudiantes', 'Diurna', 'N/A', NOW(), NOW())</v>
      </c>
      <c r="BF942" t="s">
        <v>3811</v>
      </c>
    </row>
    <row r="943" spans="1:58" x14ac:dyDescent="0.25">
      <c r="A943">
        <v>20134919</v>
      </c>
      <c r="B943" t="s">
        <v>845</v>
      </c>
      <c r="C943" t="s">
        <v>2501</v>
      </c>
      <c r="D943" t="s">
        <v>1948</v>
      </c>
      <c r="E943" t="s">
        <v>2502</v>
      </c>
      <c r="F943">
        <v>1019132031</v>
      </c>
      <c r="G943" t="s">
        <v>65</v>
      </c>
      <c r="H943" t="s">
        <v>173</v>
      </c>
      <c r="I943" t="s">
        <v>21</v>
      </c>
      <c r="J943" t="s">
        <v>16</v>
      </c>
      <c r="M943" t="str">
        <f t="shared" si="308"/>
        <v>INSERT INTO estudiante (id, nombre, apellido1, apellido2, correo, documento, estado, semestre, jornada, pilo_paga, created_at, updated_at) VALUES (</v>
      </c>
      <c r="N943">
        <f t="shared" si="309"/>
        <v>20134919</v>
      </c>
      <c r="O943" t="str">
        <f t="shared" si="310"/>
        <v>, '</v>
      </c>
      <c r="P943" t="str">
        <f t="shared" si="311"/>
        <v>Maria Paula</v>
      </c>
      <c r="Q943" t="str">
        <f t="shared" si="312"/>
        <v>', '</v>
      </c>
      <c r="R943" t="str">
        <f t="shared" si="313"/>
        <v>Amariles</v>
      </c>
      <c r="S943" t="str">
        <f t="shared" si="314"/>
        <v>', '</v>
      </c>
      <c r="T943" t="str">
        <f t="shared" si="315"/>
        <v>Beltran</v>
      </c>
      <c r="U943" t="str">
        <f t="shared" si="316"/>
        <v>', '</v>
      </c>
      <c r="V943" t="str">
        <f t="shared" si="317"/>
        <v>m_amariles@javeriana.edu.co</v>
      </c>
      <c r="W943" t="str">
        <f t="shared" si="318"/>
        <v xml:space="preserve">', </v>
      </c>
      <c r="X943">
        <f t="shared" si="319"/>
        <v>1019132031</v>
      </c>
      <c r="Y943" t="str">
        <f t="shared" si="320"/>
        <v>, '</v>
      </c>
      <c r="Z943" t="str">
        <f t="shared" si="321"/>
        <v>Normal</v>
      </c>
      <c r="AA943" t="str">
        <f t="shared" si="322"/>
        <v>', '</v>
      </c>
      <c r="AB943" t="str">
        <f t="shared" si="323"/>
        <v>Resto de Estudiantes</v>
      </c>
      <c r="AC943" t="str">
        <f t="shared" si="324"/>
        <v>', '</v>
      </c>
      <c r="AD943" t="str">
        <f t="shared" si="325"/>
        <v>Diurna</v>
      </c>
      <c r="AE943" t="str">
        <f t="shared" si="326"/>
        <v>', '</v>
      </c>
      <c r="AF943" t="str">
        <f t="shared" si="327"/>
        <v>N/A</v>
      </c>
      <c r="AG943" t="str">
        <f t="shared" si="328"/>
        <v>', NOW(), NOW())</v>
      </c>
      <c r="AI943" t="str">
        <f t="shared" si="329"/>
        <v>INSERT INTO estudiante (id, nombre, apellido1, apellido2, correo, documento, estado, semestre, jornada, pilo_paga, created_at, updated_at) VALUES (20134919, 'Maria Paula', 'Amariles', 'Beltran', 'm_amariles@javeriana.edu.co', 1019132031, 'Normal', 'Resto de Estudiantes', 'Diurna', 'N/A', NOW(), NOW())</v>
      </c>
      <c r="BF943" t="s">
        <v>3811</v>
      </c>
    </row>
    <row r="944" spans="1:58" x14ac:dyDescent="0.25">
      <c r="A944">
        <v>20135421</v>
      </c>
      <c r="B944" t="s">
        <v>570</v>
      </c>
      <c r="C944" t="s">
        <v>1247</v>
      </c>
      <c r="D944" t="s">
        <v>357</v>
      </c>
      <c r="E944" t="s">
        <v>2503</v>
      </c>
      <c r="F944">
        <v>1020827072</v>
      </c>
      <c r="G944" t="s">
        <v>65</v>
      </c>
      <c r="H944" t="s">
        <v>173</v>
      </c>
      <c r="I944" t="s">
        <v>21</v>
      </c>
      <c r="J944" t="s">
        <v>16</v>
      </c>
      <c r="M944" t="str">
        <f t="shared" si="308"/>
        <v>INSERT INTO estudiante (id, nombre, apellido1, apellido2, correo, documento, estado, semestre, jornada, pilo_paga, created_at, updated_at) VALUES (</v>
      </c>
      <c r="N944">
        <f t="shared" si="309"/>
        <v>20135421</v>
      </c>
      <c r="O944" t="str">
        <f t="shared" si="310"/>
        <v>, '</v>
      </c>
      <c r="P944" t="str">
        <f t="shared" si="311"/>
        <v xml:space="preserve">Daniela </v>
      </c>
      <c r="Q944" t="str">
        <f t="shared" si="312"/>
        <v>', '</v>
      </c>
      <c r="R944" t="str">
        <f t="shared" si="313"/>
        <v>Barreto</v>
      </c>
      <c r="S944" t="str">
        <f t="shared" si="314"/>
        <v>', '</v>
      </c>
      <c r="T944" t="str">
        <f t="shared" si="315"/>
        <v>Martinez</v>
      </c>
      <c r="U944" t="str">
        <f t="shared" si="316"/>
        <v>', '</v>
      </c>
      <c r="V944" t="str">
        <f t="shared" si="317"/>
        <v>barretodaniela@javeriana.edu.co</v>
      </c>
      <c r="W944" t="str">
        <f t="shared" si="318"/>
        <v xml:space="preserve">', </v>
      </c>
      <c r="X944">
        <f t="shared" si="319"/>
        <v>1020827072</v>
      </c>
      <c r="Y944" t="str">
        <f t="shared" si="320"/>
        <v>, '</v>
      </c>
      <c r="Z944" t="str">
        <f t="shared" si="321"/>
        <v>Normal</v>
      </c>
      <c r="AA944" t="str">
        <f t="shared" si="322"/>
        <v>', '</v>
      </c>
      <c r="AB944" t="str">
        <f t="shared" si="323"/>
        <v>Resto de Estudiantes</v>
      </c>
      <c r="AC944" t="str">
        <f t="shared" si="324"/>
        <v>', '</v>
      </c>
      <c r="AD944" t="str">
        <f t="shared" si="325"/>
        <v>Diurna</v>
      </c>
      <c r="AE944" t="str">
        <f t="shared" si="326"/>
        <v>', '</v>
      </c>
      <c r="AF944" t="str">
        <f t="shared" si="327"/>
        <v>N/A</v>
      </c>
      <c r="AG944" t="str">
        <f t="shared" si="328"/>
        <v>', NOW(), NOW())</v>
      </c>
      <c r="AI944" t="str">
        <f t="shared" si="329"/>
        <v>INSERT INTO estudiante (id, nombre, apellido1, apellido2, correo, documento, estado, semestre, jornada, pilo_paga, created_at, updated_at) VALUES (20135421, 'Daniela ', 'Barreto', 'Martinez', 'barretodaniela@javeriana.edu.co', 1020827072, 'Normal', 'Resto de Estudiantes', 'Diurna', 'N/A', NOW(), NOW())</v>
      </c>
      <c r="BF944" t="s">
        <v>3811</v>
      </c>
    </row>
    <row r="945" spans="1:58" x14ac:dyDescent="0.25">
      <c r="A945">
        <v>20151582</v>
      </c>
      <c r="B945" t="s">
        <v>2504</v>
      </c>
      <c r="C945" t="s">
        <v>2505</v>
      </c>
      <c r="D945" t="s">
        <v>225</v>
      </c>
      <c r="E945" t="s">
        <v>2506</v>
      </c>
      <c r="F945">
        <v>1018499093</v>
      </c>
      <c r="G945" t="s">
        <v>65</v>
      </c>
      <c r="H945" t="s">
        <v>173</v>
      </c>
      <c r="I945" t="s">
        <v>21</v>
      </c>
      <c r="J945" t="s">
        <v>16</v>
      </c>
      <c r="M945" t="str">
        <f t="shared" si="308"/>
        <v>INSERT INTO estudiante (id, nombre, apellido1, apellido2, correo, documento, estado, semestre, jornada, pilo_paga, created_at, updated_at) VALUES (</v>
      </c>
      <c r="N945">
        <f t="shared" si="309"/>
        <v>20151582</v>
      </c>
      <c r="O945" t="str">
        <f t="shared" si="310"/>
        <v>, '</v>
      </c>
      <c r="P945" t="str">
        <f t="shared" si="311"/>
        <v>Liliana Lucia</v>
      </c>
      <c r="Q945" t="str">
        <f t="shared" si="312"/>
        <v>', '</v>
      </c>
      <c r="R945" t="str">
        <f t="shared" si="313"/>
        <v>Bastidas</v>
      </c>
      <c r="S945" t="str">
        <f t="shared" si="314"/>
        <v>', '</v>
      </c>
      <c r="T945" t="str">
        <f t="shared" si="315"/>
        <v>Espitia</v>
      </c>
      <c r="U945" t="str">
        <f t="shared" si="316"/>
        <v>', '</v>
      </c>
      <c r="V945" t="str">
        <f t="shared" si="317"/>
        <v>liliana.bastidas@javeriana.edu.co</v>
      </c>
      <c r="W945" t="str">
        <f t="shared" si="318"/>
        <v xml:space="preserve">', </v>
      </c>
      <c r="X945">
        <f t="shared" si="319"/>
        <v>1018499093</v>
      </c>
      <c r="Y945" t="str">
        <f t="shared" si="320"/>
        <v>, '</v>
      </c>
      <c r="Z945" t="str">
        <f t="shared" si="321"/>
        <v>Normal</v>
      </c>
      <c r="AA945" t="str">
        <f t="shared" si="322"/>
        <v>', '</v>
      </c>
      <c r="AB945" t="str">
        <f t="shared" si="323"/>
        <v>Resto de Estudiantes</v>
      </c>
      <c r="AC945" t="str">
        <f t="shared" si="324"/>
        <v>', '</v>
      </c>
      <c r="AD945" t="str">
        <f t="shared" si="325"/>
        <v>Diurna</v>
      </c>
      <c r="AE945" t="str">
        <f t="shared" si="326"/>
        <v>', '</v>
      </c>
      <c r="AF945" t="str">
        <f t="shared" si="327"/>
        <v>N/A</v>
      </c>
      <c r="AG945" t="str">
        <f t="shared" si="328"/>
        <v>', NOW(), NOW())</v>
      </c>
      <c r="AI945" t="str">
        <f t="shared" si="329"/>
        <v>INSERT INTO estudiante (id, nombre, apellido1, apellido2, correo, documento, estado, semestre, jornada, pilo_paga, created_at, updated_at) VALUES (20151582, 'Liliana Lucia', 'Bastidas', 'Espitia', 'liliana.bastidas@javeriana.edu.co', 1018499093, 'Normal', 'Resto de Estudiantes', 'Diurna', 'N/A', NOW(), NOW())</v>
      </c>
      <c r="BF945" t="s">
        <v>3811</v>
      </c>
    </row>
    <row r="946" spans="1:58" x14ac:dyDescent="0.25">
      <c r="A946">
        <v>20247992</v>
      </c>
      <c r="B946" t="s">
        <v>930</v>
      </c>
      <c r="C946" t="s">
        <v>2507</v>
      </c>
      <c r="D946" t="s">
        <v>105</v>
      </c>
      <c r="E946" t="s">
        <v>2508</v>
      </c>
      <c r="F946">
        <v>1022424269</v>
      </c>
      <c r="G946" t="s">
        <v>65</v>
      </c>
      <c r="H946" t="s">
        <v>173</v>
      </c>
      <c r="I946" t="s">
        <v>21</v>
      </c>
      <c r="J946" t="s">
        <v>16</v>
      </c>
      <c r="M946" t="str">
        <f t="shared" si="308"/>
        <v>INSERT INTO estudiante (id, nombre, apellido1, apellido2, correo, documento, estado, semestre, jornada, pilo_paga, created_at, updated_at) VALUES (</v>
      </c>
      <c r="N946">
        <f t="shared" si="309"/>
        <v>20247992</v>
      </c>
      <c r="O946" t="str">
        <f t="shared" si="310"/>
        <v>, '</v>
      </c>
      <c r="P946" t="str">
        <f t="shared" si="311"/>
        <v xml:space="preserve">Santiago </v>
      </c>
      <c r="Q946" t="str">
        <f t="shared" si="312"/>
        <v>', '</v>
      </c>
      <c r="R946" t="str">
        <f t="shared" si="313"/>
        <v>Benavides</v>
      </c>
      <c r="S946" t="str">
        <f t="shared" si="314"/>
        <v>', '</v>
      </c>
      <c r="T946" t="str">
        <f t="shared" si="315"/>
        <v>Moreno</v>
      </c>
      <c r="U946" t="str">
        <f t="shared" si="316"/>
        <v>', '</v>
      </c>
      <c r="V946" t="str">
        <f t="shared" si="317"/>
        <v>s-benavides@javeriana.edu.co</v>
      </c>
      <c r="W946" t="str">
        <f t="shared" si="318"/>
        <v xml:space="preserve">', </v>
      </c>
      <c r="X946">
        <f t="shared" si="319"/>
        <v>1022424269</v>
      </c>
      <c r="Y946" t="str">
        <f t="shared" si="320"/>
        <v>, '</v>
      </c>
      <c r="Z946" t="str">
        <f t="shared" si="321"/>
        <v>Normal</v>
      </c>
      <c r="AA946" t="str">
        <f t="shared" si="322"/>
        <v>', '</v>
      </c>
      <c r="AB946" t="str">
        <f t="shared" si="323"/>
        <v>Resto de Estudiantes</v>
      </c>
      <c r="AC946" t="str">
        <f t="shared" si="324"/>
        <v>', '</v>
      </c>
      <c r="AD946" t="str">
        <f t="shared" si="325"/>
        <v>Diurna</v>
      </c>
      <c r="AE946" t="str">
        <f t="shared" si="326"/>
        <v>', '</v>
      </c>
      <c r="AF946" t="str">
        <f t="shared" si="327"/>
        <v>N/A</v>
      </c>
      <c r="AG946" t="str">
        <f t="shared" si="328"/>
        <v>', NOW(), NOW())</v>
      </c>
      <c r="AI946" t="str">
        <f t="shared" si="329"/>
        <v>INSERT INTO estudiante (id, nombre, apellido1, apellido2, correo, documento, estado, semestre, jornada, pilo_paga, created_at, updated_at) VALUES (20247992, 'Santiago ', 'Benavides', 'Moreno', 's-benavides@javeriana.edu.co', 1022424269, 'Normal', 'Resto de Estudiantes', 'Diurna', 'N/A', NOW(), NOW())</v>
      </c>
      <c r="BF946" t="s">
        <v>3811</v>
      </c>
    </row>
    <row r="947" spans="1:58" x14ac:dyDescent="0.25">
      <c r="A947">
        <v>20135439</v>
      </c>
      <c r="B947" t="s">
        <v>2509</v>
      </c>
      <c r="C947" t="s">
        <v>343</v>
      </c>
      <c r="D947" t="s">
        <v>727</v>
      </c>
      <c r="E947" t="s">
        <v>2510</v>
      </c>
      <c r="F947">
        <v>1019130833</v>
      </c>
      <c r="G947" t="s">
        <v>65</v>
      </c>
      <c r="H947" t="s">
        <v>173</v>
      </c>
      <c r="I947" t="s">
        <v>21</v>
      </c>
      <c r="J947" t="s">
        <v>16</v>
      </c>
      <c r="M947" t="str">
        <f t="shared" si="308"/>
        <v>INSERT INTO estudiante (id, nombre, apellido1, apellido2, correo, documento, estado, semestre, jornada, pilo_paga, created_at, updated_at) VALUES (</v>
      </c>
      <c r="N947">
        <f t="shared" si="309"/>
        <v>20135439</v>
      </c>
      <c r="O947" t="str">
        <f t="shared" si="310"/>
        <v>, '</v>
      </c>
      <c r="P947" t="str">
        <f t="shared" si="311"/>
        <v>Julio CEsar</v>
      </c>
      <c r="Q947" t="str">
        <f t="shared" si="312"/>
        <v>', '</v>
      </c>
      <c r="R947" t="str">
        <f t="shared" si="313"/>
        <v>Castro</v>
      </c>
      <c r="S947" t="str">
        <f t="shared" si="314"/>
        <v>', '</v>
      </c>
      <c r="T947" t="str">
        <f t="shared" si="315"/>
        <v>Castellanos</v>
      </c>
      <c r="U947" t="str">
        <f t="shared" si="316"/>
        <v>', '</v>
      </c>
      <c r="V947" t="str">
        <f t="shared" si="317"/>
        <v>juliocastro@javeriana.edu.co</v>
      </c>
      <c r="W947" t="str">
        <f t="shared" si="318"/>
        <v xml:space="preserve">', </v>
      </c>
      <c r="X947">
        <f t="shared" si="319"/>
        <v>1019130833</v>
      </c>
      <c r="Y947" t="str">
        <f t="shared" si="320"/>
        <v>, '</v>
      </c>
      <c r="Z947" t="str">
        <f t="shared" si="321"/>
        <v>Normal</v>
      </c>
      <c r="AA947" t="str">
        <f t="shared" si="322"/>
        <v>', '</v>
      </c>
      <c r="AB947" t="str">
        <f t="shared" si="323"/>
        <v>Resto de Estudiantes</v>
      </c>
      <c r="AC947" t="str">
        <f t="shared" si="324"/>
        <v>', '</v>
      </c>
      <c r="AD947" t="str">
        <f t="shared" si="325"/>
        <v>Diurna</v>
      </c>
      <c r="AE947" t="str">
        <f t="shared" si="326"/>
        <v>', '</v>
      </c>
      <c r="AF947" t="str">
        <f t="shared" si="327"/>
        <v>N/A</v>
      </c>
      <c r="AG947" t="str">
        <f t="shared" si="328"/>
        <v>', NOW(), NOW())</v>
      </c>
      <c r="AI947" t="str">
        <f t="shared" si="329"/>
        <v>INSERT INTO estudiante (id, nombre, apellido1, apellido2, correo, documento, estado, semestre, jornada, pilo_paga, created_at, updated_at) VALUES (20135439, 'Julio CEsar', 'Castro', 'Castellanos', 'juliocastro@javeriana.edu.co', 1019130833, 'Normal', 'Resto de Estudiantes', 'Diurna', 'N/A', NOW(), NOW())</v>
      </c>
      <c r="BF947" t="s">
        <v>3811</v>
      </c>
    </row>
    <row r="948" spans="1:58" x14ac:dyDescent="0.25">
      <c r="A948">
        <v>10170942</v>
      </c>
      <c r="B948" t="s">
        <v>905</v>
      </c>
      <c r="C948" t="s">
        <v>1136</v>
      </c>
      <c r="D948" t="s">
        <v>73</v>
      </c>
      <c r="E948" t="s">
        <v>2511</v>
      </c>
      <c r="F948">
        <v>1020779176</v>
      </c>
      <c r="G948" t="s">
        <v>65</v>
      </c>
      <c r="H948" t="s">
        <v>173</v>
      </c>
      <c r="I948" t="s">
        <v>21</v>
      </c>
      <c r="J948" t="s">
        <v>16</v>
      </c>
      <c r="M948" t="str">
        <f t="shared" si="308"/>
        <v>INSERT INTO estudiante (id, nombre, apellido1, apellido2, correo, documento, estado, semestre, jornada, pilo_paga, created_at, updated_at) VALUES (</v>
      </c>
      <c r="N948">
        <f t="shared" si="309"/>
        <v>10170942</v>
      </c>
      <c r="O948" t="str">
        <f t="shared" si="310"/>
        <v>, '</v>
      </c>
      <c r="P948" t="str">
        <f t="shared" si="311"/>
        <v>Luis Felipe</v>
      </c>
      <c r="Q948" t="str">
        <f t="shared" si="312"/>
        <v>', '</v>
      </c>
      <c r="R948" t="str">
        <f t="shared" si="313"/>
        <v>Chacon</v>
      </c>
      <c r="S948" t="str">
        <f t="shared" si="314"/>
        <v>', '</v>
      </c>
      <c r="T948" t="str">
        <f t="shared" si="315"/>
        <v>Gomez</v>
      </c>
      <c r="U948" t="str">
        <f t="shared" si="316"/>
        <v>', '</v>
      </c>
      <c r="V948" t="str">
        <f t="shared" si="317"/>
        <v>luis.chacon@javeriana.edu.co</v>
      </c>
      <c r="W948" t="str">
        <f t="shared" si="318"/>
        <v xml:space="preserve">', </v>
      </c>
      <c r="X948">
        <f t="shared" si="319"/>
        <v>1020779176</v>
      </c>
      <c r="Y948" t="str">
        <f t="shared" si="320"/>
        <v>, '</v>
      </c>
      <c r="Z948" t="str">
        <f t="shared" si="321"/>
        <v>Normal</v>
      </c>
      <c r="AA948" t="str">
        <f t="shared" si="322"/>
        <v>', '</v>
      </c>
      <c r="AB948" t="str">
        <f t="shared" si="323"/>
        <v>Resto de Estudiantes</v>
      </c>
      <c r="AC948" t="str">
        <f t="shared" si="324"/>
        <v>', '</v>
      </c>
      <c r="AD948" t="str">
        <f t="shared" si="325"/>
        <v>Diurna</v>
      </c>
      <c r="AE948" t="str">
        <f t="shared" si="326"/>
        <v>', '</v>
      </c>
      <c r="AF948" t="str">
        <f t="shared" si="327"/>
        <v>N/A</v>
      </c>
      <c r="AG948" t="str">
        <f t="shared" si="328"/>
        <v>', NOW(), NOW())</v>
      </c>
      <c r="AI948" t="str">
        <f t="shared" si="329"/>
        <v>INSERT INTO estudiante (id, nombre, apellido1, apellido2, correo, documento, estado, semestre, jornada, pilo_paga, created_at, updated_at) VALUES (10170942, 'Luis Felipe', 'Chacon', 'Gomez', 'luis.chacon@javeriana.edu.co', 1020779176, 'Normal', 'Resto de Estudiantes', 'Diurna', 'N/A', NOW(), NOW())</v>
      </c>
      <c r="BF948" t="s">
        <v>3811</v>
      </c>
    </row>
    <row r="949" spans="1:58" x14ac:dyDescent="0.25">
      <c r="A949">
        <v>20064905</v>
      </c>
      <c r="B949" t="s">
        <v>508</v>
      </c>
      <c r="C949" t="s">
        <v>304</v>
      </c>
      <c r="D949" t="s">
        <v>1021</v>
      </c>
      <c r="E949" t="s">
        <v>2512</v>
      </c>
      <c r="F949">
        <v>1015440328</v>
      </c>
      <c r="G949" t="s">
        <v>65</v>
      </c>
      <c r="H949" t="s">
        <v>173</v>
      </c>
      <c r="I949" t="s">
        <v>15</v>
      </c>
      <c r="J949" t="s">
        <v>16</v>
      </c>
      <c r="M949" t="str">
        <f t="shared" si="308"/>
        <v>INSERT INTO estudiante (id, nombre, apellido1, apellido2, correo, documento, estado, semestre, jornada, pilo_paga, created_at, updated_at) VALUES (</v>
      </c>
      <c r="N949">
        <f t="shared" si="309"/>
        <v>20064905</v>
      </c>
      <c r="O949" t="str">
        <f t="shared" si="310"/>
        <v>, '</v>
      </c>
      <c r="P949" t="str">
        <f t="shared" si="311"/>
        <v>Juan David</v>
      </c>
      <c r="Q949" t="str">
        <f t="shared" si="312"/>
        <v>', '</v>
      </c>
      <c r="R949" t="str">
        <f t="shared" si="313"/>
        <v>Clavijo</v>
      </c>
      <c r="S949" t="str">
        <f t="shared" si="314"/>
        <v>', '</v>
      </c>
      <c r="T949" t="str">
        <f t="shared" si="315"/>
        <v>Pulido</v>
      </c>
      <c r="U949" t="str">
        <f t="shared" si="316"/>
        <v>', '</v>
      </c>
      <c r="V949" t="str">
        <f t="shared" si="317"/>
        <v>j.clavijop@javeriana.edu.co</v>
      </c>
      <c r="W949" t="str">
        <f t="shared" si="318"/>
        <v xml:space="preserve">', </v>
      </c>
      <c r="X949">
        <f t="shared" si="319"/>
        <v>1015440328</v>
      </c>
      <c r="Y949" t="str">
        <f t="shared" si="320"/>
        <v>, '</v>
      </c>
      <c r="Z949" t="str">
        <f t="shared" si="321"/>
        <v>Normal</v>
      </c>
      <c r="AA949" t="str">
        <f t="shared" si="322"/>
        <v>', '</v>
      </c>
      <c r="AB949" t="str">
        <f t="shared" si="323"/>
        <v>Resto de Estudiantes</v>
      </c>
      <c r="AC949" t="str">
        <f t="shared" si="324"/>
        <v>', '</v>
      </c>
      <c r="AD949" t="str">
        <f t="shared" si="325"/>
        <v>Nocturna</v>
      </c>
      <c r="AE949" t="str">
        <f t="shared" si="326"/>
        <v>', '</v>
      </c>
      <c r="AF949" t="str">
        <f t="shared" si="327"/>
        <v>N/A</v>
      </c>
      <c r="AG949" t="str">
        <f t="shared" si="328"/>
        <v>', NOW(), NOW())</v>
      </c>
      <c r="AI949" t="str">
        <f t="shared" si="329"/>
        <v>INSERT INTO estudiante (id, nombre, apellido1, apellido2, correo, documento, estado, semestre, jornada, pilo_paga, created_at, updated_at) VALUES (20064905, 'Juan David', 'Clavijo', 'Pulido', 'j.clavijop@javeriana.edu.co', 1015440328, 'Normal', 'Resto de Estudiantes', 'Nocturna', 'N/A', NOW(), NOW())</v>
      </c>
      <c r="BF949" t="s">
        <v>3811</v>
      </c>
    </row>
    <row r="950" spans="1:58" x14ac:dyDescent="0.25">
      <c r="A950">
        <v>20135466</v>
      </c>
      <c r="B950" t="s">
        <v>1693</v>
      </c>
      <c r="C950" t="s">
        <v>2513</v>
      </c>
      <c r="D950" t="s">
        <v>2514</v>
      </c>
      <c r="E950" t="s">
        <v>2515</v>
      </c>
      <c r="F950">
        <v>1136888371</v>
      </c>
      <c r="G950" t="s">
        <v>65</v>
      </c>
      <c r="H950" t="s">
        <v>173</v>
      </c>
      <c r="I950" t="s">
        <v>21</v>
      </c>
      <c r="J950" t="s">
        <v>16</v>
      </c>
      <c r="M950" t="str">
        <f t="shared" si="308"/>
        <v>INSERT INTO estudiante (id, nombre, apellido1, apellido2, correo, documento, estado, semestre, jornada, pilo_paga, created_at, updated_at) VALUES (</v>
      </c>
      <c r="N950">
        <f t="shared" si="309"/>
        <v>20135466</v>
      </c>
      <c r="O950" t="str">
        <f t="shared" si="310"/>
        <v>, '</v>
      </c>
      <c r="P950" t="str">
        <f t="shared" si="311"/>
        <v xml:space="preserve">Alejandro </v>
      </c>
      <c r="Q950" t="str">
        <f t="shared" si="312"/>
        <v>', '</v>
      </c>
      <c r="R950" t="str">
        <f t="shared" si="313"/>
        <v>COrdoba</v>
      </c>
      <c r="S950" t="str">
        <f t="shared" si="314"/>
        <v>', '</v>
      </c>
      <c r="T950" t="str">
        <f t="shared" si="315"/>
        <v>Mestre</v>
      </c>
      <c r="U950" t="str">
        <f t="shared" si="316"/>
        <v>', '</v>
      </c>
      <c r="V950" t="str">
        <f t="shared" si="317"/>
        <v>a-cordoba@javeriana.edu.co</v>
      </c>
      <c r="W950" t="str">
        <f t="shared" si="318"/>
        <v xml:space="preserve">', </v>
      </c>
      <c r="X950">
        <f t="shared" si="319"/>
        <v>1136888371</v>
      </c>
      <c r="Y950" t="str">
        <f t="shared" si="320"/>
        <v>, '</v>
      </c>
      <c r="Z950" t="str">
        <f t="shared" si="321"/>
        <v>Normal</v>
      </c>
      <c r="AA950" t="str">
        <f t="shared" si="322"/>
        <v>', '</v>
      </c>
      <c r="AB950" t="str">
        <f t="shared" si="323"/>
        <v>Resto de Estudiantes</v>
      </c>
      <c r="AC950" t="str">
        <f t="shared" si="324"/>
        <v>', '</v>
      </c>
      <c r="AD950" t="str">
        <f t="shared" si="325"/>
        <v>Diurna</v>
      </c>
      <c r="AE950" t="str">
        <f t="shared" si="326"/>
        <v>', '</v>
      </c>
      <c r="AF950" t="str">
        <f t="shared" si="327"/>
        <v>N/A</v>
      </c>
      <c r="AG950" t="str">
        <f t="shared" si="328"/>
        <v>', NOW(), NOW())</v>
      </c>
      <c r="AI950" t="str">
        <f t="shared" si="329"/>
        <v>INSERT INTO estudiante (id, nombre, apellido1, apellido2, correo, documento, estado, semestre, jornada, pilo_paga, created_at, updated_at) VALUES (20135466, 'Alejandro ', 'COrdoba', 'Mestre', 'a-cordoba@javeriana.edu.co', 1136888371, 'Normal', 'Resto de Estudiantes', 'Diurna', 'N/A', NOW(), NOW())</v>
      </c>
      <c r="BF950" t="s">
        <v>3811</v>
      </c>
    </row>
    <row r="951" spans="1:58" x14ac:dyDescent="0.25">
      <c r="A951">
        <v>20135041</v>
      </c>
      <c r="B951" t="s">
        <v>2180</v>
      </c>
      <c r="C951" t="s">
        <v>2516</v>
      </c>
      <c r="D951" t="s">
        <v>357</v>
      </c>
      <c r="E951" t="s">
        <v>2517</v>
      </c>
      <c r="F951">
        <v>1118570710</v>
      </c>
      <c r="G951" t="s">
        <v>65</v>
      </c>
      <c r="H951" t="s">
        <v>173</v>
      </c>
      <c r="I951" t="s">
        <v>21</v>
      </c>
      <c r="J951" t="s">
        <v>16</v>
      </c>
      <c r="M951" t="str">
        <f t="shared" si="308"/>
        <v>INSERT INTO estudiante (id, nombre, apellido1, apellido2, correo, documento, estado, semestre, jornada, pilo_paga, created_at, updated_at) VALUES (</v>
      </c>
      <c r="N951">
        <f t="shared" si="309"/>
        <v>20135041</v>
      </c>
      <c r="O951" t="str">
        <f t="shared" si="310"/>
        <v>, '</v>
      </c>
      <c r="P951" t="str">
        <f t="shared" si="311"/>
        <v>Daniel Alfonso</v>
      </c>
      <c r="Q951" t="str">
        <f t="shared" si="312"/>
        <v>', '</v>
      </c>
      <c r="R951" t="str">
        <f t="shared" si="313"/>
        <v>Corradine</v>
      </c>
      <c r="S951" t="str">
        <f t="shared" si="314"/>
        <v>', '</v>
      </c>
      <c r="T951" t="str">
        <f t="shared" si="315"/>
        <v>Martinez</v>
      </c>
      <c r="U951" t="str">
        <f t="shared" si="316"/>
        <v>', '</v>
      </c>
      <c r="V951" t="str">
        <f t="shared" si="317"/>
        <v>daniel-corradine@javeriana.edu.co</v>
      </c>
      <c r="W951" t="str">
        <f t="shared" si="318"/>
        <v xml:space="preserve">', </v>
      </c>
      <c r="X951">
        <f t="shared" si="319"/>
        <v>1118570710</v>
      </c>
      <c r="Y951" t="str">
        <f t="shared" si="320"/>
        <v>, '</v>
      </c>
      <c r="Z951" t="str">
        <f t="shared" si="321"/>
        <v>Normal</v>
      </c>
      <c r="AA951" t="str">
        <f t="shared" si="322"/>
        <v>', '</v>
      </c>
      <c r="AB951" t="str">
        <f t="shared" si="323"/>
        <v>Resto de Estudiantes</v>
      </c>
      <c r="AC951" t="str">
        <f t="shared" si="324"/>
        <v>', '</v>
      </c>
      <c r="AD951" t="str">
        <f t="shared" si="325"/>
        <v>Diurna</v>
      </c>
      <c r="AE951" t="str">
        <f t="shared" si="326"/>
        <v>', '</v>
      </c>
      <c r="AF951" t="str">
        <f t="shared" si="327"/>
        <v>N/A</v>
      </c>
      <c r="AG951" t="str">
        <f t="shared" si="328"/>
        <v>', NOW(), NOW())</v>
      </c>
      <c r="AI951" t="str">
        <f t="shared" si="329"/>
        <v>INSERT INTO estudiante (id, nombre, apellido1, apellido2, correo, documento, estado, semestre, jornada, pilo_paga, created_at, updated_at) VALUES (20135041, 'Daniel Alfonso', 'Corradine', 'Martinez', 'daniel-corradine@javeriana.edu.co', 1118570710, 'Normal', 'Resto de Estudiantes', 'Diurna', 'N/A', NOW(), NOW())</v>
      </c>
      <c r="BF951" t="s">
        <v>3811</v>
      </c>
    </row>
    <row r="952" spans="1:58" x14ac:dyDescent="0.25">
      <c r="A952">
        <v>20134941</v>
      </c>
      <c r="B952" t="s">
        <v>354</v>
      </c>
      <c r="C952" t="s">
        <v>1548</v>
      </c>
      <c r="D952" t="s">
        <v>2518</v>
      </c>
      <c r="E952" t="s">
        <v>2519</v>
      </c>
      <c r="F952">
        <v>1019136214</v>
      </c>
      <c r="G952" t="s">
        <v>65</v>
      </c>
      <c r="H952" t="s">
        <v>173</v>
      </c>
      <c r="I952" t="s">
        <v>21</v>
      </c>
      <c r="J952" t="s">
        <v>16</v>
      </c>
      <c r="M952" t="str">
        <f t="shared" si="308"/>
        <v>INSERT INTO estudiante (id, nombre, apellido1, apellido2, correo, documento, estado, semestre, jornada, pilo_paga, created_at, updated_at) VALUES (</v>
      </c>
      <c r="N952">
        <f t="shared" si="309"/>
        <v>20134941</v>
      </c>
      <c r="O952" t="str">
        <f t="shared" si="310"/>
        <v>, '</v>
      </c>
      <c r="P952" t="str">
        <f t="shared" si="311"/>
        <v>Juan Pablo</v>
      </c>
      <c r="Q952" t="str">
        <f t="shared" si="312"/>
        <v>', '</v>
      </c>
      <c r="R952" t="str">
        <f t="shared" si="313"/>
        <v>Cruz</v>
      </c>
      <c r="S952" t="str">
        <f t="shared" si="314"/>
        <v>', '</v>
      </c>
      <c r="T952" t="str">
        <f t="shared" si="315"/>
        <v>Araque</v>
      </c>
      <c r="U952" t="str">
        <f t="shared" si="316"/>
        <v>', '</v>
      </c>
      <c r="V952" t="str">
        <f t="shared" si="317"/>
        <v>juan_cruz@javeriana.edu.co</v>
      </c>
      <c r="W952" t="str">
        <f t="shared" si="318"/>
        <v xml:space="preserve">', </v>
      </c>
      <c r="X952">
        <f t="shared" si="319"/>
        <v>1019136214</v>
      </c>
      <c r="Y952" t="str">
        <f t="shared" si="320"/>
        <v>, '</v>
      </c>
      <c r="Z952" t="str">
        <f t="shared" si="321"/>
        <v>Normal</v>
      </c>
      <c r="AA952" t="str">
        <f t="shared" si="322"/>
        <v>', '</v>
      </c>
      <c r="AB952" t="str">
        <f t="shared" si="323"/>
        <v>Resto de Estudiantes</v>
      </c>
      <c r="AC952" t="str">
        <f t="shared" si="324"/>
        <v>', '</v>
      </c>
      <c r="AD952" t="str">
        <f t="shared" si="325"/>
        <v>Diurna</v>
      </c>
      <c r="AE952" t="str">
        <f t="shared" si="326"/>
        <v>', '</v>
      </c>
      <c r="AF952" t="str">
        <f t="shared" si="327"/>
        <v>N/A</v>
      </c>
      <c r="AG952" t="str">
        <f t="shared" si="328"/>
        <v>', NOW(), NOW())</v>
      </c>
      <c r="AI952" t="str">
        <f t="shared" si="329"/>
        <v>INSERT INTO estudiante (id, nombre, apellido1, apellido2, correo, documento, estado, semestre, jornada, pilo_paga, created_at, updated_at) VALUES (20134941, 'Juan Pablo', 'Cruz', 'Araque', 'juan_cruz@javeriana.edu.co', 1019136214, 'Normal', 'Resto de Estudiantes', 'Diurna', 'N/A', NOW(), NOW())</v>
      </c>
      <c r="BF952" t="s">
        <v>3811</v>
      </c>
    </row>
    <row r="953" spans="1:58" x14ac:dyDescent="0.25">
      <c r="A953">
        <v>20135258</v>
      </c>
      <c r="B953" t="s">
        <v>2520</v>
      </c>
      <c r="C953" t="s">
        <v>1548</v>
      </c>
      <c r="D953" t="s">
        <v>2521</v>
      </c>
      <c r="E953" t="s">
        <v>2522</v>
      </c>
      <c r="F953">
        <v>1016081921</v>
      </c>
      <c r="G953" t="s">
        <v>65</v>
      </c>
      <c r="H953" t="s">
        <v>173</v>
      </c>
      <c r="I953" t="s">
        <v>21</v>
      </c>
      <c r="J953" t="s">
        <v>16</v>
      </c>
      <c r="M953" t="str">
        <f t="shared" si="308"/>
        <v>INSERT INTO estudiante (id, nombre, apellido1, apellido2, correo, documento, estado, semestre, jornada, pilo_paga, created_at, updated_at) VALUES (</v>
      </c>
      <c r="N953">
        <f t="shared" si="309"/>
        <v>20135258</v>
      </c>
      <c r="O953" t="str">
        <f t="shared" si="310"/>
        <v>, '</v>
      </c>
      <c r="P953" t="str">
        <f t="shared" si="311"/>
        <v xml:space="preserve">Mery </v>
      </c>
      <c r="Q953" t="str">
        <f t="shared" si="312"/>
        <v>', '</v>
      </c>
      <c r="R953" t="str">
        <f t="shared" si="313"/>
        <v>Cruz</v>
      </c>
      <c r="S953" t="str">
        <f t="shared" si="314"/>
        <v>', '</v>
      </c>
      <c r="T953" t="str">
        <f t="shared" si="315"/>
        <v>Perdigon</v>
      </c>
      <c r="U953" t="str">
        <f t="shared" si="316"/>
        <v>', '</v>
      </c>
      <c r="V953" t="str">
        <f t="shared" si="317"/>
        <v>merycruz@javeriana.edu.co</v>
      </c>
      <c r="W953" t="str">
        <f t="shared" si="318"/>
        <v xml:space="preserve">', </v>
      </c>
      <c r="X953">
        <f t="shared" si="319"/>
        <v>1016081921</v>
      </c>
      <c r="Y953" t="str">
        <f t="shared" si="320"/>
        <v>, '</v>
      </c>
      <c r="Z953" t="str">
        <f t="shared" si="321"/>
        <v>Normal</v>
      </c>
      <c r="AA953" t="str">
        <f t="shared" si="322"/>
        <v>', '</v>
      </c>
      <c r="AB953" t="str">
        <f t="shared" si="323"/>
        <v>Resto de Estudiantes</v>
      </c>
      <c r="AC953" t="str">
        <f t="shared" si="324"/>
        <v>', '</v>
      </c>
      <c r="AD953" t="str">
        <f t="shared" si="325"/>
        <v>Diurna</v>
      </c>
      <c r="AE953" t="str">
        <f t="shared" si="326"/>
        <v>', '</v>
      </c>
      <c r="AF953" t="str">
        <f t="shared" si="327"/>
        <v>N/A</v>
      </c>
      <c r="AG953" t="str">
        <f t="shared" si="328"/>
        <v>', NOW(), NOW())</v>
      </c>
      <c r="AI953" t="str">
        <f t="shared" si="329"/>
        <v>INSERT INTO estudiante (id, nombre, apellido1, apellido2, correo, documento, estado, semestre, jornada, pilo_paga, created_at, updated_at) VALUES (20135258, 'Mery ', 'Cruz', 'Perdigon', 'merycruz@javeriana.edu.co', 1016081921, 'Normal', 'Resto de Estudiantes', 'Diurna', 'N/A', NOW(), NOW())</v>
      </c>
      <c r="BF953" t="s">
        <v>3811</v>
      </c>
    </row>
    <row r="954" spans="1:58" x14ac:dyDescent="0.25">
      <c r="A954">
        <v>20151230</v>
      </c>
      <c r="B954" t="s">
        <v>587</v>
      </c>
      <c r="C954" t="s">
        <v>2523</v>
      </c>
      <c r="D954" t="s">
        <v>2524</v>
      </c>
      <c r="E954" t="s">
        <v>2525</v>
      </c>
      <c r="F954">
        <v>538469</v>
      </c>
      <c r="G954" t="s">
        <v>65</v>
      </c>
      <c r="H954" t="s">
        <v>173</v>
      </c>
      <c r="I954" t="s">
        <v>21</v>
      </c>
      <c r="J954" t="s">
        <v>16</v>
      </c>
      <c r="M954" t="str">
        <f t="shared" si="308"/>
        <v>INSERT INTO estudiante (id, nombre, apellido1, apellido2, correo, documento, estado, semestre, jornada, pilo_paga, created_at, updated_at) VALUES (</v>
      </c>
      <c r="N954">
        <f t="shared" si="309"/>
        <v>20151230</v>
      </c>
      <c r="O954" t="str">
        <f t="shared" si="310"/>
        <v>, '</v>
      </c>
      <c r="P954" t="str">
        <f t="shared" si="311"/>
        <v>Maria Fernanda</v>
      </c>
      <c r="Q954" t="str">
        <f t="shared" si="312"/>
        <v>', '</v>
      </c>
      <c r="R954" t="str">
        <f t="shared" si="313"/>
        <v>Cuartin</v>
      </c>
      <c r="S954" t="str">
        <f t="shared" si="314"/>
        <v>', '</v>
      </c>
      <c r="T954" t="str">
        <f t="shared" si="315"/>
        <v>Ordaz</v>
      </c>
      <c r="U954" t="str">
        <f t="shared" si="316"/>
        <v>', '</v>
      </c>
      <c r="V954" t="str">
        <f t="shared" si="317"/>
        <v>maria.cuartin@javeriana.edu.co</v>
      </c>
      <c r="W954" t="str">
        <f t="shared" si="318"/>
        <v xml:space="preserve">', </v>
      </c>
      <c r="X954">
        <f t="shared" si="319"/>
        <v>538469</v>
      </c>
      <c r="Y954" t="str">
        <f t="shared" si="320"/>
        <v>, '</v>
      </c>
      <c r="Z954" t="str">
        <f t="shared" si="321"/>
        <v>Normal</v>
      </c>
      <c r="AA954" t="str">
        <f t="shared" si="322"/>
        <v>', '</v>
      </c>
      <c r="AB954" t="str">
        <f t="shared" si="323"/>
        <v>Resto de Estudiantes</v>
      </c>
      <c r="AC954" t="str">
        <f t="shared" si="324"/>
        <v>', '</v>
      </c>
      <c r="AD954" t="str">
        <f t="shared" si="325"/>
        <v>Diurna</v>
      </c>
      <c r="AE954" t="str">
        <f t="shared" si="326"/>
        <v>', '</v>
      </c>
      <c r="AF954" t="str">
        <f t="shared" si="327"/>
        <v>N/A</v>
      </c>
      <c r="AG954" t="str">
        <f t="shared" si="328"/>
        <v>', NOW(), NOW())</v>
      </c>
      <c r="AI954" t="str">
        <f t="shared" si="329"/>
        <v>INSERT INTO estudiante (id, nombre, apellido1, apellido2, correo, documento, estado, semestre, jornada, pilo_paga, created_at, updated_at) VALUES (20151230, 'Maria Fernanda', 'Cuartin', 'Ordaz', 'maria.cuartin@javeriana.edu.co', 538469, 'Normal', 'Resto de Estudiantes', 'Diurna', 'N/A', NOW(), NOW())</v>
      </c>
      <c r="BF954" t="s">
        <v>3811</v>
      </c>
    </row>
    <row r="955" spans="1:58" x14ac:dyDescent="0.25">
      <c r="A955">
        <v>20153794</v>
      </c>
      <c r="B955" t="s">
        <v>1914</v>
      </c>
      <c r="C955" t="s">
        <v>2526</v>
      </c>
      <c r="D955" t="s">
        <v>2527</v>
      </c>
      <c r="E955" t="s">
        <v>2528</v>
      </c>
      <c r="F955">
        <v>1118562783</v>
      </c>
      <c r="G955" t="s">
        <v>65</v>
      </c>
      <c r="H955" t="s">
        <v>173</v>
      </c>
      <c r="I955" t="s">
        <v>21</v>
      </c>
      <c r="J955" t="s">
        <v>16</v>
      </c>
      <c r="M955" t="str">
        <f t="shared" si="308"/>
        <v>INSERT INTO estudiante (id, nombre, apellido1, apellido2, correo, documento, estado, semestre, jornada, pilo_paga, created_at, updated_at) VALUES (</v>
      </c>
      <c r="N955">
        <f t="shared" si="309"/>
        <v>20153794</v>
      </c>
      <c r="O955" t="str">
        <f t="shared" si="310"/>
        <v>, '</v>
      </c>
      <c r="P955" t="str">
        <f t="shared" si="311"/>
        <v>Diego Fernando</v>
      </c>
      <c r="Q955" t="str">
        <f t="shared" si="312"/>
        <v>', '</v>
      </c>
      <c r="R955" t="str">
        <f t="shared" si="313"/>
        <v>Cuevas</v>
      </c>
      <c r="S955" t="str">
        <f t="shared" si="314"/>
        <v>', '</v>
      </c>
      <c r="T955" t="str">
        <f t="shared" si="315"/>
        <v>GAmez</v>
      </c>
      <c r="U955" t="str">
        <f t="shared" si="316"/>
        <v>', '</v>
      </c>
      <c r="V955" t="str">
        <f t="shared" si="317"/>
        <v>diego_cuevas@javeriana.edu.co</v>
      </c>
      <c r="W955" t="str">
        <f t="shared" si="318"/>
        <v xml:space="preserve">', </v>
      </c>
      <c r="X955">
        <f t="shared" si="319"/>
        <v>1118562783</v>
      </c>
      <c r="Y955" t="str">
        <f t="shared" si="320"/>
        <v>, '</v>
      </c>
      <c r="Z955" t="str">
        <f t="shared" si="321"/>
        <v>Normal</v>
      </c>
      <c r="AA955" t="str">
        <f t="shared" si="322"/>
        <v>', '</v>
      </c>
      <c r="AB955" t="str">
        <f t="shared" si="323"/>
        <v>Resto de Estudiantes</v>
      </c>
      <c r="AC955" t="str">
        <f t="shared" si="324"/>
        <v>', '</v>
      </c>
      <c r="AD955" t="str">
        <f t="shared" si="325"/>
        <v>Diurna</v>
      </c>
      <c r="AE955" t="str">
        <f t="shared" si="326"/>
        <v>', '</v>
      </c>
      <c r="AF955" t="str">
        <f t="shared" si="327"/>
        <v>N/A</v>
      </c>
      <c r="AG955" t="str">
        <f t="shared" si="328"/>
        <v>', NOW(), NOW())</v>
      </c>
      <c r="AI955" t="str">
        <f t="shared" si="329"/>
        <v>INSERT INTO estudiante (id, nombre, apellido1, apellido2, correo, documento, estado, semestre, jornada, pilo_paga, created_at, updated_at) VALUES (20153794, 'Diego Fernando', 'Cuevas', 'GAmez', 'diego_cuevas@javeriana.edu.co', 1118562783, 'Normal', 'Resto de Estudiantes', 'Diurna', 'N/A', NOW(), NOW())</v>
      </c>
      <c r="BF955" t="s">
        <v>3811</v>
      </c>
    </row>
    <row r="956" spans="1:58" x14ac:dyDescent="0.25">
      <c r="A956">
        <v>20044721</v>
      </c>
      <c r="B956" t="s">
        <v>1313</v>
      </c>
      <c r="C956" t="s">
        <v>2529</v>
      </c>
      <c r="D956" t="s">
        <v>613</v>
      </c>
      <c r="E956" t="s">
        <v>2530</v>
      </c>
      <c r="F956">
        <v>1136886004</v>
      </c>
      <c r="G956" t="s">
        <v>65</v>
      </c>
      <c r="H956" t="s">
        <v>173</v>
      </c>
      <c r="I956" t="s">
        <v>21</v>
      </c>
      <c r="J956" t="s">
        <v>16</v>
      </c>
      <c r="M956" t="str">
        <f t="shared" si="308"/>
        <v>INSERT INTO estudiante (id, nombre, apellido1, apellido2, correo, documento, estado, semestre, jornada, pilo_paga, created_at, updated_at) VALUES (</v>
      </c>
      <c r="N956">
        <f t="shared" si="309"/>
        <v>20044721</v>
      </c>
      <c r="O956" t="str">
        <f t="shared" si="310"/>
        <v>, '</v>
      </c>
      <c r="P956" t="str">
        <f t="shared" si="311"/>
        <v>Julian Andres</v>
      </c>
      <c r="Q956" t="str">
        <f t="shared" si="312"/>
        <v>', '</v>
      </c>
      <c r="R956" t="str">
        <f t="shared" si="313"/>
        <v>Escalante</v>
      </c>
      <c r="S956" t="str">
        <f t="shared" si="314"/>
        <v>', '</v>
      </c>
      <c r="T956" t="str">
        <f t="shared" si="315"/>
        <v>Mahecha</v>
      </c>
      <c r="U956" t="str">
        <f t="shared" si="316"/>
        <v>', '</v>
      </c>
      <c r="V956" t="str">
        <f t="shared" si="317"/>
        <v>escalante.j@javeriana.edu.co</v>
      </c>
      <c r="W956" t="str">
        <f t="shared" si="318"/>
        <v xml:space="preserve">', </v>
      </c>
      <c r="X956">
        <f t="shared" si="319"/>
        <v>1136886004</v>
      </c>
      <c r="Y956" t="str">
        <f t="shared" si="320"/>
        <v>, '</v>
      </c>
      <c r="Z956" t="str">
        <f t="shared" si="321"/>
        <v>Normal</v>
      </c>
      <c r="AA956" t="str">
        <f t="shared" si="322"/>
        <v>', '</v>
      </c>
      <c r="AB956" t="str">
        <f t="shared" si="323"/>
        <v>Resto de Estudiantes</v>
      </c>
      <c r="AC956" t="str">
        <f t="shared" si="324"/>
        <v>', '</v>
      </c>
      <c r="AD956" t="str">
        <f t="shared" si="325"/>
        <v>Diurna</v>
      </c>
      <c r="AE956" t="str">
        <f t="shared" si="326"/>
        <v>', '</v>
      </c>
      <c r="AF956" t="str">
        <f t="shared" si="327"/>
        <v>N/A</v>
      </c>
      <c r="AG956" t="str">
        <f t="shared" si="328"/>
        <v>', NOW(), NOW())</v>
      </c>
      <c r="AI956" t="str">
        <f t="shared" si="329"/>
        <v>INSERT INTO estudiante (id, nombre, apellido1, apellido2, correo, documento, estado, semestre, jornada, pilo_paga, created_at, updated_at) VALUES (20044721, 'Julian Andres', 'Escalante', 'Mahecha', 'escalante.j@javeriana.edu.co', 1136886004, 'Normal', 'Resto de Estudiantes', 'Diurna', 'N/A', NOW(), NOW())</v>
      </c>
      <c r="BF956" t="s">
        <v>3811</v>
      </c>
    </row>
    <row r="957" spans="1:58" x14ac:dyDescent="0.25">
      <c r="A957">
        <v>20135688</v>
      </c>
      <c r="B957" t="s">
        <v>1071</v>
      </c>
      <c r="C957" t="s">
        <v>1841</v>
      </c>
      <c r="D957" t="s">
        <v>24</v>
      </c>
      <c r="E957" t="s">
        <v>2531</v>
      </c>
      <c r="F957">
        <v>1018479338</v>
      </c>
      <c r="G957" t="s">
        <v>65</v>
      </c>
      <c r="H957" t="s">
        <v>173</v>
      </c>
      <c r="I957" t="s">
        <v>21</v>
      </c>
      <c r="J957" t="s">
        <v>16</v>
      </c>
      <c r="M957" t="str">
        <f t="shared" si="308"/>
        <v>INSERT INTO estudiante (id, nombre, apellido1, apellido2, correo, documento, estado, semestre, jornada, pilo_paga, created_at, updated_at) VALUES (</v>
      </c>
      <c r="N957">
        <f t="shared" si="309"/>
        <v>20135688</v>
      </c>
      <c r="O957" t="str">
        <f t="shared" si="310"/>
        <v>, '</v>
      </c>
      <c r="P957" t="str">
        <f t="shared" si="311"/>
        <v>Juan Felipe</v>
      </c>
      <c r="Q957" t="str">
        <f t="shared" si="312"/>
        <v>', '</v>
      </c>
      <c r="R957" t="str">
        <f t="shared" si="313"/>
        <v>Gamboa</v>
      </c>
      <c r="S957" t="str">
        <f t="shared" si="314"/>
        <v>', '</v>
      </c>
      <c r="T957" t="str">
        <f t="shared" si="315"/>
        <v>Bello</v>
      </c>
      <c r="U957" t="str">
        <f t="shared" si="316"/>
        <v>', '</v>
      </c>
      <c r="V957" t="str">
        <f t="shared" si="317"/>
        <v>juan_gamboa@javeriana.edu.co</v>
      </c>
      <c r="W957" t="str">
        <f t="shared" si="318"/>
        <v xml:space="preserve">', </v>
      </c>
      <c r="X957">
        <f t="shared" si="319"/>
        <v>1018479338</v>
      </c>
      <c r="Y957" t="str">
        <f t="shared" si="320"/>
        <v>, '</v>
      </c>
      <c r="Z957" t="str">
        <f t="shared" si="321"/>
        <v>Normal</v>
      </c>
      <c r="AA957" t="str">
        <f t="shared" si="322"/>
        <v>', '</v>
      </c>
      <c r="AB957" t="str">
        <f t="shared" si="323"/>
        <v>Resto de Estudiantes</v>
      </c>
      <c r="AC957" t="str">
        <f t="shared" si="324"/>
        <v>', '</v>
      </c>
      <c r="AD957" t="str">
        <f t="shared" si="325"/>
        <v>Diurna</v>
      </c>
      <c r="AE957" t="str">
        <f t="shared" si="326"/>
        <v>', '</v>
      </c>
      <c r="AF957" t="str">
        <f t="shared" si="327"/>
        <v>N/A</v>
      </c>
      <c r="AG957" t="str">
        <f t="shared" si="328"/>
        <v>', NOW(), NOW())</v>
      </c>
      <c r="AI957" t="str">
        <f t="shared" si="329"/>
        <v>INSERT INTO estudiante (id, nombre, apellido1, apellido2, correo, documento, estado, semestre, jornada, pilo_paga, created_at, updated_at) VALUES (20135688, 'Juan Felipe', 'Gamboa', 'Bello', 'juan_gamboa@javeriana.edu.co', 1018479338, 'Normal', 'Resto de Estudiantes', 'Diurna', 'N/A', NOW(), NOW())</v>
      </c>
      <c r="BF957" t="s">
        <v>3811</v>
      </c>
    </row>
    <row r="958" spans="1:58" x14ac:dyDescent="0.25">
      <c r="A958">
        <v>20135332</v>
      </c>
      <c r="B958" t="s">
        <v>845</v>
      </c>
      <c r="C958" t="s">
        <v>273</v>
      </c>
      <c r="D958" t="s">
        <v>251</v>
      </c>
      <c r="E958" t="s">
        <v>2532</v>
      </c>
      <c r="F958">
        <v>1018495154</v>
      </c>
      <c r="G958" t="s">
        <v>65</v>
      </c>
      <c r="H958" t="s">
        <v>173</v>
      </c>
      <c r="I958" t="s">
        <v>21</v>
      </c>
      <c r="J958" t="s">
        <v>16</v>
      </c>
      <c r="M958" t="str">
        <f t="shared" si="308"/>
        <v>INSERT INTO estudiante (id, nombre, apellido1, apellido2, correo, documento, estado, semestre, jornada, pilo_paga, created_at, updated_at) VALUES (</v>
      </c>
      <c r="N958">
        <f t="shared" si="309"/>
        <v>20135332</v>
      </c>
      <c r="O958" t="str">
        <f t="shared" si="310"/>
        <v>, '</v>
      </c>
      <c r="P958" t="str">
        <f t="shared" si="311"/>
        <v>Maria Paula</v>
      </c>
      <c r="Q958" t="str">
        <f t="shared" si="312"/>
        <v>', '</v>
      </c>
      <c r="R958" t="str">
        <f t="shared" si="313"/>
        <v>GarcIa</v>
      </c>
      <c r="S958" t="str">
        <f t="shared" si="314"/>
        <v>', '</v>
      </c>
      <c r="T958" t="str">
        <f t="shared" si="315"/>
        <v>Ortiz</v>
      </c>
      <c r="U958" t="str">
        <f t="shared" si="316"/>
        <v>', '</v>
      </c>
      <c r="V958" t="str">
        <f t="shared" si="317"/>
        <v>garciam.a@javeriana.edu.co</v>
      </c>
      <c r="W958" t="str">
        <f t="shared" si="318"/>
        <v xml:space="preserve">', </v>
      </c>
      <c r="X958">
        <f t="shared" si="319"/>
        <v>1018495154</v>
      </c>
      <c r="Y958" t="str">
        <f t="shared" si="320"/>
        <v>, '</v>
      </c>
      <c r="Z958" t="str">
        <f t="shared" si="321"/>
        <v>Normal</v>
      </c>
      <c r="AA958" t="str">
        <f t="shared" si="322"/>
        <v>', '</v>
      </c>
      <c r="AB958" t="str">
        <f t="shared" si="323"/>
        <v>Resto de Estudiantes</v>
      </c>
      <c r="AC958" t="str">
        <f t="shared" si="324"/>
        <v>', '</v>
      </c>
      <c r="AD958" t="str">
        <f t="shared" si="325"/>
        <v>Diurna</v>
      </c>
      <c r="AE958" t="str">
        <f t="shared" si="326"/>
        <v>', '</v>
      </c>
      <c r="AF958" t="str">
        <f t="shared" si="327"/>
        <v>N/A</v>
      </c>
      <c r="AG958" t="str">
        <f t="shared" si="328"/>
        <v>', NOW(), NOW())</v>
      </c>
      <c r="AI958" t="str">
        <f t="shared" si="329"/>
        <v>INSERT INTO estudiante (id, nombre, apellido1, apellido2, correo, documento, estado, semestre, jornada, pilo_paga, created_at, updated_at) VALUES (20135332, 'Maria Paula', 'GarcIa', 'Ortiz', 'garciam.a@javeriana.edu.co', 1018495154, 'Normal', 'Resto de Estudiantes', 'Diurna', 'N/A', NOW(), NOW())</v>
      </c>
      <c r="BF958" t="s">
        <v>3811</v>
      </c>
    </row>
    <row r="959" spans="1:58" x14ac:dyDescent="0.25">
      <c r="A959">
        <v>20153895</v>
      </c>
      <c r="B959" t="s">
        <v>2492</v>
      </c>
      <c r="C959" t="s">
        <v>73</v>
      </c>
      <c r="D959" t="s">
        <v>291</v>
      </c>
      <c r="E959" t="s">
        <v>2533</v>
      </c>
      <c r="F959">
        <v>1032406028</v>
      </c>
      <c r="G959" t="s">
        <v>65</v>
      </c>
      <c r="H959" t="s">
        <v>173</v>
      </c>
      <c r="I959" t="s">
        <v>15</v>
      </c>
      <c r="J959" t="s">
        <v>16</v>
      </c>
      <c r="M959" t="str">
        <f t="shared" si="308"/>
        <v>INSERT INTO estudiante (id, nombre, apellido1, apellido2, correo, documento, estado, semestre, jornada, pilo_paga, created_at, updated_at) VALUES (</v>
      </c>
      <c r="N959">
        <f t="shared" si="309"/>
        <v>20153895</v>
      </c>
      <c r="O959" t="str">
        <f t="shared" si="310"/>
        <v>, '</v>
      </c>
      <c r="P959" t="str">
        <f t="shared" si="311"/>
        <v xml:space="preserve">Valeria </v>
      </c>
      <c r="Q959" t="str">
        <f t="shared" si="312"/>
        <v>', '</v>
      </c>
      <c r="R959" t="str">
        <f t="shared" si="313"/>
        <v>Gomez</v>
      </c>
      <c r="S959" t="str">
        <f t="shared" si="314"/>
        <v>', '</v>
      </c>
      <c r="T959" t="str">
        <f t="shared" si="315"/>
        <v>Sanchez</v>
      </c>
      <c r="U959" t="str">
        <f t="shared" si="316"/>
        <v>', '</v>
      </c>
      <c r="V959" t="str">
        <f t="shared" si="317"/>
        <v>valeriagomez@javeriana.edu.co</v>
      </c>
      <c r="W959" t="str">
        <f t="shared" si="318"/>
        <v xml:space="preserve">', </v>
      </c>
      <c r="X959">
        <f t="shared" si="319"/>
        <v>1032406028</v>
      </c>
      <c r="Y959" t="str">
        <f t="shared" si="320"/>
        <v>, '</v>
      </c>
      <c r="Z959" t="str">
        <f t="shared" si="321"/>
        <v>Normal</v>
      </c>
      <c r="AA959" t="str">
        <f t="shared" si="322"/>
        <v>', '</v>
      </c>
      <c r="AB959" t="str">
        <f t="shared" si="323"/>
        <v>Resto de Estudiantes</v>
      </c>
      <c r="AC959" t="str">
        <f t="shared" si="324"/>
        <v>', '</v>
      </c>
      <c r="AD959" t="str">
        <f t="shared" si="325"/>
        <v>Nocturna</v>
      </c>
      <c r="AE959" t="str">
        <f t="shared" si="326"/>
        <v>', '</v>
      </c>
      <c r="AF959" t="str">
        <f t="shared" si="327"/>
        <v>N/A</v>
      </c>
      <c r="AG959" t="str">
        <f t="shared" si="328"/>
        <v>', NOW(), NOW())</v>
      </c>
      <c r="AI959" t="str">
        <f t="shared" si="329"/>
        <v>INSERT INTO estudiante (id, nombre, apellido1, apellido2, correo, documento, estado, semestre, jornada, pilo_paga, created_at, updated_at) VALUES (20153895, 'Valeria ', 'Gomez', 'Sanchez', 'valeriagomez@javeriana.edu.co', 1032406028, 'Normal', 'Resto de Estudiantes', 'Nocturna', 'N/A', NOW(), NOW())</v>
      </c>
      <c r="BF959" t="s">
        <v>3811</v>
      </c>
    </row>
    <row r="960" spans="1:58" x14ac:dyDescent="0.25">
      <c r="A960">
        <v>20010221</v>
      </c>
      <c r="B960" t="s">
        <v>179</v>
      </c>
      <c r="C960" t="s">
        <v>73</v>
      </c>
      <c r="D960" t="s">
        <v>766</v>
      </c>
      <c r="E960" t="s">
        <v>2534</v>
      </c>
      <c r="F960">
        <v>1020768482</v>
      </c>
      <c r="G960" t="s">
        <v>65</v>
      </c>
      <c r="H960" t="s">
        <v>173</v>
      </c>
      <c r="I960" t="s">
        <v>15</v>
      </c>
      <c r="J960" t="s">
        <v>16</v>
      </c>
      <c r="M960" t="str">
        <f t="shared" si="308"/>
        <v>INSERT INTO estudiante (id, nombre, apellido1, apellido2, correo, documento, estado, semestre, jornada, pilo_paga, created_at, updated_at) VALUES (</v>
      </c>
      <c r="N960">
        <f t="shared" si="309"/>
        <v>20010221</v>
      </c>
      <c r="O960" t="str">
        <f t="shared" si="310"/>
        <v>, '</v>
      </c>
      <c r="P960" t="str">
        <f t="shared" si="311"/>
        <v>Maria Camila</v>
      </c>
      <c r="Q960" t="str">
        <f t="shared" si="312"/>
        <v>', '</v>
      </c>
      <c r="R960" t="str">
        <f t="shared" si="313"/>
        <v>Gomez</v>
      </c>
      <c r="S960" t="str">
        <f t="shared" si="314"/>
        <v>', '</v>
      </c>
      <c r="T960" t="str">
        <f t="shared" si="315"/>
        <v>Laverde</v>
      </c>
      <c r="U960" t="str">
        <f t="shared" si="316"/>
        <v>', '</v>
      </c>
      <c r="V960" t="str">
        <f t="shared" si="317"/>
        <v>mgomez-l@javeriana.edu.co</v>
      </c>
      <c r="W960" t="str">
        <f t="shared" si="318"/>
        <v xml:space="preserve">', </v>
      </c>
      <c r="X960">
        <f t="shared" si="319"/>
        <v>1020768482</v>
      </c>
      <c r="Y960" t="str">
        <f t="shared" si="320"/>
        <v>, '</v>
      </c>
      <c r="Z960" t="str">
        <f t="shared" si="321"/>
        <v>Normal</v>
      </c>
      <c r="AA960" t="str">
        <f t="shared" si="322"/>
        <v>', '</v>
      </c>
      <c r="AB960" t="str">
        <f t="shared" si="323"/>
        <v>Resto de Estudiantes</v>
      </c>
      <c r="AC960" t="str">
        <f t="shared" si="324"/>
        <v>', '</v>
      </c>
      <c r="AD960" t="str">
        <f t="shared" si="325"/>
        <v>Nocturna</v>
      </c>
      <c r="AE960" t="str">
        <f t="shared" si="326"/>
        <v>', '</v>
      </c>
      <c r="AF960" t="str">
        <f t="shared" si="327"/>
        <v>N/A</v>
      </c>
      <c r="AG960" t="str">
        <f t="shared" si="328"/>
        <v>', NOW(), NOW())</v>
      </c>
      <c r="AI960" t="str">
        <f t="shared" si="329"/>
        <v>INSERT INTO estudiante (id, nombre, apellido1, apellido2, correo, documento, estado, semestre, jornada, pilo_paga, created_at, updated_at) VALUES (20010221, 'Maria Camila', 'Gomez', 'Laverde', 'mgomez-l@javeriana.edu.co', 1020768482, 'Normal', 'Resto de Estudiantes', 'Nocturna', 'N/A', NOW(), NOW())</v>
      </c>
      <c r="BF960" t="s">
        <v>3811</v>
      </c>
    </row>
    <row r="961" spans="1:58" x14ac:dyDescent="0.25">
      <c r="A961">
        <v>20135349</v>
      </c>
      <c r="B961" t="s">
        <v>2535</v>
      </c>
      <c r="C961" t="s">
        <v>73</v>
      </c>
      <c r="D961" t="s">
        <v>885</v>
      </c>
      <c r="E961" t="s">
        <v>2536</v>
      </c>
      <c r="F961">
        <v>1019119238</v>
      </c>
      <c r="G961" t="s">
        <v>65</v>
      </c>
      <c r="H961" t="s">
        <v>173</v>
      </c>
      <c r="I961" t="s">
        <v>21</v>
      </c>
      <c r="J961" t="s">
        <v>16</v>
      </c>
      <c r="M961" t="str">
        <f t="shared" si="308"/>
        <v>INSERT INTO estudiante (id, nombre, apellido1, apellido2, correo, documento, estado, semestre, jornada, pilo_paga, created_at, updated_at) VALUES (</v>
      </c>
      <c r="N961">
        <f t="shared" si="309"/>
        <v>20135349</v>
      </c>
      <c r="O961" t="str">
        <f t="shared" si="310"/>
        <v>, '</v>
      </c>
      <c r="P961" t="str">
        <f t="shared" si="311"/>
        <v xml:space="preserve">David </v>
      </c>
      <c r="Q961" t="str">
        <f t="shared" si="312"/>
        <v>', '</v>
      </c>
      <c r="R961" t="str">
        <f t="shared" si="313"/>
        <v>Gomez</v>
      </c>
      <c r="S961" t="str">
        <f t="shared" si="314"/>
        <v>', '</v>
      </c>
      <c r="T961" t="str">
        <f t="shared" si="315"/>
        <v>Aldana</v>
      </c>
      <c r="U961" t="str">
        <f t="shared" si="316"/>
        <v>', '</v>
      </c>
      <c r="V961" t="str">
        <f t="shared" si="317"/>
        <v>gomezdavid@javeriana.edu.co</v>
      </c>
      <c r="W961" t="str">
        <f t="shared" si="318"/>
        <v xml:space="preserve">', </v>
      </c>
      <c r="X961">
        <f t="shared" si="319"/>
        <v>1019119238</v>
      </c>
      <c r="Y961" t="str">
        <f t="shared" si="320"/>
        <v>, '</v>
      </c>
      <c r="Z961" t="str">
        <f t="shared" si="321"/>
        <v>Normal</v>
      </c>
      <c r="AA961" t="str">
        <f t="shared" si="322"/>
        <v>', '</v>
      </c>
      <c r="AB961" t="str">
        <f t="shared" si="323"/>
        <v>Resto de Estudiantes</v>
      </c>
      <c r="AC961" t="str">
        <f t="shared" si="324"/>
        <v>', '</v>
      </c>
      <c r="AD961" t="str">
        <f t="shared" si="325"/>
        <v>Diurna</v>
      </c>
      <c r="AE961" t="str">
        <f t="shared" si="326"/>
        <v>', '</v>
      </c>
      <c r="AF961" t="str">
        <f t="shared" si="327"/>
        <v>N/A</v>
      </c>
      <c r="AG961" t="str">
        <f t="shared" si="328"/>
        <v>', NOW(), NOW())</v>
      </c>
      <c r="AI961" t="str">
        <f t="shared" si="329"/>
        <v>INSERT INTO estudiante (id, nombre, apellido1, apellido2, correo, documento, estado, semestre, jornada, pilo_paga, created_at, updated_at) VALUES (20135349, 'David ', 'Gomez', 'Aldana', 'gomezdavid@javeriana.edu.co', 1019119238, 'Normal', 'Resto de Estudiantes', 'Diurna', 'N/A', NOW(), NOW())</v>
      </c>
      <c r="BF961" t="s">
        <v>3811</v>
      </c>
    </row>
    <row r="962" spans="1:58" x14ac:dyDescent="0.25">
      <c r="A962">
        <v>20008981</v>
      </c>
      <c r="B962" t="s">
        <v>2537</v>
      </c>
      <c r="C962" t="s">
        <v>2538</v>
      </c>
      <c r="D962" t="s">
        <v>978</v>
      </c>
      <c r="E962" t="s">
        <v>2539</v>
      </c>
      <c r="F962">
        <v>1032459913</v>
      </c>
      <c r="G962" t="s">
        <v>65</v>
      </c>
      <c r="H962" t="s">
        <v>173</v>
      </c>
      <c r="I962" t="s">
        <v>21</v>
      </c>
      <c r="J962" t="s">
        <v>16</v>
      </c>
      <c r="M962" t="str">
        <f t="shared" si="308"/>
        <v>INSERT INTO estudiante (id, nombre, apellido1, apellido2, correo, documento, estado, semestre, jornada, pilo_paga, created_at, updated_at) VALUES (</v>
      </c>
      <c r="N962">
        <f t="shared" si="309"/>
        <v>20008981</v>
      </c>
      <c r="O962" t="str">
        <f t="shared" si="310"/>
        <v>, '</v>
      </c>
      <c r="P962" t="str">
        <f t="shared" si="311"/>
        <v>Brian Camilo</v>
      </c>
      <c r="Q962" t="str">
        <f t="shared" si="312"/>
        <v>', '</v>
      </c>
      <c r="R962" t="str">
        <f t="shared" si="313"/>
        <v>Lara</v>
      </c>
      <c r="S962" t="str">
        <f t="shared" si="314"/>
        <v>', '</v>
      </c>
      <c r="T962" t="str">
        <f t="shared" si="315"/>
        <v>Merchan</v>
      </c>
      <c r="U962" t="str">
        <f t="shared" si="316"/>
        <v>', '</v>
      </c>
      <c r="V962" t="str">
        <f t="shared" si="317"/>
        <v>blara@javeriana.edu.co</v>
      </c>
      <c r="W962" t="str">
        <f t="shared" si="318"/>
        <v xml:space="preserve">', </v>
      </c>
      <c r="X962">
        <f t="shared" si="319"/>
        <v>1032459913</v>
      </c>
      <c r="Y962" t="str">
        <f t="shared" si="320"/>
        <v>, '</v>
      </c>
      <c r="Z962" t="str">
        <f t="shared" si="321"/>
        <v>Normal</v>
      </c>
      <c r="AA962" t="str">
        <f t="shared" si="322"/>
        <v>', '</v>
      </c>
      <c r="AB962" t="str">
        <f t="shared" si="323"/>
        <v>Resto de Estudiantes</v>
      </c>
      <c r="AC962" t="str">
        <f t="shared" si="324"/>
        <v>', '</v>
      </c>
      <c r="AD962" t="str">
        <f t="shared" si="325"/>
        <v>Diurna</v>
      </c>
      <c r="AE962" t="str">
        <f t="shared" si="326"/>
        <v>', '</v>
      </c>
      <c r="AF962" t="str">
        <f t="shared" si="327"/>
        <v>N/A</v>
      </c>
      <c r="AG962" t="str">
        <f t="shared" si="328"/>
        <v>', NOW(), NOW())</v>
      </c>
      <c r="AI962" t="str">
        <f t="shared" si="329"/>
        <v>INSERT INTO estudiante (id, nombre, apellido1, apellido2, correo, documento, estado, semestre, jornada, pilo_paga, created_at, updated_at) VALUES (20008981, 'Brian Camilo', 'Lara', 'Merchan', 'blara@javeriana.edu.co', 1032459913, 'Normal', 'Resto de Estudiantes', 'Diurna', 'N/A', NOW(), NOW())</v>
      </c>
      <c r="BF962" t="s">
        <v>3811</v>
      </c>
    </row>
    <row r="963" spans="1:58" x14ac:dyDescent="0.25">
      <c r="A963">
        <v>20114219</v>
      </c>
      <c r="B963" t="s">
        <v>549</v>
      </c>
      <c r="C963" t="s">
        <v>2540</v>
      </c>
      <c r="D963" t="s">
        <v>506</v>
      </c>
      <c r="E963" t="s">
        <v>2541</v>
      </c>
      <c r="F963">
        <v>1075875707</v>
      </c>
      <c r="G963" t="s">
        <v>65</v>
      </c>
      <c r="H963" t="s">
        <v>173</v>
      </c>
      <c r="I963" t="s">
        <v>21</v>
      </c>
      <c r="J963" t="s">
        <v>16</v>
      </c>
      <c r="M963" t="str">
        <f t="shared" ref="M963:M1026" si="330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963">
        <f t="shared" ref="N963:N1026" si="331">A963</f>
        <v>20114219</v>
      </c>
      <c r="O963" t="str">
        <f t="shared" ref="O963:O1026" si="332">CONCATENATE(", '")</f>
        <v>, '</v>
      </c>
      <c r="P963" t="str">
        <f t="shared" ref="P963:P1026" si="333">B963</f>
        <v xml:space="preserve">NicolAs </v>
      </c>
      <c r="Q963" t="str">
        <f t="shared" ref="Q963:Q1026" si="334">CONCATENATE("', '")</f>
        <v>', '</v>
      </c>
      <c r="R963" t="str">
        <f t="shared" ref="R963:R1026" si="335">C963</f>
        <v>Larsen</v>
      </c>
      <c r="S963" t="str">
        <f t="shared" ref="S963:S1026" si="336">CONCATENATE("', '")</f>
        <v>', '</v>
      </c>
      <c r="T963" t="str">
        <f t="shared" ref="T963:T1026" si="337">D963</f>
        <v>RamIrez</v>
      </c>
      <c r="U963" t="str">
        <f t="shared" ref="U963:U1026" si="338">CONCATENATE("', '")</f>
        <v>', '</v>
      </c>
      <c r="V963" t="str">
        <f t="shared" ref="V963:V1026" si="339">E963</f>
        <v>nlarsen@javeriana.edu.co</v>
      </c>
      <c r="W963" t="str">
        <f t="shared" ref="W963:W1026" si="340">CONCATENATE("', ")</f>
        <v xml:space="preserve">', </v>
      </c>
      <c r="X963">
        <f t="shared" ref="X963:X1026" si="341">F963</f>
        <v>1075875707</v>
      </c>
      <c r="Y963" t="str">
        <f t="shared" ref="Y963:Y1026" si="342">CONCATENATE(", '")</f>
        <v>, '</v>
      </c>
      <c r="Z963" t="str">
        <f t="shared" ref="Z963:Z1026" si="343">G963</f>
        <v>Normal</v>
      </c>
      <c r="AA963" t="str">
        <f t="shared" ref="AA963:AA1026" si="344">CONCATENATE("', '")</f>
        <v>', '</v>
      </c>
      <c r="AB963" t="str">
        <f t="shared" ref="AB963:AB1026" si="345">H963</f>
        <v>Resto de Estudiantes</v>
      </c>
      <c r="AC963" t="str">
        <f t="shared" ref="AC963:AC1026" si="346">CONCATENATE("', '")</f>
        <v>', '</v>
      </c>
      <c r="AD963" t="str">
        <f t="shared" ref="AD963:AD1026" si="347">I963</f>
        <v>Diurna</v>
      </c>
      <c r="AE963" t="str">
        <f t="shared" ref="AE963:AE1026" si="348">CONCATENATE("', '")</f>
        <v>', '</v>
      </c>
      <c r="AF963" t="str">
        <f t="shared" ref="AF963:AF1026" si="349">J963</f>
        <v>N/A</v>
      </c>
      <c r="AG963" t="str">
        <f t="shared" ref="AG963:AG1026" si="350">CONCATENATE("', NOW(), NOW())")</f>
        <v>', NOW(), NOW())</v>
      </c>
      <c r="AI963" t="str">
        <f t="shared" ref="AI963:AI1026" si="351">CONCATENATE(M963,N963,O963,P963,Q963,R963,S963,T963,U963,V963,W963,X963,Y963,Z963,AA963,AB963,AC963,AD963,AE963,AF963,AG963)</f>
        <v>INSERT INTO estudiante (id, nombre, apellido1, apellido2, correo, documento, estado, semestre, jornada, pilo_paga, created_at, updated_at) VALUES (20114219, 'NicolAs ', 'Larsen', 'RamIrez', 'nlarsen@javeriana.edu.co', 1075875707, 'Normal', 'Resto de Estudiantes', 'Diurna', 'N/A', NOW(), NOW())</v>
      </c>
      <c r="BF963" t="s">
        <v>3811</v>
      </c>
    </row>
    <row r="964" spans="1:58" x14ac:dyDescent="0.25">
      <c r="A964">
        <v>20067228</v>
      </c>
      <c r="B964" t="s">
        <v>2542</v>
      </c>
      <c r="C964" t="s">
        <v>642</v>
      </c>
      <c r="D964" t="s">
        <v>1307</v>
      </c>
      <c r="E964" t="s">
        <v>2543</v>
      </c>
      <c r="F964">
        <v>1018468446</v>
      </c>
      <c r="G964" t="s">
        <v>65</v>
      </c>
      <c r="H964" t="s">
        <v>173</v>
      </c>
      <c r="I964" t="s">
        <v>21</v>
      </c>
      <c r="J964" t="s">
        <v>16</v>
      </c>
      <c r="M964" t="str">
        <f t="shared" si="330"/>
        <v>INSERT INTO estudiante (id, nombre, apellido1, apellido2, correo, documento, estado, semestre, jornada, pilo_paga, created_at, updated_at) VALUES (</v>
      </c>
      <c r="N964">
        <f t="shared" si="331"/>
        <v>20067228</v>
      </c>
      <c r="O964" t="str">
        <f t="shared" si="332"/>
        <v>, '</v>
      </c>
      <c r="P964" t="str">
        <f t="shared" si="333"/>
        <v>Andersson Fabian</v>
      </c>
      <c r="Q964" t="str">
        <f t="shared" si="334"/>
        <v>', '</v>
      </c>
      <c r="R964" t="str">
        <f t="shared" si="335"/>
        <v>Navarrete</v>
      </c>
      <c r="S964" t="str">
        <f t="shared" si="336"/>
        <v>', '</v>
      </c>
      <c r="T964" t="str">
        <f t="shared" si="337"/>
        <v>Caro</v>
      </c>
      <c r="U964" t="str">
        <f t="shared" si="338"/>
        <v>', '</v>
      </c>
      <c r="V964" t="str">
        <f t="shared" si="339"/>
        <v>andersson.navarrete@javeriana.edu.co</v>
      </c>
      <c r="W964" t="str">
        <f t="shared" si="340"/>
        <v xml:space="preserve">', </v>
      </c>
      <c r="X964">
        <f t="shared" si="341"/>
        <v>1018468446</v>
      </c>
      <c r="Y964" t="str">
        <f t="shared" si="342"/>
        <v>, '</v>
      </c>
      <c r="Z964" t="str">
        <f t="shared" si="343"/>
        <v>Normal</v>
      </c>
      <c r="AA964" t="str">
        <f t="shared" si="344"/>
        <v>', '</v>
      </c>
      <c r="AB964" t="str">
        <f t="shared" si="345"/>
        <v>Resto de Estudiantes</v>
      </c>
      <c r="AC964" t="str">
        <f t="shared" si="346"/>
        <v>', '</v>
      </c>
      <c r="AD964" t="str">
        <f t="shared" si="347"/>
        <v>Diurna</v>
      </c>
      <c r="AE964" t="str">
        <f t="shared" si="348"/>
        <v>', '</v>
      </c>
      <c r="AF964" t="str">
        <f t="shared" si="349"/>
        <v>N/A</v>
      </c>
      <c r="AG964" t="str">
        <f t="shared" si="350"/>
        <v>', NOW(), NOW())</v>
      </c>
      <c r="AI964" t="str">
        <f t="shared" si="351"/>
        <v>INSERT INTO estudiante (id, nombre, apellido1, apellido2, correo, documento, estado, semestre, jornada, pilo_paga, created_at, updated_at) VALUES (20067228, 'Andersson Fabian', 'Navarrete', 'Caro', 'andersson.navarrete@javeriana.edu.co', 1018468446, 'Normal', 'Resto de Estudiantes', 'Diurna', 'N/A', NOW(), NOW())</v>
      </c>
      <c r="BF964" t="s">
        <v>3811</v>
      </c>
    </row>
    <row r="965" spans="1:58" x14ac:dyDescent="0.25">
      <c r="A965">
        <v>20024316</v>
      </c>
      <c r="B965" t="s">
        <v>2544</v>
      </c>
      <c r="C965" t="s">
        <v>1394</v>
      </c>
      <c r="D965" t="s">
        <v>1506</v>
      </c>
      <c r="E965" t="s">
        <v>2545</v>
      </c>
      <c r="F965">
        <v>1020787031</v>
      </c>
      <c r="G965" t="s">
        <v>65</v>
      </c>
      <c r="H965" t="s">
        <v>173</v>
      </c>
      <c r="I965" t="s">
        <v>21</v>
      </c>
      <c r="J965" t="s">
        <v>16</v>
      </c>
      <c r="M965" t="str">
        <f t="shared" si="330"/>
        <v>INSERT INTO estudiante (id, nombre, apellido1, apellido2, correo, documento, estado, semestre, jornada, pilo_paga, created_at, updated_at) VALUES (</v>
      </c>
      <c r="N965">
        <f t="shared" si="331"/>
        <v>20024316</v>
      </c>
      <c r="O965" t="str">
        <f t="shared" si="332"/>
        <v>, '</v>
      </c>
      <c r="P965" t="str">
        <f t="shared" si="333"/>
        <v>Claudia Lucia</v>
      </c>
      <c r="Q965" t="str">
        <f t="shared" si="334"/>
        <v>', '</v>
      </c>
      <c r="R965" t="str">
        <f t="shared" si="335"/>
        <v>Navarro</v>
      </c>
      <c r="S965" t="str">
        <f t="shared" si="336"/>
        <v>', '</v>
      </c>
      <c r="T965" t="str">
        <f t="shared" si="337"/>
        <v>Manrique</v>
      </c>
      <c r="U965" t="str">
        <f t="shared" si="338"/>
        <v>', '</v>
      </c>
      <c r="V965" t="str">
        <f t="shared" si="339"/>
        <v>claudia.navarro@javeriana.edu.co</v>
      </c>
      <c r="W965" t="str">
        <f t="shared" si="340"/>
        <v xml:space="preserve">', </v>
      </c>
      <c r="X965">
        <f t="shared" si="341"/>
        <v>1020787031</v>
      </c>
      <c r="Y965" t="str">
        <f t="shared" si="342"/>
        <v>, '</v>
      </c>
      <c r="Z965" t="str">
        <f t="shared" si="343"/>
        <v>Normal</v>
      </c>
      <c r="AA965" t="str">
        <f t="shared" si="344"/>
        <v>', '</v>
      </c>
      <c r="AB965" t="str">
        <f t="shared" si="345"/>
        <v>Resto de Estudiantes</v>
      </c>
      <c r="AC965" t="str">
        <f t="shared" si="346"/>
        <v>', '</v>
      </c>
      <c r="AD965" t="str">
        <f t="shared" si="347"/>
        <v>Diurna</v>
      </c>
      <c r="AE965" t="str">
        <f t="shared" si="348"/>
        <v>', '</v>
      </c>
      <c r="AF965" t="str">
        <f t="shared" si="349"/>
        <v>N/A</v>
      </c>
      <c r="AG965" t="str">
        <f t="shared" si="350"/>
        <v>', NOW(), NOW())</v>
      </c>
      <c r="AI965" t="str">
        <f t="shared" si="351"/>
        <v>INSERT INTO estudiante (id, nombre, apellido1, apellido2, correo, documento, estado, semestre, jornada, pilo_paga, created_at, updated_at) VALUES (20024316, 'Claudia Lucia', 'Navarro', 'Manrique', 'claudia.navarro@javeriana.edu.co', 1020787031, 'Normal', 'Resto de Estudiantes', 'Diurna', 'N/A', NOW(), NOW())</v>
      </c>
      <c r="BF965" t="s">
        <v>3811</v>
      </c>
    </row>
    <row r="966" spans="1:58" x14ac:dyDescent="0.25">
      <c r="A966">
        <v>20083714</v>
      </c>
      <c r="B966" t="s">
        <v>643</v>
      </c>
      <c r="C966" t="s">
        <v>1394</v>
      </c>
      <c r="D966" t="s">
        <v>284</v>
      </c>
      <c r="E966" t="s">
        <v>2546</v>
      </c>
      <c r="F966">
        <v>1020772911</v>
      </c>
      <c r="G966" t="s">
        <v>65</v>
      </c>
      <c r="H966" t="s">
        <v>173</v>
      </c>
      <c r="I966" t="s">
        <v>21</v>
      </c>
      <c r="J966" t="s">
        <v>16</v>
      </c>
      <c r="M966" t="str">
        <f t="shared" si="330"/>
        <v>INSERT INTO estudiante (id, nombre, apellido1, apellido2, correo, documento, estado, semestre, jornada, pilo_paga, created_at, updated_at) VALUES (</v>
      </c>
      <c r="N966">
        <f t="shared" si="331"/>
        <v>20083714</v>
      </c>
      <c r="O966" t="str">
        <f t="shared" si="332"/>
        <v>, '</v>
      </c>
      <c r="P966" t="str">
        <f t="shared" si="333"/>
        <v>Esteban</v>
      </c>
      <c r="Q966" t="str">
        <f t="shared" si="334"/>
        <v>', '</v>
      </c>
      <c r="R966" t="str">
        <f t="shared" si="335"/>
        <v>Navarro</v>
      </c>
      <c r="S966" t="str">
        <f t="shared" si="336"/>
        <v>', '</v>
      </c>
      <c r="T966" t="str">
        <f t="shared" si="337"/>
        <v>Bernal</v>
      </c>
      <c r="U966" t="str">
        <f t="shared" si="338"/>
        <v>', '</v>
      </c>
      <c r="V966" t="str">
        <f t="shared" si="339"/>
        <v>navarro-e@javeriana.edu.co</v>
      </c>
      <c r="W966" t="str">
        <f t="shared" si="340"/>
        <v xml:space="preserve">', </v>
      </c>
      <c r="X966">
        <f t="shared" si="341"/>
        <v>1020772911</v>
      </c>
      <c r="Y966" t="str">
        <f t="shared" si="342"/>
        <v>, '</v>
      </c>
      <c r="Z966" t="str">
        <f t="shared" si="343"/>
        <v>Normal</v>
      </c>
      <c r="AA966" t="str">
        <f t="shared" si="344"/>
        <v>', '</v>
      </c>
      <c r="AB966" t="str">
        <f t="shared" si="345"/>
        <v>Resto de Estudiantes</v>
      </c>
      <c r="AC966" t="str">
        <f t="shared" si="346"/>
        <v>', '</v>
      </c>
      <c r="AD966" t="str">
        <f t="shared" si="347"/>
        <v>Diurna</v>
      </c>
      <c r="AE966" t="str">
        <f t="shared" si="348"/>
        <v>', '</v>
      </c>
      <c r="AF966" t="str">
        <f t="shared" si="349"/>
        <v>N/A</v>
      </c>
      <c r="AG966" t="str">
        <f t="shared" si="350"/>
        <v>', NOW(), NOW())</v>
      </c>
      <c r="AI966" t="str">
        <f t="shared" si="351"/>
        <v>INSERT INTO estudiante (id, nombre, apellido1, apellido2, correo, documento, estado, semestre, jornada, pilo_paga, created_at, updated_at) VALUES (20083714, 'Esteban', 'Navarro', 'Bernal', 'navarro-e@javeriana.edu.co', 1020772911, 'Normal', 'Resto de Estudiantes', 'Diurna', 'N/A', NOW(), NOW())</v>
      </c>
      <c r="BF966" t="s">
        <v>3811</v>
      </c>
    </row>
    <row r="967" spans="1:58" x14ac:dyDescent="0.25">
      <c r="A967">
        <v>20100102</v>
      </c>
      <c r="B967" t="s">
        <v>2547</v>
      </c>
      <c r="C967" t="s">
        <v>408</v>
      </c>
      <c r="D967" t="s">
        <v>370</v>
      </c>
      <c r="E967" t="s">
        <v>2548</v>
      </c>
      <c r="F967">
        <v>1020814436</v>
      </c>
      <c r="G967" t="s">
        <v>65</v>
      </c>
      <c r="H967" t="s">
        <v>173</v>
      </c>
      <c r="I967" t="s">
        <v>21</v>
      </c>
      <c r="J967" t="s">
        <v>16</v>
      </c>
      <c r="M967" t="str">
        <f t="shared" si="330"/>
        <v>INSERT INTO estudiante (id, nombre, apellido1, apellido2, correo, documento, estado, semestre, jornada, pilo_paga, created_at, updated_at) VALUES (</v>
      </c>
      <c r="N967">
        <f t="shared" si="331"/>
        <v>20100102</v>
      </c>
      <c r="O967" t="str">
        <f t="shared" si="332"/>
        <v>, '</v>
      </c>
      <c r="P967" t="str">
        <f t="shared" si="333"/>
        <v>Herbert Alexander</v>
      </c>
      <c r="Q967" t="str">
        <f t="shared" si="334"/>
        <v>', '</v>
      </c>
      <c r="R967" t="str">
        <f t="shared" si="335"/>
        <v>Olarte</v>
      </c>
      <c r="S967" t="str">
        <f t="shared" si="336"/>
        <v>', '</v>
      </c>
      <c r="T967" t="str">
        <f t="shared" si="337"/>
        <v>Molina</v>
      </c>
      <c r="U967" t="str">
        <f t="shared" si="338"/>
        <v>', '</v>
      </c>
      <c r="V967" t="str">
        <f t="shared" si="339"/>
        <v>holarte@javeriana.edu.co</v>
      </c>
      <c r="W967" t="str">
        <f t="shared" si="340"/>
        <v xml:space="preserve">', </v>
      </c>
      <c r="X967">
        <f t="shared" si="341"/>
        <v>1020814436</v>
      </c>
      <c r="Y967" t="str">
        <f t="shared" si="342"/>
        <v>, '</v>
      </c>
      <c r="Z967" t="str">
        <f t="shared" si="343"/>
        <v>Normal</v>
      </c>
      <c r="AA967" t="str">
        <f t="shared" si="344"/>
        <v>', '</v>
      </c>
      <c r="AB967" t="str">
        <f t="shared" si="345"/>
        <v>Resto de Estudiantes</v>
      </c>
      <c r="AC967" t="str">
        <f t="shared" si="346"/>
        <v>', '</v>
      </c>
      <c r="AD967" t="str">
        <f t="shared" si="347"/>
        <v>Diurna</v>
      </c>
      <c r="AE967" t="str">
        <f t="shared" si="348"/>
        <v>', '</v>
      </c>
      <c r="AF967" t="str">
        <f t="shared" si="349"/>
        <v>N/A</v>
      </c>
      <c r="AG967" t="str">
        <f t="shared" si="350"/>
        <v>', NOW(), NOW())</v>
      </c>
      <c r="AI967" t="str">
        <f t="shared" si="351"/>
        <v>INSERT INTO estudiante (id, nombre, apellido1, apellido2, correo, documento, estado, semestre, jornada, pilo_paga, created_at, updated_at) VALUES (20100102, 'Herbert Alexander', 'Olarte', 'Molina', 'holarte@javeriana.edu.co', 1020814436, 'Normal', 'Resto de Estudiantes', 'Diurna', 'N/A', NOW(), NOW())</v>
      </c>
      <c r="BF967" t="s">
        <v>3811</v>
      </c>
    </row>
    <row r="968" spans="1:58" x14ac:dyDescent="0.25">
      <c r="A968">
        <v>20085002</v>
      </c>
      <c r="B968" t="s">
        <v>366</v>
      </c>
      <c r="C968" t="s">
        <v>649</v>
      </c>
      <c r="D968" t="s">
        <v>2549</v>
      </c>
      <c r="E968" t="s">
        <v>2550</v>
      </c>
      <c r="F968">
        <v>1019116037</v>
      </c>
      <c r="G968" t="s">
        <v>65</v>
      </c>
      <c r="H968" t="s">
        <v>173</v>
      </c>
      <c r="I968" t="s">
        <v>21</v>
      </c>
      <c r="J968" t="s">
        <v>16</v>
      </c>
      <c r="M968" t="str">
        <f t="shared" si="330"/>
        <v>INSERT INTO estudiante (id, nombre, apellido1, apellido2, correo, documento, estado, semestre, jornada, pilo_paga, created_at, updated_at) VALUES (</v>
      </c>
      <c r="N968">
        <f t="shared" si="331"/>
        <v>20085002</v>
      </c>
      <c r="O968" t="str">
        <f t="shared" si="332"/>
        <v>, '</v>
      </c>
      <c r="P968" t="str">
        <f t="shared" si="333"/>
        <v>Daniela</v>
      </c>
      <c r="Q968" t="str">
        <f t="shared" si="334"/>
        <v>', '</v>
      </c>
      <c r="R968" t="str">
        <f t="shared" si="335"/>
        <v>Olaya</v>
      </c>
      <c r="S968" t="str">
        <f t="shared" si="336"/>
        <v>', '</v>
      </c>
      <c r="T968" t="str">
        <f t="shared" si="337"/>
        <v>Borbon</v>
      </c>
      <c r="U968" t="str">
        <f t="shared" si="338"/>
        <v>', '</v>
      </c>
      <c r="V968" t="str">
        <f t="shared" si="339"/>
        <v>daniela.olaya@javeriana.edu.co</v>
      </c>
      <c r="W968" t="str">
        <f t="shared" si="340"/>
        <v xml:space="preserve">', </v>
      </c>
      <c r="X968">
        <f t="shared" si="341"/>
        <v>1019116037</v>
      </c>
      <c r="Y968" t="str">
        <f t="shared" si="342"/>
        <v>, '</v>
      </c>
      <c r="Z968" t="str">
        <f t="shared" si="343"/>
        <v>Normal</v>
      </c>
      <c r="AA968" t="str">
        <f t="shared" si="344"/>
        <v>', '</v>
      </c>
      <c r="AB968" t="str">
        <f t="shared" si="345"/>
        <v>Resto de Estudiantes</v>
      </c>
      <c r="AC968" t="str">
        <f t="shared" si="346"/>
        <v>', '</v>
      </c>
      <c r="AD968" t="str">
        <f t="shared" si="347"/>
        <v>Diurna</v>
      </c>
      <c r="AE968" t="str">
        <f t="shared" si="348"/>
        <v>', '</v>
      </c>
      <c r="AF968" t="str">
        <f t="shared" si="349"/>
        <v>N/A</v>
      </c>
      <c r="AG968" t="str">
        <f t="shared" si="350"/>
        <v>', NOW(), NOW())</v>
      </c>
      <c r="AI968" t="str">
        <f t="shared" si="351"/>
        <v>INSERT INTO estudiante (id, nombre, apellido1, apellido2, correo, documento, estado, semestre, jornada, pilo_paga, created_at, updated_at) VALUES (20085002, 'Daniela', 'Olaya', 'Borbon', 'daniela.olaya@javeriana.edu.co', 1019116037, 'Normal', 'Resto de Estudiantes', 'Diurna', 'N/A', NOW(), NOW())</v>
      </c>
      <c r="BF968" t="s">
        <v>3811</v>
      </c>
    </row>
    <row r="969" spans="1:58" x14ac:dyDescent="0.25">
      <c r="A969">
        <v>20108523</v>
      </c>
      <c r="B969" t="s">
        <v>366</v>
      </c>
      <c r="C969" t="s">
        <v>862</v>
      </c>
      <c r="D969" t="s">
        <v>336</v>
      </c>
      <c r="E969" t="s">
        <v>2551</v>
      </c>
      <c r="F969">
        <v>1010231666</v>
      </c>
      <c r="G969" t="s">
        <v>65</v>
      </c>
      <c r="H969" t="s">
        <v>173</v>
      </c>
      <c r="I969" t="s">
        <v>21</v>
      </c>
      <c r="J969" t="s">
        <v>16</v>
      </c>
      <c r="M969" t="str">
        <f t="shared" si="330"/>
        <v>INSERT INTO estudiante (id, nombre, apellido1, apellido2, correo, documento, estado, semestre, jornada, pilo_paga, created_at, updated_at) VALUES (</v>
      </c>
      <c r="N969">
        <f t="shared" si="331"/>
        <v>20108523</v>
      </c>
      <c r="O969" t="str">
        <f t="shared" si="332"/>
        <v>, '</v>
      </c>
      <c r="P969" t="str">
        <f t="shared" si="333"/>
        <v>Daniela</v>
      </c>
      <c r="Q969" t="str">
        <f t="shared" si="334"/>
        <v>', '</v>
      </c>
      <c r="R969" t="str">
        <f t="shared" si="335"/>
        <v>OrdoNez</v>
      </c>
      <c r="S969" t="str">
        <f t="shared" si="336"/>
        <v>', '</v>
      </c>
      <c r="T969" t="str">
        <f t="shared" si="337"/>
        <v>Figueroa</v>
      </c>
      <c r="U969" t="str">
        <f t="shared" si="338"/>
        <v>', '</v>
      </c>
      <c r="V969" t="str">
        <f t="shared" si="339"/>
        <v>daniela.ordonez@javeriana.edu.co</v>
      </c>
      <c r="W969" t="str">
        <f t="shared" si="340"/>
        <v xml:space="preserve">', </v>
      </c>
      <c r="X969">
        <f t="shared" si="341"/>
        <v>1010231666</v>
      </c>
      <c r="Y969" t="str">
        <f t="shared" si="342"/>
        <v>, '</v>
      </c>
      <c r="Z969" t="str">
        <f t="shared" si="343"/>
        <v>Normal</v>
      </c>
      <c r="AA969" t="str">
        <f t="shared" si="344"/>
        <v>', '</v>
      </c>
      <c r="AB969" t="str">
        <f t="shared" si="345"/>
        <v>Resto de Estudiantes</v>
      </c>
      <c r="AC969" t="str">
        <f t="shared" si="346"/>
        <v>', '</v>
      </c>
      <c r="AD969" t="str">
        <f t="shared" si="347"/>
        <v>Diurna</v>
      </c>
      <c r="AE969" t="str">
        <f t="shared" si="348"/>
        <v>', '</v>
      </c>
      <c r="AF969" t="str">
        <f t="shared" si="349"/>
        <v>N/A</v>
      </c>
      <c r="AG969" t="str">
        <f t="shared" si="350"/>
        <v>', NOW(), NOW())</v>
      </c>
      <c r="AI969" t="str">
        <f t="shared" si="351"/>
        <v>INSERT INTO estudiante (id, nombre, apellido1, apellido2, correo, documento, estado, semestre, jornada, pilo_paga, created_at, updated_at) VALUES (20108523, 'Daniela', 'OrdoNez', 'Figueroa', 'daniela.ordonez@javeriana.edu.co', 1010231666, 'Normal', 'Resto de Estudiantes', 'Diurna', 'N/A', NOW(), NOW())</v>
      </c>
      <c r="BF969" t="s">
        <v>3811</v>
      </c>
    </row>
    <row r="970" spans="1:58" x14ac:dyDescent="0.25">
      <c r="A970">
        <v>20005925</v>
      </c>
      <c r="B970" t="s">
        <v>22</v>
      </c>
      <c r="C970" t="s">
        <v>540</v>
      </c>
      <c r="D970" t="s">
        <v>601</v>
      </c>
      <c r="E970" t="s">
        <v>2552</v>
      </c>
      <c r="F970">
        <v>1032454927</v>
      </c>
      <c r="G970" t="s">
        <v>65</v>
      </c>
      <c r="H970" t="s">
        <v>173</v>
      </c>
      <c r="I970" t="s">
        <v>21</v>
      </c>
      <c r="J970" t="s">
        <v>16</v>
      </c>
      <c r="M970" t="str">
        <f t="shared" si="330"/>
        <v>INSERT INTO estudiante (id, nombre, apellido1, apellido2, correo, documento, estado, semestre, jornada, pilo_paga, created_at, updated_at) VALUES (</v>
      </c>
      <c r="N970">
        <f t="shared" si="331"/>
        <v>20005925</v>
      </c>
      <c r="O970" t="str">
        <f t="shared" si="332"/>
        <v>, '</v>
      </c>
      <c r="P970" t="str">
        <f t="shared" si="333"/>
        <v>Juan Sebastian</v>
      </c>
      <c r="Q970" t="str">
        <f t="shared" si="334"/>
        <v>', '</v>
      </c>
      <c r="R970" t="str">
        <f t="shared" si="335"/>
        <v>Orjuela</v>
      </c>
      <c r="S970" t="str">
        <f t="shared" si="336"/>
        <v>', '</v>
      </c>
      <c r="T970" t="str">
        <f t="shared" si="337"/>
        <v>Lopez</v>
      </c>
      <c r="U970" t="str">
        <f t="shared" si="338"/>
        <v>', '</v>
      </c>
      <c r="V970" t="str">
        <f t="shared" si="339"/>
        <v>orjuela.juan@javeriana.edu.co</v>
      </c>
      <c r="W970" t="str">
        <f t="shared" si="340"/>
        <v xml:space="preserve">', </v>
      </c>
      <c r="X970">
        <f t="shared" si="341"/>
        <v>1032454927</v>
      </c>
      <c r="Y970" t="str">
        <f t="shared" si="342"/>
        <v>, '</v>
      </c>
      <c r="Z970" t="str">
        <f t="shared" si="343"/>
        <v>Normal</v>
      </c>
      <c r="AA970" t="str">
        <f t="shared" si="344"/>
        <v>', '</v>
      </c>
      <c r="AB970" t="str">
        <f t="shared" si="345"/>
        <v>Resto de Estudiantes</v>
      </c>
      <c r="AC970" t="str">
        <f t="shared" si="346"/>
        <v>', '</v>
      </c>
      <c r="AD970" t="str">
        <f t="shared" si="347"/>
        <v>Diurna</v>
      </c>
      <c r="AE970" t="str">
        <f t="shared" si="348"/>
        <v>', '</v>
      </c>
      <c r="AF970" t="str">
        <f t="shared" si="349"/>
        <v>N/A</v>
      </c>
      <c r="AG970" t="str">
        <f t="shared" si="350"/>
        <v>', NOW(), NOW())</v>
      </c>
      <c r="AI970" t="str">
        <f t="shared" si="351"/>
        <v>INSERT INTO estudiante (id, nombre, apellido1, apellido2, correo, documento, estado, semestre, jornada, pilo_paga, created_at, updated_at) VALUES (20005925, 'Juan Sebastian', 'Orjuela', 'Lopez', 'orjuela.juan@javeriana.edu.co', 1032454927, 'Normal', 'Resto de Estudiantes', 'Diurna', 'N/A', NOW(), NOW())</v>
      </c>
      <c r="BF970" t="s">
        <v>3811</v>
      </c>
    </row>
    <row r="971" spans="1:58" x14ac:dyDescent="0.25">
      <c r="A971">
        <v>20007971</v>
      </c>
      <c r="B971" t="s">
        <v>2553</v>
      </c>
      <c r="C971" t="s">
        <v>2554</v>
      </c>
      <c r="D971" t="s">
        <v>2555</v>
      </c>
      <c r="E971" t="s">
        <v>2556</v>
      </c>
      <c r="F971">
        <v>1018453066</v>
      </c>
      <c r="G971" t="s">
        <v>65</v>
      </c>
      <c r="H971" t="s">
        <v>173</v>
      </c>
      <c r="I971" t="s">
        <v>21</v>
      </c>
      <c r="J971" t="s">
        <v>16</v>
      </c>
      <c r="M971" t="str">
        <f t="shared" si="330"/>
        <v>INSERT INTO estudiante (id, nombre, apellido1, apellido2, correo, documento, estado, semestre, jornada, pilo_paga, created_at, updated_at) VALUES (</v>
      </c>
      <c r="N971">
        <f t="shared" si="331"/>
        <v>20007971</v>
      </c>
      <c r="O971" t="str">
        <f t="shared" si="332"/>
        <v>, '</v>
      </c>
      <c r="P971" t="str">
        <f t="shared" si="333"/>
        <v>Eliana Paulina</v>
      </c>
      <c r="Q971" t="str">
        <f t="shared" si="334"/>
        <v>', '</v>
      </c>
      <c r="R971" t="str">
        <f t="shared" si="335"/>
        <v>Otero</v>
      </c>
      <c r="S971" t="str">
        <f t="shared" si="336"/>
        <v>', '</v>
      </c>
      <c r="T971" t="str">
        <f t="shared" si="337"/>
        <v>Beracasa</v>
      </c>
      <c r="U971" t="str">
        <f t="shared" si="338"/>
        <v>', '</v>
      </c>
      <c r="V971" t="str">
        <f t="shared" si="339"/>
        <v>e.otero@javeriana.edu.co</v>
      </c>
      <c r="W971" t="str">
        <f t="shared" si="340"/>
        <v xml:space="preserve">', </v>
      </c>
      <c r="X971">
        <f t="shared" si="341"/>
        <v>1018453066</v>
      </c>
      <c r="Y971" t="str">
        <f t="shared" si="342"/>
        <v>, '</v>
      </c>
      <c r="Z971" t="str">
        <f t="shared" si="343"/>
        <v>Normal</v>
      </c>
      <c r="AA971" t="str">
        <f t="shared" si="344"/>
        <v>', '</v>
      </c>
      <c r="AB971" t="str">
        <f t="shared" si="345"/>
        <v>Resto de Estudiantes</v>
      </c>
      <c r="AC971" t="str">
        <f t="shared" si="346"/>
        <v>', '</v>
      </c>
      <c r="AD971" t="str">
        <f t="shared" si="347"/>
        <v>Diurna</v>
      </c>
      <c r="AE971" t="str">
        <f t="shared" si="348"/>
        <v>', '</v>
      </c>
      <c r="AF971" t="str">
        <f t="shared" si="349"/>
        <v>N/A</v>
      </c>
      <c r="AG971" t="str">
        <f t="shared" si="350"/>
        <v>', NOW(), NOW())</v>
      </c>
      <c r="AI971" t="str">
        <f t="shared" si="351"/>
        <v>INSERT INTO estudiante (id, nombre, apellido1, apellido2, correo, documento, estado, semestre, jornada, pilo_paga, created_at, updated_at) VALUES (20007971, 'Eliana Paulina', 'Otero', 'Beracasa', 'e.otero@javeriana.edu.co', 1018453066, 'Normal', 'Resto de Estudiantes', 'Diurna', 'N/A', NOW(), NOW())</v>
      </c>
      <c r="BF971" t="s">
        <v>3811</v>
      </c>
    </row>
    <row r="972" spans="1:58" x14ac:dyDescent="0.25">
      <c r="A972">
        <v>20041873</v>
      </c>
      <c r="B972" t="s">
        <v>2557</v>
      </c>
      <c r="C972" t="s">
        <v>417</v>
      </c>
      <c r="D972" t="s">
        <v>357</v>
      </c>
      <c r="E972" t="s">
        <v>2558</v>
      </c>
      <c r="F972">
        <v>1019070600</v>
      </c>
      <c r="G972" t="s">
        <v>65</v>
      </c>
      <c r="H972" t="s">
        <v>173</v>
      </c>
      <c r="I972" t="s">
        <v>21</v>
      </c>
      <c r="J972" t="s">
        <v>16</v>
      </c>
      <c r="M972" t="str">
        <f t="shared" si="330"/>
        <v>INSERT INTO estudiante (id, nombre, apellido1, apellido2, correo, documento, estado, semestre, jornada, pilo_paga, created_at, updated_at) VALUES (</v>
      </c>
      <c r="N972">
        <f t="shared" si="331"/>
        <v>20041873</v>
      </c>
      <c r="O972" t="str">
        <f t="shared" si="332"/>
        <v>, '</v>
      </c>
      <c r="P972" t="str">
        <f t="shared" si="333"/>
        <v>German Andres</v>
      </c>
      <c r="Q972" t="str">
        <f t="shared" si="334"/>
        <v>', '</v>
      </c>
      <c r="R972" t="str">
        <f t="shared" si="335"/>
        <v>Ovalle</v>
      </c>
      <c r="S972" t="str">
        <f t="shared" si="336"/>
        <v>', '</v>
      </c>
      <c r="T972" t="str">
        <f t="shared" si="337"/>
        <v>Martinez</v>
      </c>
      <c r="U972" t="str">
        <f t="shared" si="338"/>
        <v>', '</v>
      </c>
      <c r="V972" t="str">
        <f t="shared" si="339"/>
        <v>g.ovalle@javeriana.edu.co</v>
      </c>
      <c r="W972" t="str">
        <f t="shared" si="340"/>
        <v xml:space="preserve">', </v>
      </c>
      <c r="X972">
        <f t="shared" si="341"/>
        <v>1019070600</v>
      </c>
      <c r="Y972" t="str">
        <f t="shared" si="342"/>
        <v>, '</v>
      </c>
      <c r="Z972" t="str">
        <f t="shared" si="343"/>
        <v>Normal</v>
      </c>
      <c r="AA972" t="str">
        <f t="shared" si="344"/>
        <v>', '</v>
      </c>
      <c r="AB972" t="str">
        <f t="shared" si="345"/>
        <v>Resto de Estudiantes</v>
      </c>
      <c r="AC972" t="str">
        <f t="shared" si="346"/>
        <v>', '</v>
      </c>
      <c r="AD972" t="str">
        <f t="shared" si="347"/>
        <v>Diurna</v>
      </c>
      <c r="AE972" t="str">
        <f t="shared" si="348"/>
        <v>', '</v>
      </c>
      <c r="AF972" t="str">
        <f t="shared" si="349"/>
        <v>N/A</v>
      </c>
      <c r="AG972" t="str">
        <f t="shared" si="350"/>
        <v>', NOW(), NOW())</v>
      </c>
      <c r="AI972" t="str">
        <f t="shared" si="351"/>
        <v>INSERT INTO estudiante (id, nombre, apellido1, apellido2, correo, documento, estado, semestre, jornada, pilo_paga, created_at, updated_at) VALUES (20041873, 'German Andres', 'Ovalle', 'Martinez', 'g.ovalle@javeriana.edu.co', 1019070600, 'Normal', 'Resto de Estudiantes', 'Diurna', 'N/A', NOW(), NOW())</v>
      </c>
      <c r="BF972" t="s">
        <v>3811</v>
      </c>
    </row>
    <row r="973" spans="1:58" x14ac:dyDescent="0.25">
      <c r="A973">
        <v>20108796</v>
      </c>
      <c r="B973" t="s">
        <v>1811</v>
      </c>
      <c r="C973" t="s">
        <v>2559</v>
      </c>
      <c r="D973" t="s">
        <v>29</v>
      </c>
      <c r="E973" t="s">
        <v>2560</v>
      </c>
      <c r="F973">
        <v>1020800437</v>
      </c>
      <c r="G973" t="s">
        <v>65</v>
      </c>
      <c r="H973" t="s">
        <v>173</v>
      </c>
      <c r="I973" t="s">
        <v>21</v>
      </c>
      <c r="J973" t="s">
        <v>16</v>
      </c>
      <c r="M973" t="str">
        <f t="shared" si="330"/>
        <v>INSERT INTO estudiante (id, nombre, apellido1, apellido2, correo, documento, estado, semestre, jornada, pilo_paga, created_at, updated_at) VALUES (</v>
      </c>
      <c r="N973">
        <f t="shared" si="331"/>
        <v>20108796</v>
      </c>
      <c r="O973" t="str">
        <f t="shared" si="332"/>
        <v>, '</v>
      </c>
      <c r="P973" t="str">
        <f t="shared" si="333"/>
        <v>Daniel Mauricio</v>
      </c>
      <c r="Q973" t="str">
        <f t="shared" si="334"/>
        <v>', '</v>
      </c>
      <c r="R973" t="str">
        <f t="shared" si="335"/>
        <v>Paipilla</v>
      </c>
      <c r="S973" t="str">
        <f t="shared" si="336"/>
        <v>', '</v>
      </c>
      <c r="T973" t="str">
        <f t="shared" si="337"/>
        <v>Herrera</v>
      </c>
      <c r="U973" t="str">
        <f t="shared" si="338"/>
        <v>', '</v>
      </c>
      <c r="V973" t="str">
        <f t="shared" si="339"/>
        <v>paipillad@javeriana.edu.co</v>
      </c>
      <c r="W973" t="str">
        <f t="shared" si="340"/>
        <v xml:space="preserve">', </v>
      </c>
      <c r="X973">
        <f t="shared" si="341"/>
        <v>1020800437</v>
      </c>
      <c r="Y973" t="str">
        <f t="shared" si="342"/>
        <v>, '</v>
      </c>
      <c r="Z973" t="str">
        <f t="shared" si="343"/>
        <v>Normal</v>
      </c>
      <c r="AA973" t="str">
        <f t="shared" si="344"/>
        <v>', '</v>
      </c>
      <c r="AB973" t="str">
        <f t="shared" si="345"/>
        <v>Resto de Estudiantes</v>
      </c>
      <c r="AC973" t="str">
        <f t="shared" si="346"/>
        <v>', '</v>
      </c>
      <c r="AD973" t="str">
        <f t="shared" si="347"/>
        <v>Diurna</v>
      </c>
      <c r="AE973" t="str">
        <f t="shared" si="348"/>
        <v>', '</v>
      </c>
      <c r="AF973" t="str">
        <f t="shared" si="349"/>
        <v>N/A</v>
      </c>
      <c r="AG973" t="str">
        <f t="shared" si="350"/>
        <v>', NOW(), NOW())</v>
      </c>
      <c r="AI973" t="str">
        <f t="shared" si="351"/>
        <v>INSERT INTO estudiante (id, nombre, apellido1, apellido2, correo, documento, estado, semestre, jornada, pilo_paga, created_at, updated_at) VALUES (20108796, 'Daniel Mauricio', 'Paipilla', 'Herrera', 'paipillad@javeriana.edu.co', 1020800437, 'Normal', 'Resto de Estudiantes', 'Diurna', 'N/A', NOW(), NOW())</v>
      </c>
      <c r="BF973" t="s">
        <v>3811</v>
      </c>
    </row>
    <row r="974" spans="1:58" x14ac:dyDescent="0.25">
      <c r="A974">
        <v>20066998</v>
      </c>
      <c r="B974" t="s">
        <v>900</v>
      </c>
      <c r="C974" t="s">
        <v>2561</v>
      </c>
      <c r="D974" t="s">
        <v>471</v>
      </c>
      <c r="E974" t="s">
        <v>2562</v>
      </c>
      <c r="F974">
        <v>1019095444</v>
      </c>
      <c r="G974" t="s">
        <v>65</v>
      </c>
      <c r="H974" t="s">
        <v>173</v>
      </c>
      <c r="I974" t="s">
        <v>21</v>
      </c>
      <c r="J974" t="s">
        <v>16</v>
      </c>
      <c r="M974" t="str">
        <f t="shared" si="330"/>
        <v>INSERT INTO estudiante (id, nombre, apellido1, apellido2, correo, documento, estado, semestre, jornada, pilo_paga, created_at, updated_at) VALUES (</v>
      </c>
      <c r="N974">
        <f t="shared" si="331"/>
        <v>20066998</v>
      </c>
      <c r="O974" t="str">
        <f t="shared" si="332"/>
        <v>, '</v>
      </c>
      <c r="P974" t="str">
        <f t="shared" si="333"/>
        <v>David</v>
      </c>
      <c r="Q974" t="str">
        <f t="shared" si="334"/>
        <v>', '</v>
      </c>
      <c r="R974" t="str">
        <f t="shared" si="335"/>
        <v>Palacio</v>
      </c>
      <c r="S974" t="str">
        <f t="shared" si="336"/>
        <v>', '</v>
      </c>
      <c r="T974" t="str">
        <f t="shared" si="337"/>
        <v>Uribe</v>
      </c>
      <c r="U974" t="str">
        <f t="shared" si="338"/>
        <v>', '</v>
      </c>
      <c r="V974" t="str">
        <f t="shared" si="339"/>
        <v>palacio.d@javeriana.edu.co</v>
      </c>
      <c r="W974" t="str">
        <f t="shared" si="340"/>
        <v xml:space="preserve">', </v>
      </c>
      <c r="X974">
        <f t="shared" si="341"/>
        <v>1019095444</v>
      </c>
      <c r="Y974" t="str">
        <f t="shared" si="342"/>
        <v>, '</v>
      </c>
      <c r="Z974" t="str">
        <f t="shared" si="343"/>
        <v>Normal</v>
      </c>
      <c r="AA974" t="str">
        <f t="shared" si="344"/>
        <v>', '</v>
      </c>
      <c r="AB974" t="str">
        <f t="shared" si="345"/>
        <v>Resto de Estudiantes</v>
      </c>
      <c r="AC974" t="str">
        <f t="shared" si="346"/>
        <v>', '</v>
      </c>
      <c r="AD974" t="str">
        <f t="shared" si="347"/>
        <v>Diurna</v>
      </c>
      <c r="AE974" t="str">
        <f t="shared" si="348"/>
        <v>', '</v>
      </c>
      <c r="AF974" t="str">
        <f t="shared" si="349"/>
        <v>N/A</v>
      </c>
      <c r="AG974" t="str">
        <f t="shared" si="350"/>
        <v>', NOW(), NOW())</v>
      </c>
      <c r="AI974" t="str">
        <f t="shared" si="351"/>
        <v>INSERT INTO estudiante (id, nombre, apellido1, apellido2, correo, documento, estado, semestre, jornada, pilo_paga, created_at, updated_at) VALUES (20066998, 'David', 'Palacio', 'Uribe', 'palacio.d@javeriana.edu.co', 1019095444, 'Normal', 'Resto de Estudiantes', 'Diurna', 'N/A', NOW(), NOW())</v>
      </c>
      <c r="BF974" t="s">
        <v>3811</v>
      </c>
    </row>
    <row r="975" spans="1:58" x14ac:dyDescent="0.25">
      <c r="A975">
        <v>20067037</v>
      </c>
      <c r="B975" t="s">
        <v>1813</v>
      </c>
      <c r="C975" t="s">
        <v>2563</v>
      </c>
      <c r="D975" t="s">
        <v>1344</v>
      </c>
      <c r="E975" t="s">
        <v>2564</v>
      </c>
      <c r="F975">
        <v>1032462804</v>
      </c>
      <c r="G975" t="s">
        <v>65</v>
      </c>
      <c r="H975" t="s">
        <v>173</v>
      </c>
      <c r="I975" t="s">
        <v>21</v>
      </c>
      <c r="J975" t="s">
        <v>16</v>
      </c>
      <c r="M975" t="str">
        <f t="shared" si="330"/>
        <v>INSERT INTO estudiante (id, nombre, apellido1, apellido2, correo, documento, estado, semestre, jornada, pilo_paga, created_at, updated_at) VALUES (</v>
      </c>
      <c r="N975">
        <f t="shared" si="331"/>
        <v>20067037</v>
      </c>
      <c r="O975" t="str">
        <f t="shared" si="332"/>
        <v>, '</v>
      </c>
      <c r="P975" t="str">
        <f t="shared" si="333"/>
        <v>Daniel Alejandro</v>
      </c>
      <c r="Q975" t="str">
        <f t="shared" si="334"/>
        <v>', '</v>
      </c>
      <c r="R975" t="str">
        <f t="shared" si="335"/>
        <v>Parraga</v>
      </c>
      <c r="S975" t="str">
        <f t="shared" si="336"/>
        <v>', '</v>
      </c>
      <c r="T975" t="str">
        <f t="shared" si="337"/>
        <v>Meneses</v>
      </c>
      <c r="U975" t="str">
        <f t="shared" si="338"/>
        <v>', '</v>
      </c>
      <c r="V975" t="str">
        <f t="shared" si="339"/>
        <v>dparraga@javeriana.edu.co</v>
      </c>
      <c r="W975" t="str">
        <f t="shared" si="340"/>
        <v xml:space="preserve">', </v>
      </c>
      <c r="X975">
        <f t="shared" si="341"/>
        <v>1032462804</v>
      </c>
      <c r="Y975" t="str">
        <f t="shared" si="342"/>
        <v>, '</v>
      </c>
      <c r="Z975" t="str">
        <f t="shared" si="343"/>
        <v>Normal</v>
      </c>
      <c r="AA975" t="str">
        <f t="shared" si="344"/>
        <v>', '</v>
      </c>
      <c r="AB975" t="str">
        <f t="shared" si="345"/>
        <v>Resto de Estudiantes</v>
      </c>
      <c r="AC975" t="str">
        <f t="shared" si="346"/>
        <v>', '</v>
      </c>
      <c r="AD975" t="str">
        <f t="shared" si="347"/>
        <v>Diurna</v>
      </c>
      <c r="AE975" t="str">
        <f t="shared" si="348"/>
        <v>', '</v>
      </c>
      <c r="AF975" t="str">
        <f t="shared" si="349"/>
        <v>N/A</v>
      </c>
      <c r="AG975" t="str">
        <f t="shared" si="350"/>
        <v>', NOW(), NOW())</v>
      </c>
      <c r="AI975" t="str">
        <f t="shared" si="351"/>
        <v>INSERT INTO estudiante (id, nombre, apellido1, apellido2, correo, documento, estado, semestre, jornada, pilo_paga, created_at, updated_at) VALUES (20067037, 'Daniel Alejandro', 'Parraga', 'Meneses', 'dparraga@javeriana.edu.co', 1032462804, 'Normal', 'Resto de Estudiantes', 'Diurna', 'N/A', NOW(), NOW())</v>
      </c>
      <c r="BF975" t="s">
        <v>3811</v>
      </c>
    </row>
    <row r="976" spans="1:58" x14ac:dyDescent="0.25">
      <c r="A976">
        <v>20046719</v>
      </c>
      <c r="B976" t="s">
        <v>2565</v>
      </c>
      <c r="C976" t="s">
        <v>2470</v>
      </c>
      <c r="D976" t="s">
        <v>2566</v>
      </c>
      <c r="E976" t="s">
        <v>2567</v>
      </c>
      <c r="F976">
        <v>1020801272</v>
      </c>
      <c r="G976" t="s">
        <v>65</v>
      </c>
      <c r="H976" t="s">
        <v>173</v>
      </c>
      <c r="I976" t="s">
        <v>21</v>
      </c>
      <c r="J976" t="s">
        <v>16</v>
      </c>
      <c r="M976" t="str">
        <f t="shared" si="330"/>
        <v>INSERT INTO estudiante (id, nombre, apellido1, apellido2, correo, documento, estado, semestre, jornada, pilo_paga, created_at, updated_at) VALUES (</v>
      </c>
      <c r="N976">
        <f t="shared" si="331"/>
        <v>20046719</v>
      </c>
      <c r="O976" t="str">
        <f t="shared" si="332"/>
        <v>, '</v>
      </c>
      <c r="P976" t="str">
        <f t="shared" si="333"/>
        <v>Alejandra</v>
      </c>
      <c r="Q976" t="str">
        <f t="shared" si="334"/>
        <v>', '</v>
      </c>
      <c r="R976" t="str">
        <f t="shared" si="335"/>
        <v>Penagos</v>
      </c>
      <c r="S976" t="str">
        <f t="shared" si="336"/>
        <v>', '</v>
      </c>
      <c r="T976" t="str">
        <f t="shared" si="337"/>
        <v>Anzola</v>
      </c>
      <c r="U976" t="str">
        <f t="shared" si="338"/>
        <v>', '</v>
      </c>
      <c r="V976" t="str">
        <f t="shared" si="339"/>
        <v>alejandra.penagos@javeriana.edu.co</v>
      </c>
      <c r="W976" t="str">
        <f t="shared" si="340"/>
        <v xml:space="preserve">', </v>
      </c>
      <c r="X976">
        <f t="shared" si="341"/>
        <v>1020801272</v>
      </c>
      <c r="Y976" t="str">
        <f t="shared" si="342"/>
        <v>, '</v>
      </c>
      <c r="Z976" t="str">
        <f t="shared" si="343"/>
        <v>Normal</v>
      </c>
      <c r="AA976" t="str">
        <f t="shared" si="344"/>
        <v>', '</v>
      </c>
      <c r="AB976" t="str">
        <f t="shared" si="345"/>
        <v>Resto de Estudiantes</v>
      </c>
      <c r="AC976" t="str">
        <f t="shared" si="346"/>
        <v>', '</v>
      </c>
      <c r="AD976" t="str">
        <f t="shared" si="347"/>
        <v>Diurna</v>
      </c>
      <c r="AE976" t="str">
        <f t="shared" si="348"/>
        <v>', '</v>
      </c>
      <c r="AF976" t="str">
        <f t="shared" si="349"/>
        <v>N/A</v>
      </c>
      <c r="AG976" t="str">
        <f t="shared" si="350"/>
        <v>', NOW(), NOW())</v>
      </c>
      <c r="AI976" t="str">
        <f t="shared" si="351"/>
        <v>INSERT INTO estudiante (id, nombre, apellido1, apellido2, correo, documento, estado, semestre, jornada, pilo_paga, created_at, updated_at) VALUES (20046719, 'Alejandra', 'Penagos', 'Anzola', 'alejandra.penagos@javeriana.edu.co', 1020801272, 'Normal', 'Resto de Estudiantes', 'Diurna', 'N/A', NOW(), NOW())</v>
      </c>
      <c r="BF976" t="s">
        <v>3811</v>
      </c>
    </row>
    <row r="977" spans="1:58" x14ac:dyDescent="0.25">
      <c r="A977">
        <v>20109130</v>
      </c>
      <c r="B977" t="s">
        <v>22</v>
      </c>
      <c r="C977" t="s">
        <v>88</v>
      </c>
      <c r="D977" t="s">
        <v>363</v>
      </c>
      <c r="E977" t="s">
        <v>2568</v>
      </c>
      <c r="F977">
        <v>1020789788</v>
      </c>
      <c r="G977" t="s">
        <v>65</v>
      </c>
      <c r="H977" t="s">
        <v>173</v>
      </c>
      <c r="I977" t="s">
        <v>21</v>
      </c>
      <c r="J977" t="s">
        <v>16</v>
      </c>
      <c r="M977" t="str">
        <f t="shared" si="330"/>
        <v>INSERT INTO estudiante (id, nombre, apellido1, apellido2, correo, documento, estado, semestre, jornada, pilo_paga, created_at, updated_at) VALUES (</v>
      </c>
      <c r="N977">
        <f t="shared" si="331"/>
        <v>20109130</v>
      </c>
      <c r="O977" t="str">
        <f t="shared" si="332"/>
        <v>, '</v>
      </c>
      <c r="P977" t="str">
        <f t="shared" si="333"/>
        <v>Juan Sebastian</v>
      </c>
      <c r="Q977" t="str">
        <f t="shared" si="334"/>
        <v>', '</v>
      </c>
      <c r="R977" t="str">
        <f t="shared" si="335"/>
        <v>PeNa</v>
      </c>
      <c r="S977" t="str">
        <f t="shared" si="336"/>
        <v>', '</v>
      </c>
      <c r="T977" t="str">
        <f t="shared" si="337"/>
        <v>Hernandez</v>
      </c>
      <c r="U977" t="str">
        <f t="shared" si="338"/>
        <v>', '</v>
      </c>
      <c r="V977" t="str">
        <f t="shared" si="339"/>
        <v>jpenah@javeriana.edu.co</v>
      </c>
      <c r="W977" t="str">
        <f t="shared" si="340"/>
        <v xml:space="preserve">', </v>
      </c>
      <c r="X977">
        <f t="shared" si="341"/>
        <v>1020789788</v>
      </c>
      <c r="Y977" t="str">
        <f t="shared" si="342"/>
        <v>, '</v>
      </c>
      <c r="Z977" t="str">
        <f t="shared" si="343"/>
        <v>Normal</v>
      </c>
      <c r="AA977" t="str">
        <f t="shared" si="344"/>
        <v>', '</v>
      </c>
      <c r="AB977" t="str">
        <f t="shared" si="345"/>
        <v>Resto de Estudiantes</v>
      </c>
      <c r="AC977" t="str">
        <f t="shared" si="346"/>
        <v>', '</v>
      </c>
      <c r="AD977" t="str">
        <f t="shared" si="347"/>
        <v>Diurna</v>
      </c>
      <c r="AE977" t="str">
        <f t="shared" si="348"/>
        <v>', '</v>
      </c>
      <c r="AF977" t="str">
        <f t="shared" si="349"/>
        <v>N/A</v>
      </c>
      <c r="AG977" t="str">
        <f t="shared" si="350"/>
        <v>', NOW(), NOW())</v>
      </c>
      <c r="AI977" t="str">
        <f t="shared" si="351"/>
        <v>INSERT INTO estudiante (id, nombre, apellido1, apellido2, correo, documento, estado, semestre, jornada, pilo_paga, created_at, updated_at) VALUES (20109130, 'Juan Sebastian', 'PeNa', 'Hernandez', 'jpenah@javeriana.edu.co', 1020789788, 'Normal', 'Resto de Estudiantes', 'Diurna', 'N/A', NOW(), NOW())</v>
      </c>
      <c r="BF977" t="s">
        <v>3811</v>
      </c>
    </row>
    <row r="978" spans="1:58" x14ac:dyDescent="0.25">
      <c r="A978">
        <v>20029061</v>
      </c>
      <c r="B978" t="s">
        <v>884</v>
      </c>
      <c r="C978" t="s">
        <v>395</v>
      </c>
      <c r="D978" t="s">
        <v>1344</v>
      </c>
      <c r="E978" t="s">
        <v>2569</v>
      </c>
      <c r="F978">
        <v>1015446566</v>
      </c>
      <c r="G978" t="s">
        <v>65</v>
      </c>
      <c r="H978" t="s">
        <v>173</v>
      </c>
      <c r="I978" t="s">
        <v>21</v>
      </c>
      <c r="J978" t="s">
        <v>16</v>
      </c>
      <c r="M978" t="str">
        <f t="shared" si="330"/>
        <v>INSERT INTO estudiante (id, nombre, apellido1, apellido2, correo, documento, estado, semestre, jornada, pilo_paga, created_at, updated_at) VALUES (</v>
      </c>
      <c r="N978">
        <f t="shared" si="331"/>
        <v>20029061</v>
      </c>
      <c r="O978" t="str">
        <f t="shared" si="332"/>
        <v>, '</v>
      </c>
      <c r="P978" t="str">
        <f t="shared" si="333"/>
        <v>Laura Marcela</v>
      </c>
      <c r="Q978" t="str">
        <f t="shared" si="334"/>
        <v>', '</v>
      </c>
      <c r="R978" t="str">
        <f t="shared" si="335"/>
        <v>Pinilla</v>
      </c>
      <c r="S978" t="str">
        <f t="shared" si="336"/>
        <v>', '</v>
      </c>
      <c r="T978" t="str">
        <f t="shared" si="337"/>
        <v>Meneses</v>
      </c>
      <c r="U978" t="str">
        <f t="shared" si="338"/>
        <v>', '</v>
      </c>
      <c r="V978" t="str">
        <f t="shared" si="339"/>
        <v>laura-pinilla@javeriana.edu.co</v>
      </c>
      <c r="W978" t="str">
        <f t="shared" si="340"/>
        <v xml:space="preserve">', </v>
      </c>
      <c r="X978">
        <f t="shared" si="341"/>
        <v>1015446566</v>
      </c>
      <c r="Y978" t="str">
        <f t="shared" si="342"/>
        <v>, '</v>
      </c>
      <c r="Z978" t="str">
        <f t="shared" si="343"/>
        <v>Normal</v>
      </c>
      <c r="AA978" t="str">
        <f t="shared" si="344"/>
        <v>', '</v>
      </c>
      <c r="AB978" t="str">
        <f t="shared" si="345"/>
        <v>Resto de Estudiantes</v>
      </c>
      <c r="AC978" t="str">
        <f t="shared" si="346"/>
        <v>', '</v>
      </c>
      <c r="AD978" t="str">
        <f t="shared" si="347"/>
        <v>Diurna</v>
      </c>
      <c r="AE978" t="str">
        <f t="shared" si="348"/>
        <v>', '</v>
      </c>
      <c r="AF978" t="str">
        <f t="shared" si="349"/>
        <v>N/A</v>
      </c>
      <c r="AG978" t="str">
        <f t="shared" si="350"/>
        <v>', NOW(), NOW())</v>
      </c>
      <c r="AI978" t="str">
        <f t="shared" si="351"/>
        <v>INSERT INTO estudiante (id, nombre, apellido1, apellido2, correo, documento, estado, semestre, jornada, pilo_paga, created_at, updated_at) VALUES (20029061, 'Laura Marcela', 'Pinilla', 'Meneses', 'laura-pinilla@javeriana.edu.co', 1015446566, 'Normal', 'Resto de Estudiantes', 'Diurna', 'N/A', NOW(), NOW())</v>
      </c>
      <c r="BF978" t="s">
        <v>3811</v>
      </c>
    </row>
    <row r="979" spans="1:58" x14ac:dyDescent="0.25">
      <c r="A979">
        <v>20106320</v>
      </c>
      <c r="B979" t="s">
        <v>169</v>
      </c>
      <c r="C979" t="s">
        <v>2570</v>
      </c>
      <c r="D979" t="s">
        <v>2571</v>
      </c>
      <c r="E979" t="s">
        <v>2572</v>
      </c>
      <c r="F979">
        <v>1019106456</v>
      </c>
      <c r="G979" t="s">
        <v>65</v>
      </c>
      <c r="H979" t="s">
        <v>173</v>
      </c>
      <c r="I979" t="s">
        <v>21</v>
      </c>
      <c r="J979" t="s">
        <v>16</v>
      </c>
      <c r="M979" t="str">
        <f t="shared" si="330"/>
        <v>INSERT INTO estudiante (id, nombre, apellido1, apellido2, correo, documento, estado, semestre, jornada, pilo_paga, created_at, updated_at) VALUES (</v>
      </c>
      <c r="N979">
        <f t="shared" si="331"/>
        <v>20106320</v>
      </c>
      <c r="O979" t="str">
        <f t="shared" si="332"/>
        <v>, '</v>
      </c>
      <c r="P979" t="str">
        <f t="shared" si="333"/>
        <v>Natalia</v>
      </c>
      <c r="Q979" t="str">
        <f t="shared" si="334"/>
        <v>', '</v>
      </c>
      <c r="R979" t="str">
        <f t="shared" si="335"/>
        <v>Posso</v>
      </c>
      <c r="S979" t="str">
        <f t="shared" si="336"/>
        <v>', '</v>
      </c>
      <c r="T979" t="str">
        <f t="shared" si="337"/>
        <v>Villalobos</v>
      </c>
      <c r="U979" t="str">
        <f t="shared" si="338"/>
        <v>', '</v>
      </c>
      <c r="V979" t="str">
        <f t="shared" si="339"/>
        <v>posson@javeriana.edu.co</v>
      </c>
      <c r="W979" t="str">
        <f t="shared" si="340"/>
        <v xml:space="preserve">', </v>
      </c>
      <c r="X979">
        <f t="shared" si="341"/>
        <v>1019106456</v>
      </c>
      <c r="Y979" t="str">
        <f t="shared" si="342"/>
        <v>, '</v>
      </c>
      <c r="Z979" t="str">
        <f t="shared" si="343"/>
        <v>Normal</v>
      </c>
      <c r="AA979" t="str">
        <f t="shared" si="344"/>
        <v>', '</v>
      </c>
      <c r="AB979" t="str">
        <f t="shared" si="345"/>
        <v>Resto de Estudiantes</v>
      </c>
      <c r="AC979" t="str">
        <f t="shared" si="346"/>
        <v>', '</v>
      </c>
      <c r="AD979" t="str">
        <f t="shared" si="347"/>
        <v>Diurna</v>
      </c>
      <c r="AE979" t="str">
        <f t="shared" si="348"/>
        <v>', '</v>
      </c>
      <c r="AF979" t="str">
        <f t="shared" si="349"/>
        <v>N/A</v>
      </c>
      <c r="AG979" t="str">
        <f t="shared" si="350"/>
        <v>', NOW(), NOW())</v>
      </c>
      <c r="AI979" t="str">
        <f t="shared" si="351"/>
        <v>INSERT INTO estudiante (id, nombre, apellido1, apellido2, correo, documento, estado, semestre, jornada, pilo_paga, created_at, updated_at) VALUES (20106320, 'Natalia', 'Posso', 'Villalobos', 'posson@javeriana.edu.co', 1019106456, 'Normal', 'Resto de Estudiantes', 'Diurna', 'N/A', NOW(), NOW())</v>
      </c>
      <c r="BF979" t="s">
        <v>3811</v>
      </c>
    </row>
    <row r="980" spans="1:58" x14ac:dyDescent="0.25">
      <c r="A980">
        <v>20107852</v>
      </c>
      <c r="B980" t="s">
        <v>2573</v>
      </c>
      <c r="C980" t="s">
        <v>1294</v>
      </c>
      <c r="D980" t="s">
        <v>2232</v>
      </c>
      <c r="E980" t="s">
        <v>2574</v>
      </c>
      <c r="F980">
        <v>1032479006</v>
      </c>
      <c r="G980" t="s">
        <v>65</v>
      </c>
      <c r="H980" t="s">
        <v>173</v>
      </c>
      <c r="I980" t="s">
        <v>21</v>
      </c>
      <c r="J980" t="s">
        <v>16</v>
      </c>
      <c r="M980" t="str">
        <f t="shared" si="330"/>
        <v>INSERT INTO estudiante (id, nombre, apellido1, apellido2, correo, documento, estado, semestre, jornada, pilo_paga, created_at, updated_at) VALUES (</v>
      </c>
      <c r="N980">
        <f t="shared" si="331"/>
        <v>20107852</v>
      </c>
      <c r="O980" t="str">
        <f t="shared" si="332"/>
        <v>, '</v>
      </c>
      <c r="P980" t="str">
        <f t="shared" si="333"/>
        <v>Nicolas Felipe</v>
      </c>
      <c r="Q980" t="str">
        <f t="shared" si="334"/>
        <v>', '</v>
      </c>
      <c r="R980" t="str">
        <f t="shared" si="335"/>
        <v>Reyes</v>
      </c>
      <c r="S980" t="str">
        <f t="shared" si="336"/>
        <v>', '</v>
      </c>
      <c r="T980" t="str">
        <f t="shared" si="337"/>
        <v>Zarate</v>
      </c>
      <c r="U980" t="str">
        <f t="shared" si="338"/>
        <v>', '</v>
      </c>
      <c r="V980" t="str">
        <f t="shared" si="339"/>
        <v>reyes.nicolas@javeriana.edu.co</v>
      </c>
      <c r="W980" t="str">
        <f t="shared" si="340"/>
        <v xml:space="preserve">', </v>
      </c>
      <c r="X980">
        <f t="shared" si="341"/>
        <v>1032479006</v>
      </c>
      <c r="Y980" t="str">
        <f t="shared" si="342"/>
        <v>, '</v>
      </c>
      <c r="Z980" t="str">
        <f t="shared" si="343"/>
        <v>Normal</v>
      </c>
      <c r="AA980" t="str">
        <f t="shared" si="344"/>
        <v>', '</v>
      </c>
      <c r="AB980" t="str">
        <f t="shared" si="345"/>
        <v>Resto de Estudiantes</v>
      </c>
      <c r="AC980" t="str">
        <f t="shared" si="346"/>
        <v>', '</v>
      </c>
      <c r="AD980" t="str">
        <f t="shared" si="347"/>
        <v>Diurna</v>
      </c>
      <c r="AE980" t="str">
        <f t="shared" si="348"/>
        <v>', '</v>
      </c>
      <c r="AF980" t="str">
        <f t="shared" si="349"/>
        <v>N/A</v>
      </c>
      <c r="AG980" t="str">
        <f t="shared" si="350"/>
        <v>', NOW(), NOW())</v>
      </c>
      <c r="AI980" t="str">
        <f t="shared" si="351"/>
        <v>INSERT INTO estudiante (id, nombre, apellido1, apellido2, correo, documento, estado, semestre, jornada, pilo_paga, created_at, updated_at) VALUES (20107852, 'Nicolas Felipe', 'Reyes', 'Zarate', 'reyes.nicolas@javeriana.edu.co', 1032479006, 'Normal', 'Resto de Estudiantes', 'Diurna', 'N/A', NOW(), NOW())</v>
      </c>
      <c r="BF980" t="s">
        <v>3811</v>
      </c>
    </row>
    <row r="981" spans="1:58" x14ac:dyDescent="0.25">
      <c r="A981">
        <v>20095647</v>
      </c>
      <c r="B981" t="s">
        <v>2575</v>
      </c>
      <c r="C981" t="s">
        <v>719</v>
      </c>
      <c r="D981" t="s">
        <v>1307</v>
      </c>
      <c r="E981" t="s">
        <v>2576</v>
      </c>
      <c r="F981">
        <v>1015450444</v>
      </c>
      <c r="G981" t="s">
        <v>65</v>
      </c>
      <c r="H981" t="s">
        <v>173</v>
      </c>
      <c r="I981" t="s">
        <v>21</v>
      </c>
      <c r="J981" t="s">
        <v>16</v>
      </c>
      <c r="M981" t="str">
        <f t="shared" si="330"/>
        <v>INSERT INTO estudiante (id, nombre, apellido1, apellido2, correo, documento, estado, semestre, jornada, pilo_paga, created_at, updated_at) VALUES (</v>
      </c>
      <c r="N981">
        <f t="shared" si="331"/>
        <v>20095647</v>
      </c>
      <c r="O981" t="str">
        <f t="shared" si="332"/>
        <v>, '</v>
      </c>
      <c r="P981" t="str">
        <f t="shared" si="333"/>
        <v>Sebastian Camilo</v>
      </c>
      <c r="Q981" t="str">
        <f t="shared" si="334"/>
        <v>', '</v>
      </c>
      <c r="R981" t="str">
        <f t="shared" si="335"/>
        <v>Roa</v>
      </c>
      <c r="S981" t="str">
        <f t="shared" si="336"/>
        <v>', '</v>
      </c>
      <c r="T981" t="str">
        <f t="shared" si="337"/>
        <v>Caro</v>
      </c>
      <c r="U981" t="str">
        <f t="shared" si="338"/>
        <v>', '</v>
      </c>
      <c r="V981" t="str">
        <f t="shared" si="339"/>
        <v>sebastian.roa@javeriana.edu.co</v>
      </c>
      <c r="W981" t="str">
        <f t="shared" si="340"/>
        <v xml:space="preserve">', </v>
      </c>
      <c r="X981">
        <f t="shared" si="341"/>
        <v>1015450444</v>
      </c>
      <c r="Y981" t="str">
        <f t="shared" si="342"/>
        <v>, '</v>
      </c>
      <c r="Z981" t="str">
        <f t="shared" si="343"/>
        <v>Normal</v>
      </c>
      <c r="AA981" t="str">
        <f t="shared" si="344"/>
        <v>', '</v>
      </c>
      <c r="AB981" t="str">
        <f t="shared" si="345"/>
        <v>Resto de Estudiantes</v>
      </c>
      <c r="AC981" t="str">
        <f t="shared" si="346"/>
        <v>', '</v>
      </c>
      <c r="AD981" t="str">
        <f t="shared" si="347"/>
        <v>Diurna</v>
      </c>
      <c r="AE981" t="str">
        <f t="shared" si="348"/>
        <v>', '</v>
      </c>
      <c r="AF981" t="str">
        <f t="shared" si="349"/>
        <v>N/A</v>
      </c>
      <c r="AG981" t="str">
        <f t="shared" si="350"/>
        <v>', NOW(), NOW())</v>
      </c>
      <c r="AI981" t="str">
        <f t="shared" si="351"/>
        <v>INSERT INTO estudiante (id, nombre, apellido1, apellido2, correo, documento, estado, semestre, jornada, pilo_paga, created_at, updated_at) VALUES (20095647, 'Sebastian Camilo', 'Roa', 'Caro', 'sebastian.roa@javeriana.edu.co', 1015450444, 'Normal', 'Resto de Estudiantes', 'Diurna', 'N/A', NOW(), NOW())</v>
      </c>
      <c r="BF981" t="s">
        <v>3811</v>
      </c>
    </row>
    <row r="982" spans="1:58" x14ac:dyDescent="0.25">
      <c r="A982">
        <v>20049623</v>
      </c>
      <c r="B982" t="s">
        <v>484</v>
      </c>
      <c r="C982" t="s">
        <v>80</v>
      </c>
      <c r="D982" t="s">
        <v>724</v>
      </c>
      <c r="E982" t="s">
        <v>2577</v>
      </c>
      <c r="F982">
        <v>1026290270</v>
      </c>
      <c r="G982" t="s">
        <v>65</v>
      </c>
      <c r="H982" t="s">
        <v>173</v>
      </c>
      <c r="I982" t="s">
        <v>21</v>
      </c>
      <c r="J982" t="s">
        <v>16</v>
      </c>
      <c r="M982" t="str">
        <f t="shared" si="330"/>
        <v>INSERT INTO estudiante (id, nombre, apellido1, apellido2, correo, documento, estado, semestre, jornada, pilo_paga, created_at, updated_at) VALUES (</v>
      </c>
      <c r="N982">
        <f t="shared" si="331"/>
        <v>20049623</v>
      </c>
      <c r="O982" t="str">
        <f t="shared" si="332"/>
        <v>, '</v>
      </c>
      <c r="P982" t="str">
        <f t="shared" si="333"/>
        <v>Nicolas</v>
      </c>
      <c r="Q982" t="str">
        <f t="shared" si="334"/>
        <v>', '</v>
      </c>
      <c r="R982" t="str">
        <f t="shared" si="335"/>
        <v>Rodriguez</v>
      </c>
      <c r="S982" t="str">
        <f t="shared" si="336"/>
        <v>', '</v>
      </c>
      <c r="T982" t="str">
        <f t="shared" si="337"/>
        <v>Abril</v>
      </c>
      <c r="U982" t="str">
        <f t="shared" si="338"/>
        <v>', '</v>
      </c>
      <c r="V982" t="str">
        <f t="shared" si="339"/>
        <v>n-rodrigueza@javeriana.edu.co</v>
      </c>
      <c r="W982" t="str">
        <f t="shared" si="340"/>
        <v xml:space="preserve">', </v>
      </c>
      <c r="X982">
        <f t="shared" si="341"/>
        <v>1026290270</v>
      </c>
      <c r="Y982" t="str">
        <f t="shared" si="342"/>
        <v>, '</v>
      </c>
      <c r="Z982" t="str">
        <f t="shared" si="343"/>
        <v>Normal</v>
      </c>
      <c r="AA982" t="str">
        <f t="shared" si="344"/>
        <v>', '</v>
      </c>
      <c r="AB982" t="str">
        <f t="shared" si="345"/>
        <v>Resto de Estudiantes</v>
      </c>
      <c r="AC982" t="str">
        <f t="shared" si="346"/>
        <v>', '</v>
      </c>
      <c r="AD982" t="str">
        <f t="shared" si="347"/>
        <v>Diurna</v>
      </c>
      <c r="AE982" t="str">
        <f t="shared" si="348"/>
        <v>', '</v>
      </c>
      <c r="AF982" t="str">
        <f t="shared" si="349"/>
        <v>N/A</v>
      </c>
      <c r="AG982" t="str">
        <f t="shared" si="350"/>
        <v>', NOW(), NOW())</v>
      </c>
      <c r="AI982" t="str">
        <f t="shared" si="351"/>
        <v>INSERT INTO estudiante (id, nombre, apellido1, apellido2, correo, documento, estado, semestre, jornada, pilo_paga, created_at, updated_at) VALUES (20049623, 'Nicolas', 'Rodriguez', 'Abril', 'n-rodrigueza@javeriana.edu.co', 1026290270, 'Normal', 'Resto de Estudiantes', 'Diurna', 'N/A', NOW(), NOW())</v>
      </c>
      <c r="BF982" t="s">
        <v>3811</v>
      </c>
    </row>
    <row r="983" spans="1:58" x14ac:dyDescent="0.25">
      <c r="A983">
        <v>20111950</v>
      </c>
      <c r="B983" t="s">
        <v>354</v>
      </c>
      <c r="C983" t="s">
        <v>80</v>
      </c>
      <c r="D983" t="s">
        <v>2578</v>
      </c>
      <c r="E983" t="s">
        <v>2579</v>
      </c>
      <c r="F983">
        <v>1015468447</v>
      </c>
      <c r="G983" t="s">
        <v>65</v>
      </c>
      <c r="H983" t="s">
        <v>173</v>
      </c>
      <c r="I983" t="s">
        <v>21</v>
      </c>
      <c r="J983" t="s">
        <v>16</v>
      </c>
      <c r="M983" t="str">
        <f t="shared" si="330"/>
        <v>INSERT INTO estudiante (id, nombre, apellido1, apellido2, correo, documento, estado, semestre, jornada, pilo_paga, created_at, updated_at) VALUES (</v>
      </c>
      <c r="N983">
        <f t="shared" si="331"/>
        <v>20111950</v>
      </c>
      <c r="O983" t="str">
        <f t="shared" si="332"/>
        <v>, '</v>
      </c>
      <c r="P983" t="str">
        <f t="shared" si="333"/>
        <v>Juan Pablo</v>
      </c>
      <c r="Q983" t="str">
        <f t="shared" si="334"/>
        <v>', '</v>
      </c>
      <c r="R983" t="str">
        <f t="shared" si="335"/>
        <v>Rodriguez</v>
      </c>
      <c r="S983" t="str">
        <f t="shared" si="336"/>
        <v>', '</v>
      </c>
      <c r="T983" t="str">
        <f t="shared" si="337"/>
        <v>Riascos</v>
      </c>
      <c r="U983" t="str">
        <f t="shared" si="338"/>
        <v>', '</v>
      </c>
      <c r="V983" t="str">
        <f t="shared" si="339"/>
        <v>jp_rodriguez@javeriana.edu.co</v>
      </c>
      <c r="W983" t="str">
        <f t="shared" si="340"/>
        <v xml:space="preserve">', </v>
      </c>
      <c r="X983">
        <f t="shared" si="341"/>
        <v>1015468447</v>
      </c>
      <c r="Y983" t="str">
        <f t="shared" si="342"/>
        <v>, '</v>
      </c>
      <c r="Z983" t="str">
        <f t="shared" si="343"/>
        <v>Normal</v>
      </c>
      <c r="AA983" t="str">
        <f t="shared" si="344"/>
        <v>', '</v>
      </c>
      <c r="AB983" t="str">
        <f t="shared" si="345"/>
        <v>Resto de Estudiantes</v>
      </c>
      <c r="AC983" t="str">
        <f t="shared" si="346"/>
        <v>', '</v>
      </c>
      <c r="AD983" t="str">
        <f t="shared" si="347"/>
        <v>Diurna</v>
      </c>
      <c r="AE983" t="str">
        <f t="shared" si="348"/>
        <v>', '</v>
      </c>
      <c r="AF983" t="str">
        <f t="shared" si="349"/>
        <v>N/A</v>
      </c>
      <c r="AG983" t="str">
        <f t="shared" si="350"/>
        <v>', NOW(), NOW())</v>
      </c>
      <c r="AI983" t="str">
        <f t="shared" si="351"/>
        <v>INSERT INTO estudiante (id, nombre, apellido1, apellido2, correo, documento, estado, semestre, jornada, pilo_paga, created_at, updated_at) VALUES (20111950, 'Juan Pablo', 'Rodriguez', 'Riascos', 'jp_rodriguez@javeriana.edu.co', 1015468447, 'Normal', 'Resto de Estudiantes', 'Diurna', 'N/A', NOW(), NOW())</v>
      </c>
      <c r="BF983" t="s">
        <v>3811</v>
      </c>
    </row>
    <row r="984" spans="1:58" x14ac:dyDescent="0.25">
      <c r="A984">
        <v>20046149</v>
      </c>
      <c r="B984" t="s">
        <v>484</v>
      </c>
      <c r="C984" t="s">
        <v>80</v>
      </c>
      <c r="D984" t="s">
        <v>73</v>
      </c>
      <c r="E984" t="s">
        <v>2580</v>
      </c>
      <c r="F984">
        <v>1032465572</v>
      </c>
      <c r="G984" t="s">
        <v>65</v>
      </c>
      <c r="H984" t="s">
        <v>173</v>
      </c>
      <c r="I984" t="s">
        <v>21</v>
      </c>
      <c r="J984" t="s">
        <v>16</v>
      </c>
      <c r="M984" t="str">
        <f t="shared" si="330"/>
        <v>INSERT INTO estudiante (id, nombre, apellido1, apellido2, correo, documento, estado, semestre, jornada, pilo_paga, created_at, updated_at) VALUES (</v>
      </c>
      <c r="N984">
        <f t="shared" si="331"/>
        <v>20046149</v>
      </c>
      <c r="O984" t="str">
        <f t="shared" si="332"/>
        <v>, '</v>
      </c>
      <c r="P984" t="str">
        <f t="shared" si="333"/>
        <v>Nicolas</v>
      </c>
      <c r="Q984" t="str">
        <f t="shared" si="334"/>
        <v>', '</v>
      </c>
      <c r="R984" t="str">
        <f t="shared" si="335"/>
        <v>Rodriguez</v>
      </c>
      <c r="S984" t="str">
        <f t="shared" si="336"/>
        <v>', '</v>
      </c>
      <c r="T984" t="str">
        <f t="shared" si="337"/>
        <v>Gomez</v>
      </c>
      <c r="U984" t="str">
        <f t="shared" si="338"/>
        <v>', '</v>
      </c>
      <c r="V984" t="str">
        <f t="shared" si="339"/>
        <v>n-rodriguezg@javeriana.edu.co</v>
      </c>
      <c r="W984" t="str">
        <f t="shared" si="340"/>
        <v xml:space="preserve">', </v>
      </c>
      <c r="X984">
        <f t="shared" si="341"/>
        <v>1032465572</v>
      </c>
      <c r="Y984" t="str">
        <f t="shared" si="342"/>
        <v>, '</v>
      </c>
      <c r="Z984" t="str">
        <f t="shared" si="343"/>
        <v>Normal</v>
      </c>
      <c r="AA984" t="str">
        <f t="shared" si="344"/>
        <v>', '</v>
      </c>
      <c r="AB984" t="str">
        <f t="shared" si="345"/>
        <v>Resto de Estudiantes</v>
      </c>
      <c r="AC984" t="str">
        <f t="shared" si="346"/>
        <v>', '</v>
      </c>
      <c r="AD984" t="str">
        <f t="shared" si="347"/>
        <v>Diurna</v>
      </c>
      <c r="AE984" t="str">
        <f t="shared" si="348"/>
        <v>', '</v>
      </c>
      <c r="AF984" t="str">
        <f t="shared" si="349"/>
        <v>N/A</v>
      </c>
      <c r="AG984" t="str">
        <f t="shared" si="350"/>
        <v>', NOW(), NOW())</v>
      </c>
      <c r="AI984" t="str">
        <f t="shared" si="351"/>
        <v>INSERT INTO estudiante (id, nombre, apellido1, apellido2, correo, documento, estado, semestre, jornada, pilo_paga, created_at, updated_at) VALUES (20046149, 'Nicolas', 'Rodriguez', 'Gomez', 'n-rodriguezg@javeriana.edu.co', 1032465572, 'Normal', 'Resto de Estudiantes', 'Diurna', 'N/A', NOW(), NOW())</v>
      </c>
      <c r="BF984" t="s">
        <v>3811</v>
      </c>
    </row>
    <row r="985" spans="1:58" x14ac:dyDescent="0.25">
      <c r="A985">
        <v>20021210</v>
      </c>
      <c r="B985" t="s">
        <v>2051</v>
      </c>
      <c r="C985" t="s">
        <v>80</v>
      </c>
      <c r="D985" t="s">
        <v>574</v>
      </c>
      <c r="E985" t="s">
        <v>2581</v>
      </c>
      <c r="F985">
        <v>1020781331</v>
      </c>
      <c r="G985" t="s">
        <v>65</v>
      </c>
      <c r="H985" t="s">
        <v>173</v>
      </c>
      <c r="I985" t="s">
        <v>21</v>
      </c>
      <c r="J985" t="s">
        <v>16</v>
      </c>
      <c r="M985" t="str">
        <f t="shared" si="330"/>
        <v>INSERT INTO estudiante (id, nombre, apellido1, apellido2, correo, documento, estado, semestre, jornada, pilo_paga, created_at, updated_at) VALUES (</v>
      </c>
      <c r="N985">
        <f t="shared" si="331"/>
        <v>20021210</v>
      </c>
      <c r="O985" t="str">
        <f t="shared" si="332"/>
        <v>, '</v>
      </c>
      <c r="P985" t="str">
        <f t="shared" si="333"/>
        <v>Melissa</v>
      </c>
      <c r="Q985" t="str">
        <f t="shared" si="334"/>
        <v>', '</v>
      </c>
      <c r="R985" t="str">
        <f t="shared" si="335"/>
        <v>Rodriguez</v>
      </c>
      <c r="S985" t="str">
        <f t="shared" si="336"/>
        <v>', '</v>
      </c>
      <c r="T985" t="str">
        <f t="shared" si="337"/>
        <v>Forero</v>
      </c>
      <c r="U985" t="str">
        <f t="shared" si="338"/>
        <v>', '</v>
      </c>
      <c r="V985" t="str">
        <f t="shared" si="339"/>
        <v>rodriguez.melissa@javeriana.edu.co</v>
      </c>
      <c r="W985" t="str">
        <f t="shared" si="340"/>
        <v xml:space="preserve">', </v>
      </c>
      <c r="X985">
        <f t="shared" si="341"/>
        <v>1020781331</v>
      </c>
      <c r="Y985" t="str">
        <f t="shared" si="342"/>
        <v>, '</v>
      </c>
      <c r="Z985" t="str">
        <f t="shared" si="343"/>
        <v>Normal</v>
      </c>
      <c r="AA985" t="str">
        <f t="shared" si="344"/>
        <v>', '</v>
      </c>
      <c r="AB985" t="str">
        <f t="shared" si="345"/>
        <v>Resto de Estudiantes</v>
      </c>
      <c r="AC985" t="str">
        <f t="shared" si="346"/>
        <v>', '</v>
      </c>
      <c r="AD985" t="str">
        <f t="shared" si="347"/>
        <v>Diurna</v>
      </c>
      <c r="AE985" t="str">
        <f t="shared" si="348"/>
        <v>', '</v>
      </c>
      <c r="AF985" t="str">
        <f t="shared" si="349"/>
        <v>N/A</v>
      </c>
      <c r="AG985" t="str">
        <f t="shared" si="350"/>
        <v>', NOW(), NOW())</v>
      </c>
      <c r="AI985" t="str">
        <f t="shared" si="351"/>
        <v>INSERT INTO estudiante (id, nombre, apellido1, apellido2, correo, documento, estado, semestre, jornada, pilo_paga, created_at, updated_at) VALUES (20021210, 'Melissa', 'Rodriguez', 'Forero', 'rodriguez.melissa@javeriana.edu.co', 1020781331, 'Normal', 'Resto de Estudiantes', 'Diurna', 'N/A', NOW(), NOW())</v>
      </c>
      <c r="BF985" t="s">
        <v>3811</v>
      </c>
    </row>
    <row r="986" spans="1:58" x14ac:dyDescent="0.25">
      <c r="A986">
        <v>20039151</v>
      </c>
      <c r="B986" t="s">
        <v>346</v>
      </c>
      <c r="C986" t="s">
        <v>80</v>
      </c>
      <c r="D986" t="s">
        <v>1675</v>
      </c>
      <c r="E986" t="s">
        <v>2582</v>
      </c>
      <c r="F986">
        <v>1013659264</v>
      </c>
      <c r="G986" t="s">
        <v>65</v>
      </c>
      <c r="H986" t="s">
        <v>173</v>
      </c>
      <c r="I986" t="s">
        <v>21</v>
      </c>
      <c r="J986" t="s">
        <v>16</v>
      </c>
      <c r="M986" t="str">
        <f t="shared" si="330"/>
        <v>INSERT INTO estudiante (id, nombre, apellido1, apellido2, correo, documento, estado, semestre, jornada, pilo_paga, created_at, updated_at) VALUES (</v>
      </c>
      <c r="N986">
        <f t="shared" si="331"/>
        <v>20039151</v>
      </c>
      <c r="O986" t="str">
        <f t="shared" si="332"/>
        <v>, '</v>
      </c>
      <c r="P986" t="str">
        <f t="shared" si="333"/>
        <v>Carlos Augusto</v>
      </c>
      <c r="Q986" t="str">
        <f t="shared" si="334"/>
        <v>', '</v>
      </c>
      <c r="R986" t="str">
        <f t="shared" si="335"/>
        <v>Rodriguez</v>
      </c>
      <c r="S986" t="str">
        <f t="shared" si="336"/>
        <v>', '</v>
      </c>
      <c r="T986" t="str">
        <f t="shared" si="337"/>
        <v>Alejo</v>
      </c>
      <c r="U986" t="str">
        <f t="shared" si="338"/>
        <v>', '</v>
      </c>
      <c r="V986" t="str">
        <f t="shared" si="339"/>
        <v>crodriguez_a@javeriana.edu.co</v>
      </c>
      <c r="W986" t="str">
        <f t="shared" si="340"/>
        <v xml:space="preserve">', </v>
      </c>
      <c r="X986">
        <f t="shared" si="341"/>
        <v>1013659264</v>
      </c>
      <c r="Y986" t="str">
        <f t="shared" si="342"/>
        <v>, '</v>
      </c>
      <c r="Z986" t="str">
        <f t="shared" si="343"/>
        <v>Normal</v>
      </c>
      <c r="AA986" t="str">
        <f t="shared" si="344"/>
        <v>', '</v>
      </c>
      <c r="AB986" t="str">
        <f t="shared" si="345"/>
        <v>Resto de Estudiantes</v>
      </c>
      <c r="AC986" t="str">
        <f t="shared" si="346"/>
        <v>', '</v>
      </c>
      <c r="AD986" t="str">
        <f t="shared" si="347"/>
        <v>Diurna</v>
      </c>
      <c r="AE986" t="str">
        <f t="shared" si="348"/>
        <v>', '</v>
      </c>
      <c r="AF986" t="str">
        <f t="shared" si="349"/>
        <v>N/A</v>
      </c>
      <c r="AG986" t="str">
        <f t="shared" si="350"/>
        <v>', NOW(), NOW())</v>
      </c>
      <c r="AI986" t="str">
        <f t="shared" si="351"/>
        <v>INSERT INTO estudiante (id, nombre, apellido1, apellido2, correo, documento, estado, semestre, jornada, pilo_paga, created_at, updated_at) VALUES (20039151, 'Carlos Augusto', 'Rodriguez', 'Alejo', 'crodriguez_a@javeriana.edu.co', 1013659264, 'Normal', 'Resto de Estudiantes', 'Diurna', 'N/A', NOW(), NOW())</v>
      </c>
      <c r="BF986" t="s">
        <v>3811</v>
      </c>
    </row>
    <row r="987" spans="1:58" x14ac:dyDescent="0.25">
      <c r="A987">
        <v>20085007</v>
      </c>
      <c r="B987" t="s">
        <v>390</v>
      </c>
      <c r="C987" t="s">
        <v>80</v>
      </c>
      <c r="D987" t="s">
        <v>80</v>
      </c>
      <c r="E987" t="s">
        <v>2583</v>
      </c>
      <c r="F987">
        <v>1065811889</v>
      </c>
      <c r="G987" t="s">
        <v>65</v>
      </c>
      <c r="H987" t="s">
        <v>173</v>
      </c>
      <c r="I987" t="s">
        <v>21</v>
      </c>
      <c r="J987" t="s">
        <v>16</v>
      </c>
      <c r="M987" t="str">
        <f t="shared" si="330"/>
        <v>INSERT INTO estudiante (id, nombre, apellido1, apellido2, correo, documento, estado, semestre, jornada, pilo_paga, created_at, updated_at) VALUES (</v>
      </c>
      <c r="N987">
        <f t="shared" si="331"/>
        <v>20085007</v>
      </c>
      <c r="O987" t="str">
        <f t="shared" si="332"/>
        <v>, '</v>
      </c>
      <c r="P987" t="str">
        <f t="shared" si="333"/>
        <v>Miguel Angel</v>
      </c>
      <c r="Q987" t="str">
        <f t="shared" si="334"/>
        <v>', '</v>
      </c>
      <c r="R987" t="str">
        <f t="shared" si="335"/>
        <v>Rodriguez</v>
      </c>
      <c r="S987" t="str">
        <f t="shared" si="336"/>
        <v>', '</v>
      </c>
      <c r="T987" t="str">
        <f t="shared" si="337"/>
        <v>Rodriguez</v>
      </c>
      <c r="U987" t="str">
        <f t="shared" si="338"/>
        <v>', '</v>
      </c>
      <c r="V987" t="str">
        <f t="shared" si="339"/>
        <v>mi.rodriguez@javeriana.edu.co</v>
      </c>
      <c r="W987" t="str">
        <f t="shared" si="340"/>
        <v xml:space="preserve">', </v>
      </c>
      <c r="X987">
        <f t="shared" si="341"/>
        <v>1065811889</v>
      </c>
      <c r="Y987" t="str">
        <f t="shared" si="342"/>
        <v>, '</v>
      </c>
      <c r="Z987" t="str">
        <f t="shared" si="343"/>
        <v>Normal</v>
      </c>
      <c r="AA987" t="str">
        <f t="shared" si="344"/>
        <v>', '</v>
      </c>
      <c r="AB987" t="str">
        <f t="shared" si="345"/>
        <v>Resto de Estudiantes</v>
      </c>
      <c r="AC987" t="str">
        <f t="shared" si="346"/>
        <v>', '</v>
      </c>
      <c r="AD987" t="str">
        <f t="shared" si="347"/>
        <v>Diurna</v>
      </c>
      <c r="AE987" t="str">
        <f t="shared" si="348"/>
        <v>', '</v>
      </c>
      <c r="AF987" t="str">
        <f t="shared" si="349"/>
        <v>N/A</v>
      </c>
      <c r="AG987" t="str">
        <f t="shared" si="350"/>
        <v>', NOW(), NOW())</v>
      </c>
      <c r="AI987" t="str">
        <f t="shared" si="351"/>
        <v>INSERT INTO estudiante (id, nombre, apellido1, apellido2, correo, documento, estado, semestre, jornada, pilo_paga, created_at, updated_at) VALUES (20085007, 'Miguel Angel', 'Rodriguez', 'Rodriguez', 'mi.rodriguez@javeriana.edu.co', 1065811889, 'Normal', 'Resto de Estudiantes', 'Diurna', 'N/A', NOW(), NOW())</v>
      </c>
      <c r="BF987" t="s">
        <v>3811</v>
      </c>
    </row>
    <row r="988" spans="1:58" x14ac:dyDescent="0.25">
      <c r="A988">
        <v>20059448</v>
      </c>
      <c r="B988" t="s">
        <v>311</v>
      </c>
      <c r="C988" t="s">
        <v>2584</v>
      </c>
      <c r="D988" t="s">
        <v>2585</v>
      </c>
      <c r="E988" t="s">
        <v>2586</v>
      </c>
      <c r="F988">
        <v>1020789134</v>
      </c>
      <c r="G988" t="s">
        <v>65</v>
      </c>
      <c r="H988" t="s">
        <v>173</v>
      </c>
      <c r="I988" t="s">
        <v>21</v>
      </c>
      <c r="J988" t="s">
        <v>16</v>
      </c>
      <c r="M988" t="str">
        <f t="shared" si="330"/>
        <v>INSERT INTO estudiante (id, nombre, apellido1, apellido2, correo, documento, estado, semestre, jornada, pilo_paga, created_at, updated_at) VALUES (</v>
      </c>
      <c r="N988">
        <f t="shared" si="331"/>
        <v>20059448</v>
      </c>
      <c r="O988" t="str">
        <f t="shared" si="332"/>
        <v>, '</v>
      </c>
      <c r="P988" t="str">
        <f t="shared" si="333"/>
        <v>Maria Alejandra</v>
      </c>
      <c r="Q988" t="str">
        <f t="shared" si="334"/>
        <v>', '</v>
      </c>
      <c r="R988" t="str">
        <f t="shared" si="335"/>
        <v>RoldAn</v>
      </c>
      <c r="S988" t="str">
        <f t="shared" si="336"/>
        <v>', '</v>
      </c>
      <c r="T988" t="str">
        <f t="shared" si="337"/>
        <v>Colmenares</v>
      </c>
      <c r="U988" t="str">
        <f t="shared" si="338"/>
        <v>', '</v>
      </c>
      <c r="V988" t="str">
        <f t="shared" si="339"/>
        <v>maria.roldan@javeriana.edu.co</v>
      </c>
      <c r="W988" t="str">
        <f t="shared" si="340"/>
        <v xml:space="preserve">', </v>
      </c>
      <c r="X988">
        <f t="shared" si="341"/>
        <v>1020789134</v>
      </c>
      <c r="Y988" t="str">
        <f t="shared" si="342"/>
        <v>, '</v>
      </c>
      <c r="Z988" t="str">
        <f t="shared" si="343"/>
        <v>Normal</v>
      </c>
      <c r="AA988" t="str">
        <f t="shared" si="344"/>
        <v>', '</v>
      </c>
      <c r="AB988" t="str">
        <f t="shared" si="345"/>
        <v>Resto de Estudiantes</v>
      </c>
      <c r="AC988" t="str">
        <f t="shared" si="346"/>
        <v>', '</v>
      </c>
      <c r="AD988" t="str">
        <f t="shared" si="347"/>
        <v>Diurna</v>
      </c>
      <c r="AE988" t="str">
        <f t="shared" si="348"/>
        <v>', '</v>
      </c>
      <c r="AF988" t="str">
        <f t="shared" si="349"/>
        <v>N/A</v>
      </c>
      <c r="AG988" t="str">
        <f t="shared" si="350"/>
        <v>', NOW(), NOW())</v>
      </c>
      <c r="AI988" t="str">
        <f t="shared" si="351"/>
        <v>INSERT INTO estudiante (id, nombre, apellido1, apellido2, correo, documento, estado, semestre, jornada, pilo_paga, created_at, updated_at) VALUES (20059448, 'Maria Alejandra', 'RoldAn', 'Colmenares', 'maria.roldan@javeriana.edu.co', 1020789134, 'Normal', 'Resto de Estudiantes', 'Diurna', 'N/A', NOW(), NOW())</v>
      </c>
      <c r="BF988" t="s">
        <v>3811</v>
      </c>
    </row>
    <row r="989" spans="1:58" x14ac:dyDescent="0.25">
      <c r="A989">
        <v>20134888</v>
      </c>
      <c r="B989" t="s">
        <v>2587</v>
      </c>
      <c r="C989" t="s">
        <v>261</v>
      </c>
      <c r="D989" t="s">
        <v>2588</v>
      </c>
      <c r="E989" t="s">
        <v>2589</v>
      </c>
      <c r="F989">
        <v>1019134213</v>
      </c>
      <c r="G989" t="s">
        <v>65</v>
      </c>
      <c r="H989" t="s">
        <v>173</v>
      </c>
      <c r="I989" t="s">
        <v>21</v>
      </c>
      <c r="J989" t="s">
        <v>16</v>
      </c>
      <c r="M989" t="str">
        <f t="shared" si="330"/>
        <v>INSERT INTO estudiante (id, nombre, apellido1, apellido2, correo, documento, estado, semestre, jornada, pilo_paga, created_at, updated_at) VALUES (</v>
      </c>
      <c r="N989">
        <f t="shared" si="331"/>
        <v>20134888</v>
      </c>
      <c r="O989" t="str">
        <f t="shared" si="332"/>
        <v>, '</v>
      </c>
      <c r="P989" t="str">
        <f t="shared" si="333"/>
        <v>Liseth Katherine</v>
      </c>
      <c r="Q989" t="str">
        <f t="shared" si="334"/>
        <v>', '</v>
      </c>
      <c r="R989" t="str">
        <f t="shared" si="335"/>
        <v>Sandoval</v>
      </c>
      <c r="S989" t="str">
        <f t="shared" si="336"/>
        <v>', '</v>
      </c>
      <c r="T989" t="str">
        <f t="shared" si="337"/>
        <v>Ariza</v>
      </c>
      <c r="U989" t="str">
        <f t="shared" si="338"/>
        <v>', '</v>
      </c>
      <c r="V989" t="str">
        <f t="shared" si="339"/>
        <v>sandoval_l@javeriana.edu.co</v>
      </c>
      <c r="W989" t="str">
        <f t="shared" si="340"/>
        <v xml:space="preserve">', </v>
      </c>
      <c r="X989">
        <f t="shared" si="341"/>
        <v>1019134213</v>
      </c>
      <c r="Y989" t="str">
        <f t="shared" si="342"/>
        <v>, '</v>
      </c>
      <c r="Z989" t="str">
        <f t="shared" si="343"/>
        <v>Normal</v>
      </c>
      <c r="AA989" t="str">
        <f t="shared" si="344"/>
        <v>', '</v>
      </c>
      <c r="AB989" t="str">
        <f t="shared" si="345"/>
        <v>Resto de Estudiantes</v>
      </c>
      <c r="AC989" t="str">
        <f t="shared" si="346"/>
        <v>', '</v>
      </c>
      <c r="AD989" t="str">
        <f t="shared" si="347"/>
        <v>Diurna</v>
      </c>
      <c r="AE989" t="str">
        <f t="shared" si="348"/>
        <v>', '</v>
      </c>
      <c r="AF989" t="str">
        <f t="shared" si="349"/>
        <v>N/A</v>
      </c>
      <c r="AG989" t="str">
        <f t="shared" si="350"/>
        <v>', NOW(), NOW())</v>
      </c>
      <c r="AI989" t="str">
        <f t="shared" si="351"/>
        <v>INSERT INTO estudiante (id, nombre, apellido1, apellido2, correo, documento, estado, semestre, jornada, pilo_paga, created_at, updated_at) VALUES (20134888, 'Liseth Katherine', 'Sandoval', 'Ariza', 'sandoval_l@javeriana.edu.co', 1019134213, 'Normal', 'Resto de Estudiantes', 'Diurna', 'N/A', NOW(), NOW())</v>
      </c>
      <c r="BF989" t="s">
        <v>3811</v>
      </c>
    </row>
    <row r="990" spans="1:58" x14ac:dyDescent="0.25">
      <c r="A990">
        <v>20083556</v>
      </c>
      <c r="B990" t="s">
        <v>2590</v>
      </c>
      <c r="C990" t="s">
        <v>680</v>
      </c>
      <c r="D990" t="s">
        <v>750</v>
      </c>
      <c r="E990" t="s">
        <v>2591</v>
      </c>
      <c r="F990">
        <v>1032477009</v>
      </c>
      <c r="G990" t="s">
        <v>65</v>
      </c>
      <c r="H990" t="s">
        <v>173</v>
      </c>
      <c r="I990" t="s">
        <v>21</v>
      </c>
      <c r="J990" t="s">
        <v>16</v>
      </c>
      <c r="M990" t="str">
        <f t="shared" si="330"/>
        <v>INSERT INTO estudiante (id, nombre, apellido1, apellido2, correo, documento, estado, semestre, jornada, pilo_paga, created_at, updated_at) VALUES (</v>
      </c>
      <c r="N990">
        <f t="shared" si="331"/>
        <v>20083556</v>
      </c>
      <c r="O990" t="str">
        <f t="shared" si="332"/>
        <v>, '</v>
      </c>
      <c r="P990" t="str">
        <f t="shared" si="333"/>
        <v>Carol Tatiana</v>
      </c>
      <c r="Q990" t="str">
        <f t="shared" si="334"/>
        <v>', '</v>
      </c>
      <c r="R990" t="str">
        <f t="shared" si="335"/>
        <v>Santos</v>
      </c>
      <c r="S990" t="str">
        <f t="shared" si="336"/>
        <v>', '</v>
      </c>
      <c r="T990" t="str">
        <f t="shared" si="337"/>
        <v>Velandia</v>
      </c>
      <c r="U990" t="str">
        <f t="shared" si="338"/>
        <v>', '</v>
      </c>
      <c r="V990" t="str">
        <f t="shared" si="339"/>
        <v>santos.carol@javeriana.edu.co</v>
      </c>
      <c r="W990" t="str">
        <f t="shared" si="340"/>
        <v xml:space="preserve">', </v>
      </c>
      <c r="X990">
        <f t="shared" si="341"/>
        <v>1032477009</v>
      </c>
      <c r="Y990" t="str">
        <f t="shared" si="342"/>
        <v>, '</v>
      </c>
      <c r="Z990" t="str">
        <f t="shared" si="343"/>
        <v>Normal</v>
      </c>
      <c r="AA990" t="str">
        <f t="shared" si="344"/>
        <v>', '</v>
      </c>
      <c r="AB990" t="str">
        <f t="shared" si="345"/>
        <v>Resto de Estudiantes</v>
      </c>
      <c r="AC990" t="str">
        <f t="shared" si="346"/>
        <v>', '</v>
      </c>
      <c r="AD990" t="str">
        <f t="shared" si="347"/>
        <v>Diurna</v>
      </c>
      <c r="AE990" t="str">
        <f t="shared" si="348"/>
        <v>', '</v>
      </c>
      <c r="AF990" t="str">
        <f t="shared" si="349"/>
        <v>N/A</v>
      </c>
      <c r="AG990" t="str">
        <f t="shared" si="350"/>
        <v>', NOW(), NOW())</v>
      </c>
      <c r="AI990" t="str">
        <f t="shared" si="351"/>
        <v>INSERT INTO estudiante (id, nombre, apellido1, apellido2, correo, documento, estado, semestre, jornada, pilo_paga, created_at, updated_at) VALUES (20083556, 'Carol Tatiana', 'Santos', 'Velandia', 'santos.carol@javeriana.edu.co', 1032477009, 'Normal', 'Resto de Estudiantes', 'Diurna', 'N/A', NOW(), NOW())</v>
      </c>
      <c r="BF990" t="s">
        <v>3811</v>
      </c>
    </row>
    <row r="991" spans="1:58" x14ac:dyDescent="0.25">
      <c r="A991">
        <v>20028823</v>
      </c>
      <c r="B991" t="s">
        <v>2592</v>
      </c>
      <c r="C991" t="s">
        <v>2593</v>
      </c>
      <c r="D991" t="s">
        <v>2194</v>
      </c>
      <c r="E991" t="s">
        <v>2594</v>
      </c>
      <c r="F991">
        <v>1022393212</v>
      </c>
      <c r="G991" t="s">
        <v>65</v>
      </c>
      <c r="H991" t="s">
        <v>173</v>
      </c>
      <c r="I991" t="s">
        <v>21</v>
      </c>
      <c r="J991" t="s">
        <v>16</v>
      </c>
      <c r="M991" t="str">
        <f t="shared" si="330"/>
        <v>INSERT INTO estudiante (id, nombre, apellido1, apellido2, correo, documento, estado, semestre, jornada, pilo_paga, created_at, updated_at) VALUES (</v>
      </c>
      <c r="N991">
        <f t="shared" si="331"/>
        <v>20028823</v>
      </c>
      <c r="O991" t="str">
        <f t="shared" si="332"/>
        <v>, '</v>
      </c>
      <c r="P991" t="str">
        <f t="shared" si="333"/>
        <v>Cindy Daniela</v>
      </c>
      <c r="Q991" t="str">
        <f t="shared" si="334"/>
        <v>', '</v>
      </c>
      <c r="R991" t="str">
        <f t="shared" si="335"/>
        <v>Serrato</v>
      </c>
      <c r="S991" t="str">
        <f t="shared" si="336"/>
        <v>', '</v>
      </c>
      <c r="T991" t="str">
        <f t="shared" si="337"/>
        <v>FandiNo</v>
      </c>
      <c r="U991" t="str">
        <f t="shared" si="338"/>
        <v>', '</v>
      </c>
      <c r="V991" t="str">
        <f t="shared" si="339"/>
        <v>serratoc@javeriana.edu.co</v>
      </c>
      <c r="W991" t="str">
        <f t="shared" si="340"/>
        <v xml:space="preserve">', </v>
      </c>
      <c r="X991">
        <f t="shared" si="341"/>
        <v>1022393212</v>
      </c>
      <c r="Y991" t="str">
        <f t="shared" si="342"/>
        <v>, '</v>
      </c>
      <c r="Z991" t="str">
        <f t="shared" si="343"/>
        <v>Normal</v>
      </c>
      <c r="AA991" t="str">
        <f t="shared" si="344"/>
        <v>', '</v>
      </c>
      <c r="AB991" t="str">
        <f t="shared" si="345"/>
        <v>Resto de Estudiantes</v>
      </c>
      <c r="AC991" t="str">
        <f t="shared" si="346"/>
        <v>', '</v>
      </c>
      <c r="AD991" t="str">
        <f t="shared" si="347"/>
        <v>Diurna</v>
      </c>
      <c r="AE991" t="str">
        <f t="shared" si="348"/>
        <v>', '</v>
      </c>
      <c r="AF991" t="str">
        <f t="shared" si="349"/>
        <v>N/A</v>
      </c>
      <c r="AG991" t="str">
        <f t="shared" si="350"/>
        <v>', NOW(), NOW())</v>
      </c>
      <c r="AI991" t="str">
        <f t="shared" si="351"/>
        <v>INSERT INTO estudiante (id, nombre, apellido1, apellido2, correo, documento, estado, semestre, jornada, pilo_paga, created_at, updated_at) VALUES (20028823, 'Cindy Daniela', 'Serrato', 'FandiNo', 'serratoc@javeriana.edu.co', 1022393212, 'Normal', 'Resto de Estudiantes', 'Diurna', 'N/A', NOW(), NOW())</v>
      </c>
      <c r="BF991" t="s">
        <v>3811</v>
      </c>
    </row>
    <row r="992" spans="1:58" x14ac:dyDescent="0.25">
      <c r="A992">
        <v>10170263</v>
      </c>
      <c r="B992" t="s">
        <v>162</v>
      </c>
      <c r="C992" t="s">
        <v>2595</v>
      </c>
      <c r="D992" t="s">
        <v>2596</v>
      </c>
      <c r="E992" t="s">
        <v>2597</v>
      </c>
      <c r="F992">
        <v>1032444941</v>
      </c>
      <c r="G992" t="s">
        <v>65</v>
      </c>
      <c r="H992" t="s">
        <v>26</v>
      </c>
      <c r="I992" t="s">
        <v>15</v>
      </c>
      <c r="J992" t="s">
        <v>16</v>
      </c>
      <c r="M992" t="str">
        <f t="shared" si="330"/>
        <v>INSERT INTO estudiante (id, nombre, apellido1, apellido2, correo, documento, estado, semestre, jornada, pilo_paga, created_at, updated_at) VALUES (</v>
      </c>
      <c r="N992">
        <f t="shared" si="331"/>
        <v>10170263</v>
      </c>
      <c r="O992" t="str">
        <f t="shared" si="332"/>
        <v>, '</v>
      </c>
      <c r="P992" t="str">
        <f t="shared" si="333"/>
        <v>JUAN SEBASTIAN</v>
      </c>
      <c r="Q992" t="str">
        <f t="shared" si="334"/>
        <v>', '</v>
      </c>
      <c r="R992" t="str">
        <f t="shared" si="335"/>
        <v>CORTES</v>
      </c>
      <c r="S992" t="str">
        <f t="shared" si="336"/>
        <v>', '</v>
      </c>
      <c r="T992" t="str">
        <f t="shared" si="337"/>
        <v>BORDA</v>
      </c>
      <c r="U992" t="str">
        <f t="shared" si="338"/>
        <v>', '</v>
      </c>
      <c r="V992" t="str">
        <f t="shared" si="339"/>
        <v>jcortesb@javeriana.edu.co</v>
      </c>
      <c r="W992" t="str">
        <f t="shared" si="340"/>
        <v xml:space="preserve">', </v>
      </c>
      <c r="X992">
        <f t="shared" si="341"/>
        <v>1032444941</v>
      </c>
      <c r="Y992" t="str">
        <f t="shared" si="342"/>
        <v>, '</v>
      </c>
      <c r="Z992" t="str">
        <f t="shared" si="343"/>
        <v>Normal</v>
      </c>
      <c r="AA992" t="str">
        <f t="shared" si="344"/>
        <v>', '</v>
      </c>
      <c r="AB992" t="str">
        <f t="shared" si="345"/>
        <v>resto de estudiantes</v>
      </c>
      <c r="AC992" t="str">
        <f t="shared" si="346"/>
        <v>', '</v>
      </c>
      <c r="AD992" t="str">
        <f t="shared" si="347"/>
        <v>Nocturna</v>
      </c>
      <c r="AE992" t="str">
        <f t="shared" si="348"/>
        <v>', '</v>
      </c>
      <c r="AF992" t="str">
        <f t="shared" si="349"/>
        <v>N/A</v>
      </c>
      <c r="AG992" t="str">
        <f t="shared" si="350"/>
        <v>', NOW(), NOW())</v>
      </c>
      <c r="AI992" t="str">
        <f t="shared" si="351"/>
        <v>INSERT INTO estudiante (id, nombre, apellido1, apellido2, correo, documento, estado, semestre, jornada, pilo_paga, created_at, updated_at) VALUES (10170263, 'JUAN SEBASTIAN', 'CORTES', 'BORDA', 'jcortesb@javeriana.edu.co', 1032444941, 'Normal', 'resto de estudiantes', 'Nocturna', 'N/A', NOW(), NOW())</v>
      </c>
      <c r="BF992" t="s">
        <v>3811</v>
      </c>
    </row>
    <row r="993" spans="1:58" x14ac:dyDescent="0.25">
      <c r="A993">
        <v>10122115</v>
      </c>
      <c r="B993" t="s">
        <v>2598</v>
      </c>
      <c r="C993" t="s">
        <v>2599</v>
      </c>
      <c r="D993" t="s">
        <v>213</v>
      </c>
      <c r="E993" t="s">
        <v>2600</v>
      </c>
      <c r="F993">
        <v>1014220505</v>
      </c>
      <c r="G993" t="s">
        <v>65</v>
      </c>
      <c r="H993" t="s">
        <v>26</v>
      </c>
      <c r="I993" t="s">
        <v>15</v>
      </c>
      <c r="J993" t="s">
        <v>16</v>
      </c>
      <c r="M993" t="str">
        <f t="shared" si="330"/>
        <v>INSERT INTO estudiante (id, nombre, apellido1, apellido2, correo, documento, estado, semestre, jornada, pilo_paga, created_at, updated_at) VALUES (</v>
      </c>
      <c r="N993">
        <f t="shared" si="331"/>
        <v>10122115</v>
      </c>
      <c r="O993" t="str">
        <f t="shared" si="332"/>
        <v>, '</v>
      </c>
      <c r="P993" t="str">
        <f t="shared" si="333"/>
        <v>DAVID ERNESTO</v>
      </c>
      <c r="Q993" t="str">
        <f t="shared" si="334"/>
        <v>', '</v>
      </c>
      <c r="R993" t="str">
        <f t="shared" si="335"/>
        <v>MONTENEGRO</v>
      </c>
      <c r="S993" t="str">
        <f t="shared" si="336"/>
        <v>', '</v>
      </c>
      <c r="T993" t="str">
        <f t="shared" si="337"/>
        <v>RODRIGUEZ</v>
      </c>
      <c r="U993" t="str">
        <f t="shared" si="338"/>
        <v>', '</v>
      </c>
      <c r="V993" t="str">
        <f t="shared" si="339"/>
        <v>david.montenegro@javeriana.edu.co</v>
      </c>
      <c r="W993" t="str">
        <f t="shared" si="340"/>
        <v xml:space="preserve">', </v>
      </c>
      <c r="X993">
        <f t="shared" si="341"/>
        <v>1014220505</v>
      </c>
      <c r="Y993" t="str">
        <f t="shared" si="342"/>
        <v>, '</v>
      </c>
      <c r="Z993" t="str">
        <f t="shared" si="343"/>
        <v>Normal</v>
      </c>
      <c r="AA993" t="str">
        <f t="shared" si="344"/>
        <v>', '</v>
      </c>
      <c r="AB993" t="str">
        <f t="shared" si="345"/>
        <v>resto de estudiantes</v>
      </c>
      <c r="AC993" t="str">
        <f t="shared" si="346"/>
        <v>', '</v>
      </c>
      <c r="AD993" t="str">
        <f t="shared" si="347"/>
        <v>Nocturna</v>
      </c>
      <c r="AE993" t="str">
        <f t="shared" si="348"/>
        <v>', '</v>
      </c>
      <c r="AF993" t="str">
        <f t="shared" si="349"/>
        <v>N/A</v>
      </c>
      <c r="AG993" t="str">
        <f t="shared" si="350"/>
        <v>', NOW(), NOW())</v>
      </c>
      <c r="AI993" t="str">
        <f t="shared" si="351"/>
        <v>INSERT INTO estudiante (id, nombre, apellido1, apellido2, correo, documento, estado, semestre, jornada, pilo_paga, created_at, updated_at) VALUES (10122115, 'DAVID ERNESTO', 'MONTENEGRO', 'RODRIGUEZ', 'david.montenegro@javeriana.edu.co', 1014220505, 'Normal', 'resto de estudiantes', 'Nocturna', 'N/A', NOW(), NOW())</v>
      </c>
      <c r="BF993" t="s">
        <v>3811</v>
      </c>
    </row>
    <row r="994" spans="1:58" x14ac:dyDescent="0.25">
      <c r="A994">
        <v>20048075</v>
      </c>
      <c r="B994" t="s">
        <v>311</v>
      </c>
      <c r="C994" t="s">
        <v>827</v>
      </c>
      <c r="D994" t="s">
        <v>983</v>
      </c>
      <c r="E994" t="s">
        <v>2601</v>
      </c>
      <c r="F994">
        <v>1026580243</v>
      </c>
      <c r="G994" t="s">
        <v>65</v>
      </c>
      <c r="H994" t="s">
        <v>26</v>
      </c>
      <c r="I994" t="s">
        <v>21</v>
      </c>
      <c r="J994" t="s">
        <v>16</v>
      </c>
      <c r="M994" t="str">
        <f t="shared" si="330"/>
        <v>INSERT INTO estudiante (id, nombre, apellido1, apellido2, correo, documento, estado, semestre, jornada, pilo_paga, created_at, updated_at) VALUES (</v>
      </c>
      <c r="N994">
        <f t="shared" si="331"/>
        <v>20048075</v>
      </c>
      <c r="O994" t="str">
        <f t="shared" si="332"/>
        <v>, '</v>
      </c>
      <c r="P994" t="str">
        <f t="shared" si="333"/>
        <v>Maria Alejandra</v>
      </c>
      <c r="Q994" t="str">
        <f t="shared" si="334"/>
        <v>', '</v>
      </c>
      <c r="R994" t="str">
        <f t="shared" si="335"/>
        <v>Restrepo</v>
      </c>
      <c r="S994" t="str">
        <f t="shared" si="336"/>
        <v>', '</v>
      </c>
      <c r="T994" t="str">
        <f t="shared" si="337"/>
        <v>Moya</v>
      </c>
      <c r="U994" t="str">
        <f t="shared" si="338"/>
        <v>', '</v>
      </c>
      <c r="V994" t="str">
        <f t="shared" si="339"/>
        <v>m.restrepom@javeriana.edu.co</v>
      </c>
      <c r="W994" t="str">
        <f t="shared" si="340"/>
        <v xml:space="preserve">', </v>
      </c>
      <c r="X994">
        <f t="shared" si="341"/>
        <v>1026580243</v>
      </c>
      <c r="Y994" t="str">
        <f t="shared" si="342"/>
        <v>, '</v>
      </c>
      <c r="Z994" t="str">
        <f t="shared" si="343"/>
        <v>Normal</v>
      </c>
      <c r="AA994" t="str">
        <f t="shared" si="344"/>
        <v>', '</v>
      </c>
      <c r="AB994" t="str">
        <f t="shared" si="345"/>
        <v>resto de estudiantes</v>
      </c>
      <c r="AC994" t="str">
        <f t="shared" si="346"/>
        <v>', '</v>
      </c>
      <c r="AD994" t="str">
        <f t="shared" si="347"/>
        <v>Diurna</v>
      </c>
      <c r="AE994" t="str">
        <f t="shared" si="348"/>
        <v>', '</v>
      </c>
      <c r="AF994" t="str">
        <f t="shared" si="349"/>
        <v>N/A</v>
      </c>
      <c r="AG994" t="str">
        <f t="shared" si="350"/>
        <v>', NOW(), NOW())</v>
      </c>
      <c r="AI994" t="str">
        <f t="shared" si="351"/>
        <v>INSERT INTO estudiante (id, nombre, apellido1, apellido2, correo, documento, estado, semestre, jornada, pilo_paga, created_at, updated_at) VALUES (20048075, 'Maria Alejandra', 'Restrepo', 'Moya', 'm.restrepom@javeriana.edu.co', 1026580243, 'Normal', 'resto de estudiantes', 'Diurna', 'N/A', NOW(), NOW())</v>
      </c>
      <c r="BF994" t="s">
        <v>3811</v>
      </c>
    </row>
    <row r="995" spans="1:58" x14ac:dyDescent="0.25">
      <c r="A995">
        <v>20114462</v>
      </c>
      <c r="B995" t="s">
        <v>2602</v>
      </c>
      <c r="C995" t="s">
        <v>506</v>
      </c>
      <c r="D995" t="s">
        <v>506</v>
      </c>
      <c r="E995" t="s">
        <v>2603</v>
      </c>
      <c r="F995">
        <v>1022423264</v>
      </c>
      <c r="G995" t="s">
        <v>65</v>
      </c>
      <c r="H995" t="s">
        <v>173</v>
      </c>
      <c r="I995" t="s">
        <v>21</v>
      </c>
      <c r="J995" t="s">
        <v>16</v>
      </c>
      <c r="M995" t="str">
        <f t="shared" si="330"/>
        <v>INSERT INTO estudiante (id, nombre, apellido1, apellido2, correo, documento, estado, semestre, jornada, pilo_paga, created_at, updated_at) VALUES (</v>
      </c>
      <c r="N995">
        <f t="shared" si="331"/>
        <v>20114462</v>
      </c>
      <c r="O995" t="str">
        <f t="shared" si="332"/>
        <v>, '</v>
      </c>
      <c r="P995" t="str">
        <f t="shared" si="333"/>
        <v>Ingrid Jhinary</v>
      </c>
      <c r="Q995" t="str">
        <f t="shared" si="334"/>
        <v>', '</v>
      </c>
      <c r="R995" t="str">
        <f t="shared" si="335"/>
        <v>RamIrez</v>
      </c>
      <c r="S995" t="str">
        <f t="shared" si="336"/>
        <v>', '</v>
      </c>
      <c r="T995" t="str">
        <f t="shared" si="337"/>
        <v>RamIrez</v>
      </c>
      <c r="U995" t="str">
        <f t="shared" si="338"/>
        <v>', '</v>
      </c>
      <c r="V995" t="str">
        <f t="shared" si="339"/>
        <v>ramirez.ingrid@javeriana.edu.co</v>
      </c>
      <c r="W995" t="str">
        <f t="shared" si="340"/>
        <v xml:space="preserve">', </v>
      </c>
      <c r="X995">
        <f t="shared" si="341"/>
        <v>1022423264</v>
      </c>
      <c r="Y995" t="str">
        <f t="shared" si="342"/>
        <v>, '</v>
      </c>
      <c r="Z995" t="str">
        <f t="shared" si="343"/>
        <v>Normal</v>
      </c>
      <c r="AA995" t="str">
        <f t="shared" si="344"/>
        <v>', '</v>
      </c>
      <c r="AB995" t="str">
        <f t="shared" si="345"/>
        <v>Resto de Estudiantes</v>
      </c>
      <c r="AC995" t="str">
        <f t="shared" si="346"/>
        <v>', '</v>
      </c>
      <c r="AD995" t="str">
        <f t="shared" si="347"/>
        <v>Diurna</v>
      </c>
      <c r="AE995" t="str">
        <f t="shared" si="348"/>
        <v>', '</v>
      </c>
      <c r="AF995" t="str">
        <f t="shared" si="349"/>
        <v>N/A</v>
      </c>
      <c r="AG995" t="str">
        <f t="shared" si="350"/>
        <v>', NOW(), NOW())</v>
      </c>
      <c r="AI995" t="str">
        <f t="shared" si="351"/>
        <v>INSERT INTO estudiante (id, nombre, apellido1, apellido2, correo, documento, estado, semestre, jornada, pilo_paga, created_at, updated_at) VALUES (20114462, 'Ingrid Jhinary', 'RamIrez', 'RamIrez', 'ramirez.ingrid@javeriana.edu.co', 1022423264, 'Normal', 'Resto de Estudiantes', 'Diurna', 'N/A', NOW(), NOW())</v>
      </c>
      <c r="BF995" t="s">
        <v>3811</v>
      </c>
    </row>
    <row r="996" spans="1:58" x14ac:dyDescent="0.25">
      <c r="A996">
        <v>20261155</v>
      </c>
      <c r="B996" t="s">
        <v>2604</v>
      </c>
      <c r="C996" t="s">
        <v>305</v>
      </c>
      <c r="D996" t="s">
        <v>1649</v>
      </c>
      <c r="E996" t="s">
        <v>2605</v>
      </c>
      <c r="F996">
        <v>1032500367</v>
      </c>
      <c r="G996" t="s">
        <v>65</v>
      </c>
      <c r="H996" t="s">
        <v>173</v>
      </c>
      <c r="I996" t="s">
        <v>21</v>
      </c>
      <c r="J996" t="s">
        <v>16</v>
      </c>
      <c r="M996" t="str">
        <f t="shared" si="330"/>
        <v>INSERT INTO estudiante (id, nombre, apellido1, apellido2, correo, documento, estado, semestre, jornada, pilo_paga, created_at, updated_at) VALUES (</v>
      </c>
      <c r="N996">
        <f t="shared" si="331"/>
        <v>20261155</v>
      </c>
      <c r="O996" t="str">
        <f t="shared" si="332"/>
        <v>, '</v>
      </c>
      <c r="P996" t="str">
        <f t="shared" si="333"/>
        <v>MarIa Juliana</v>
      </c>
      <c r="Q996" t="str">
        <f t="shared" si="334"/>
        <v>', '</v>
      </c>
      <c r="R996" t="str">
        <f t="shared" si="335"/>
        <v>HernAndez</v>
      </c>
      <c r="S996" t="str">
        <f t="shared" si="336"/>
        <v>', '</v>
      </c>
      <c r="T996" t="str">
        <f t="shared" si="337"/>
        <v>Camargo</v>
      </c>
      <c r="U996" t="str">
        <f t="shared" si="338"/>
        <v>', '</v>
      </c>
      <c r="V996" t="str">
        <f t="shared" si="339"/>
        <v>hernandezma@javeriana.edu.co</v>
      </c>
      <c r="W996" t="str">
        <f t="shared" si="340"/>
        <v xml:space="preserve">', </v>
      </c>
      <c r="X996">
        <f t="shared" si="341"/>
        <v>1032500367</v>
      </c>
      <c r="Y996" t="str">
        <f t="shared" si="342"/>
        <v>, '</v>
      </c>
      <c r="Z996" t="str">
        <f t="shared" si="343"/>
        <v>Normal</v>
      </c>
      <c r="AA996" t="str">
        <f t="shared" si="344"/>
        <v>', '</v>
      </c>
      <c r="AB996" t="str">
        <f t="shared" si="345"/>
        <v>Resto de Estudiantes</v>
      </c>
      <c r="AC996" t="str">
        <f t="shared" si="346"/>
        <v>', '</v>
      </c>
      <c r="AD996" t="str">
        <f t="shared" si="347"/>
        <v>Diurna</v>
      </c>
      <c r="AE996" t="str">
        <f t="shared" si="348"/>
        <v>', '</v>
      </c>
      <c r="AF996" t="str">
        <f t="shared" si="349"/>
        <v>N/A</v>
      </c>
      <c r="AG996" t="str">
        <f t="shared" si="350"/>
        <v>', NOW(), NOW())</v>
      </c>
      <c r="AI996" t="str">
        <f t="shared" si="351"/>
        <v>INSERT INTO estudiante (id, nombre, apellido1, apellido2, correo, documento, estado, semestre, jornada, pilo_paga, created_at, updated_at) VALUES (20261155, 'MarIa Juliana', 'HernAndez', 'Camargo', 'hernandezma@javeriana.edu.co', 1032500367, 'Normal', 'Resto de Estudiantes', 'Diurna', 'N/A', NOW(), NOW())</v>
      </c>
      <c r="BF996" t="s">
        <v>3811</v>
      </c>
    </row>
    <row r="997" spans="1:58" x14ac:dyDescent="0.25">
      <c r="A997">
        <v>20008047</v>
      </c>
      <c r="B997" t="s">
        <v>2606</v>
      </c>
      <c r="C997" t="s">
        <v>288</v>
      </c>
      <c r="D997" t="s">
        <v>589</v>
      </c>
      <c r="E997" t="s">
        <v>2607</v>
      </c>
      <c r="F997">
        <v>1032456744</v>
      </c>
      <c r="G997" t="s">
        <v>65</v>
      </c>
      <c r="H997" t="s">
        <v>173</v>
      </c>
      <c r="I997" t="s">
        <v>1054</v>
      </c>
      <c r="J997" t="s">
        <v>16</v>
      </c>
      <c r="M997" t="str">
        <f t="shared" si="330"/>
        <v>INSERT INTO estudiante (id, nombre, apellido1, apellido2, correo, documento, estado, semestre, jornada, pilo_paga, created_at, updated_at) VALUES (</v>
      </c>
      <c r="N997">
        <f t="shared" si="331"/>
        <v>20008047</v>
      </c>
      <c r="O997" t="str">
        <f t="shared" si="332"/>
        <v>, '</v>
      </c>
      <c r="P997" t="str">
        <f t="shared" si="333"/>
        <v>Jully Tatiana</v>
      </c>
      <c r="Q997" t="str">
        <f t="shared" si="334"/>
        <v>', '</v>
      </c>
      <c r="R997" t="str">
        <f t="shared" si="335"/>
        <v>Gonzalez</v>
      </c>
      <c r="S997" t="str">
        <f t="shared" si="336"/>
        <v>', '</v>
      </c>
      <c r="T997" t="str">
        <f t="shared" si="337"/>
        <v>Santamaria</v>
      </c>
      <c r="U997" t="str">
        <f t="shared" si="338"/>
        <v>', '</v>
      </c>
      <c r="V997" t="str">
        <f t="shared" si="339"/>
        <v>jully.gonzalez@javeriana.edu.co</v>
      </c>
      <c r="W997" t="str">
        <f t="shared" si="340"/>
        <v xml:space="preserve">', </v>
      </c>
      <c r="X997">
        <f t="shared" si="341"/>
        <v>1032456744</v>
      </c>
      <c r="Y997" t="str">
        <f t="shared" si="342"/>
        <v>, '</v>
      </c>
      <c r="Z997" t="str">
        <f t="shared" si="343"/>
        <v>Normal</v>
      </c>
      <c r="AA997" t="str">
        <f t="shared" si="344"/>
        <v>', '</v>
      </c>
      <c r="AB997" t="str">
        <f t="shared" si="345"/>
        <v>Resto de Estudiantes</v>
      </c>
      <c r="AC997" t="str">
        <f t="shared" si="346"/>
        <v>', '</v>
      </c>
      <c r="AD997" t="str">
        <f t="shared" si="347"/>
        <v>Nocturno</v>
      </c>
      <c r="AE997" t="str">
        <f t="shared" si="348"/>
        <v>', '</v>
      </c>
      <c r="AF997" t="str">
        <f t="shared" si="349"/>
        <v>N/A</v>
      </c>
      <c r="AG997" t="str">
        <f t="shared" si="350"/>
        <v>', NOW(), NOW())</v>
      </c>
      <c r="AI997" t="str">
        <f t="shared" si="351"/>
        <v>INSERT INTO estudiante (id, nombre, apellido1, apellido2, correo, documento, estado, semestre, jornada, pilo_paga, created_at, updated_at) VALUES (20008047, 'Jully Tatiana', 'Gonzalez', 'Santamaria', 'jully.gonzalez@javeriana.edu.co', 1032456744, 'Normal', 'Resto de Estudiantes', 'Nocturno', 'N/A', NOW(), NOW())</v>
      </c>
      <c r="BF997" t="s">
        <v>3811</v>
      </c>
    </row>
    <row r="998" spans="1:58" x14ac:dyDescent="0.25">
      <c r="A998">
        <v>10136719</v>
      </c>
      <c r="B998" t="s">
        <v>833</v>
      </c>
      <c r="C998" t="s">
        <v>1191</v>
      </c>
      <c r="D998" t="s">
        <v>73</v>
      </c>
      <c r="E998" t="s">
        <v>2608</v>
      </c>
      <c r="F998">
        <v>1020752501</v>
      </c>
      <c r="G998" t="s">
        <v>65</v>
      </c>
      <c r="H998" t="s">
        <v>173</v>
      </c>
      <c r="I998" t="s">
        <v>21</v>
      </c>
      <c r="J998" t="s">
        <v>16</v>
      </c>
      <c r="M998" t="str">
        <f t="shared" si="330"/>
        <v>INSERT INTO estudiante (id, nombre, apellido1, apellido2, correo, documento, estado, semestre, jornada, pilo_paga, created_at, updated_at) VALUES (</v>
      </c>
      <c r="N998">
        <f t="shared" si="331"/>
        <v>10136719</v>
      </c>
      <c r="O998" t="str">
        <f t="shared" si="332"/>
        <v>, '</v>
      </c>
      <c r="P998" t="str">
        <f t="shared" si="333"/>
        <v>Alvaro Jose</v>
      </c>
      <c r="Q998" t="str">
        <f t="shared" si="334"/>
        <v>', '</v>
      </c>
      <c r="R998" t="str">
        <f t="shared" si="335"/>
        <v>Aguilar</v>
      </c>
      <c r="S998" t="str">
        <f t="shared" si="336"/>
        <v>', '</v>
      </c>
      <c r="T998" t="str">
        <f t="shared" si="337"/>
        <v>Gomez</v>
      </c>
      <c r="U998" t="str">
        <f t="shared" si="338"/>
        <v>', '</v>
      </c>
      <c r="V998" t="str">
        <f t="shared" si="339"/>
        <v>aguilar.alvaro@javeriana.edu.co</v>
      </c>
      <c r="W998" t="str">
        <f t="shared" si="340"/>
        <v xml:space="preserve">', </v>
      </c>
      <c r="X998">
        <f t="shared" si="341"/>
        <v>1020752501</v>
      </c>
      <c r="Y998" t="str">
        <f t="shared" si="342"/>
        <v>, '</v>
      </c>
      <c r="Z998" t="str">
        <f t="shared" si="343"/>
        <v>Normal</v>
      </c>
      <c r="AA998" t="str">
        <f t="shared" si="344"/>
        <v>', '</v>
      </c>
      <c r="AB998" t="str">
        <f t="shared" si="345"/>
        <v>Resto de Estudiantes</v>
      </c>
      <c r="AC998" t="str">
        <f t="shared" si="346"/>
        <v>', '</v>
      </c>
      <c r="AD998" t="str">
        <f t="shared" si="347"/>
        <v>Diurna</v>
      </c>
      <c r="AE998" t="str">
        <f t="shared" si="348"/>
        <v>', '</v>
      </c>
      <c r="AF998" t="str">
        <f t="shared" si="349"/>
        <v>N/A</v>
      </c>
      <c r="AG998" t="str">
        <f t="shared" si="350"/>
        <v>', NOW(), NOW())</v>
      </c>
      <c r="AI998" t="str">
        <f t="shared" si="351"/>
        <v>INSERT INTO estudiante (id, nombre, apellido1, apellido2, correo, documento, estado, semestre, jornada, pilo_paga, created_at, updated_at) VALUES (10136719, 'Alvaro Jose', 'Aguilar', 'Gomez', 'aguilar.alvaro@javeriana.edu.co', 1020752501, 'Normal', 'Resto de Estudiantes', 'Diurna', 'N/A', NOW(), NOW())</v>
      </c>
      <c r="BF998" t="s">
        <v>3811</v>
      </c>
    </row>
    <row r="999" spans="1:58" x14ac:dyDescent="0.25">
      <c r="A999">
        <v>20259296</v>
      </c>
      <c r="B999" t="s">
        <v>2609</v>
      </c>
      <c r="C999" t="s">
        <v>1720</v>
      </c>
      <c r="D999" t="s">
        <v>547</v>
      </c>
      <c r="E999" t="s">
        <v>2610</v>
      </c>
      <c r="F999">
        <v>1032495358</v>
      </c>
      <c r="G999" t="s">
        <v>65</v>
      </c>
      <c r="H999" t="s">
        <v>173</v>
      </c>
      <c r="I999" t="s">
        <v>21</v>
      </c>
      <c r="J999" t="s">
        <v>16</v>
      </c>
      <c r="M999" t="str">
        <f t="shared" si="330"/>
        <v>INSERT INTO estudiante (id, nombre, apellido1, apellido2, correo, documento, estado, semestre, jornada, pilo_paga, created_at, updated_at) VALUES (</v>
      </c>
      <c r="N999">
        <f t="shared" si="331"/>
        <v>20259296</v>
      </c>
      <c r="O999" t="str">
        <f t="shared" si="332"/>
        <v>, '</v>
      </c>
      <c r="P999" t="str">
        <f t="shared" si="333"/>
        <v>Bibiana Andrea</v>
      </c>
      <c r="Q999" t="str">
        <f t="shared" si="334"/>
        <v>', '</v>
      </c>
      <c r="R999" t="str">
        <f t="shared" si="335"/>
        <v>Maldonado</v>
      </c>
      <c r="S999" t="str">
        <f t="shared" si="336"/>
        <v>', '</v>
      </c>
      <c r="T999" t="str">
        <f t="shared" si="337"/>
        <v>Berdugo</v>
      </c>
      <c r="U999" t="str">
        <f t="shared" si="338"/>
        <v>', '</v>
      </c>
      <c r="V999" t="str">
        <f t="shared" si="339"/>
        <v>bibiana.maldonado@javeriana.edu.co</v>
      </c>
      <c r="W999" t="str">
        <f t="shared" si="340"/>
        <v xml:space="preserve">', </v>
      </c>
      <c r="X999">
        <f t="shared" si="341"/>
        <v>1032495358</v>
      </c>
      <c r="Y999" t="str">
        <f t="shared" si="342"/>
        <v>, '</v>
      </c>
      <c r="Z999" t="str">
        <f t="shared" si="343"/>
        <v>Normal</v>
      </c>
      <c r="AA999" t="str">
        <f t="shared" si="344"/>
        <v>', '</v>
      </c>
      <c r="AB999" t="str">
        <f t="shared" si="345"/>
        <v>Resto de Estudiantes</v>
      </c>
      <c r="AC999" t="str">
        <f t="shared" si="346"/>
        <v>', '</v>
      </c>
      <c r="AD999" t="str">
        <f t="shared" si="347"/>
        <v>Diurna</v>
      </c>
      <c r="AE999" t="str">
        <f t="shared" si="348"/>
        <v>', '</v>
      </c>
      <c r="AF999" t="str">
        <f t="shared" si="349"/>
        <v>N/A</v>
      </c>
      <c r="AG999" t="str">
        <f t="shared" si="350"/>
        <v>', NOW(), NOW())</v>
      </c>
      <c r="AI999" t="str">
        <f t="shared" si="351"/>
        <v>INSERT INTO estudiante (id, nombre, apellido1, apellido2, correo, documento, estado, semestre, jornada, pilo_paga, created_at, updated_at) VALUES (20259296, 'Bibiana Andrea', 'Maldonado', 'Berdugo', 'bibiana.maldonado@javeriana.edu.co', 1032495358, 'Normal', 'Resto de Estudiantes', 'Diurna', 'N/A', NOW(), NOW())</v>
      </c>
      <c r="BF999" t="s">
        <v>3811</v>
      </c>
    </row>
    <row r="1000" spans="1:58" x14ac:dyDescent="0.25">
      <c r="A1000">
        <v>20127382</v>
      </c>
      <c r="B1000" t="s">
        <v>2611</v>
      </c>
      <c r="C1000" t="s">
        <v>2612</v>
      </c>
      <c r="D1000" t="s">
        <v>712</v>
      </c>
      <c r="E1000" t="s">
        <v>2613</v>
      </c>
      <c r="F1000">
        <v>1020796379</v>
      </c>
      <c r="G1000" t="s">
        <v>65</v>
      </c>
      <c r="H1000" t="s">
        <v>173</v>
      </c>
      <c r="I1000" t="s">
        <v>15</v>
      </c>
      <c r="J1000" t="s">
        <v>16</v>
      </c>
      <c r="M1000" t="str">
        <f t="shared" si="330"/>
        <v>INSERT INTO estudiante (id, nombre, apellido1, apellido2, correo, documento, estado, semestre, jornada, pilo_paga, created_at, updated_at) VALUES (</v>
      </c>
      <c r="N1000">
        <f t="shared" si="331"/>
        <v>20127382</v>
      </c>
      <c r="O1000" t="str">
        <f t="shared" si="332"/>
        <v>, '</v>
      </c>
      <c r="P1000" t="str">
        <f t="shared" si="333"/>
        <v>SERGIO HERNAN</v>
      </c>
      <c r="Q1000" t="str">
        <f t="shared" si="334"/>
        <v>', '</v>
      </c>
      <c r="R1000" t="str">
        <f t="shared" si="335"/>
        <v>BOYACA</v>
      </c>
      <c r="S1000" t="str">
        <f t="shared" si="336"/>
        <v>', '</v>
      </c>
      <c r="T1000" t="str">
        <f t="shared" si="337"/>
        <v>CARDENAS</v>
      </c>
      <c r="U1000" t="str">
        <f t="shared" si="338"/>
        <v>', '</v>
      </c>
      <c r="V1000" t="str">
        <f t="shared" si="339"/>
        <v>sergioboyaca@javeriana.edu.co</v>
      </c>
      <c r="W1000" t="str">
        <f t="shared" si="340"/>
        <v xml:space="preserve">', </v>
      </c>
      <c r="X1000">
        <f t="shared" si="341"/>
        <v>1020796379</v>
      </c>
      <c r="Y1000" t="str">
        <f t="shared" si="342"/>
        <v>, '</v>
      </c>
      <c r="Z1000" t="str">
        <f t="shared" si="343"/>
        <v>Normal</v>
      </c>
      <c r="AA1000" t="str">
        <f t="shared" si="344"/>
        <v>', '</v>
      </c>
      <c r="AB1000" t="str">
        <f t="shared" si="345"/>
        <v>Resto de Estudiantes</v>
      </c>
      <c r="AC1000" t="str">
        <f t="shared" si="346"/>
        <v>', '</v>
      </c>
      <c r="AD1000" t="str">
        <f t="shared" si="347"/>
        <v>Nocturna</v>
      </c>
      <c r="AE1000" t="str">
        <f t="shared" si="348"/>
        <v>', '</v>
      </c>
      <c r="AF1000" t="str">
        <f t="shared" si="349"/>
        <v>N/A</v>
      </c>
      <c r="AG1000" t="str">
        <f t="shared" si="350"/>
        <v>', NOW(), NOW())</v>
      </c>
      <c r="AI1000" t="str">
        <f t="shared" si="351"/>
        <v>INSERT INTO estudiante (id, nombre, apellido1, apellido2, correo, documento, estado, semestre, jornada, pilo_paga, created_at, updated_at) VALUES (20127382, 'SERGIO HERNAN', 'BOYACA', 'CARDENAS', 'sergioboyaca@javeriana.edu.co', 1020796379, 'Normal', 'Resto de Estudiantes', 'Nocturna', 'N/A', NOW(), NOW())</v>
      </c>
      <c r="BF1000" t="s">
        <v>3811</v>
      </c>
    </row>
    <row r="1001" spans="1:58" x14ac:dyDescent="0.25">
      <c r="A1001">
        <v>10159280</v>
      </c>
      <c r="B1001" t="s">
        <v>22</v>
      </c>
      <c r="C1001" t="s">
        <v>1501</v>
      </c>
      <c r="D1001" t="s">
        <v>291</v>
      </c>
      <c r="E1001" t="s">
        <v>2614</v>
      </c>
      <c r="F1001">
        <v>1030624231</v>
      </c>
      <c r="G1001" t="s">
        <v>65</v>
      </c>
      <c r="H1001" t="s">
        <v>173</v>
      </c>
      <c r="I1001" t="s">
        <v>21</v>
      </c>
      <c r="J1001" t="s">
        <v>16</v>
      </c>
      <c r="M1001" t="str">
        <f t="shared" si="330"/>
        <v>INSERT INTO estudiante (id, nombre, apellido1, apellido2, correo, documento, estado, semestre, jornada, pilo_paga, created_at, updated_at) VALUES (</v>
      </c>
      <c r="N1001">
        <f t="shared" si="331"/>
        <v>10159280</v>
      </c>
      <c r="O1001" t="str">
        <f t="shared" si="332"/>
        <v>, '</v>
      </c>
      <c r="P1001" t="str">
        <f t="shared" si="333"/>
        <v>Juan Sebastian</v>
      </c>
      <c r="Q1001" t="str">
        <f t="shared" si="334"/>
        <v>', '</v>
      </c>
      <c r="R1001" t="str">
        <f t="shared" si="335"/>
        <v>Campos</v>
      </c>
      <c r="S1001" t="str">
        <f t="shared" si="336"/>
        <v>', '</v>
      </c>
      <c r="T1001" t="str">
        <f t="shared" si="337"/>
        <v>Sanchez</v>
      </c>
      <c r="U1001" t="str">
        <f t="shared" si="338"/>
        <v>', '</v>
      </c>
      <c r="V1001" t="str">
        <f t="shared" si="339"/>
        <v>juan-campos@javeriana.edu.co</v>
      </c>
      <c r="W1001" t="str">
        <f t="shared" si="340"/>
        <v xml:space="preserve">', </v>
      </c>
      <c r="X1001">
        <f t="shared" si="341"/>
        <v>1030624231</v>
      </c>
      <c r="Y1001" t="str">
        <f t="shared" si="342"/>
        <v>, '</v>
      </c>
      <c r="Z1001" t="str">
        <f t="shared" si="343"/>
        <v>Normal</v>
      </c>
      <c r="AA1001" t="str">
        <f t="shared" si="344"/>
        <v>', '</v>
      </c>
      <c r="AB1001" t="str">
        <f t="shared" si="345"/>
        <v>Resto de Estudiantes</v>
      </c>
      <c r="AC1001" t="str">
        <f t="shared" si="346"/>
        <v>', '</v>
      </c>
      <c r="AD1001" t="str">
        <f t="shared" si="347"/>
        <v>Diurna</v>
      </c>
      <c r="AE1001" t="str">
        <f t="shared" si="348"/>
        <v>', '</v>
      </c>
      <c r="AF1001" t="str">
        <f t="shared" si="349"/>
        <v>N/A</v>
      </c>
      <c r="AG1001" t="str">
        <f t="shared" si="350"/>
        <v>', NOW(), NOW())</v>
      </c>
      <c r="AI1001" t="str">
        <f t="shared" si="351"/>
        <v>INSERT INTO estudiante (id, nombre, apellido1, apellido2, correo, documento, estado, semestre, jornada, pilo_paga, created_at, updated_at) VALUES (10159280, 'Juan Sebastian', 'Campos', 'Sanchez', 'juan-campos@javeriana.edu.co', 1030624231, 'Normal', 'Resto de Estudiantes', 'Diurna', 'N/A', NOW(), NOW())</v>
      </c>
      <c r="BF1001" t="s">
        <v>3811</v>
      </c>
    </row>
    <row r="1002" spans="1:58" x14ac:dyDescent="0.25">
      <c r="A1002">
        <v>20297973</v>
      </c>
      <c r="B1002" t="s">
        <v>1876</v>
      </c>
      <c r="C1002" t="s">
        <v>291</v>
      </c>
      <c r="D1002" t="s">
        <v>357</v>
      </c>
      <c r="E1002" t="s">
        <v>2615</v>
      </c>
      <c r="F1002">
        <v>1026300481</v>
      </c>
      <c r="G1002" t="s">
        <v>13</v>
      </c>
      <c r="H1002" t="s">
        <v>14</v>
      </c>
      <c r="I1002" t="s">
        <v>21</v>
      </c>
      <c r="J1002" t="s">
        <v>16</v>
      </c>
      <c r="M1002" t="str">
        <f t="shared" si="330"/>
        <v>INSERT INTO estudiante (id, nombre, apellido1, apellido2, correo, documento, estado, semestre, jornada, pilo_paga, created_at, updated_at) VALUES (</v>
      </c>
      <c r="N1002">
        <f t="shared" si="331"/>
        <v>20297973</v>
      </c>
      <c r="O1002" t="str">
        <f t="shared" si="332"/>
        <v>, '</v>
      </c>
      <c r="P1002" t="str">
        <f t="shared" si="333"/>
        <v>Carlos Alberto</v>
      </c>
      <c r="Q1002" t="str">
        <f t="shared" si="334"/>
        <v>', '</v>
      </c>
      <c r="R1002" t="str">
        <f t="shared" si="335"/>
        <v>Sanchez</v>
      </c>
      <c r="S1002" t="str">
        <f t="shared" si="336"/>
        <v>', '</v>
      </c>
      <c r="T1002" t="str">
        <f t="shared" si="337"/>
        <v>Martinez</v>
      </c>
      <c r="U1002" t="str">
        <f t="shared" si="338"/>
        <v>', '</v>
      </c>
      <c r="V1002" t="str">
        <f t="shared" si="339"/>
        <v>ca-sanchez@javeriana.edu.co</v>
      </c>
      <c r="W1002" t="str">
        <f t="shared" si="340"/>
        <v xml:space="preserve">', </v>
      </c>
      <c r="X1002">
        <f t="shared" si="341"/>
        <v>1026300481</v>
      </c>
      <c r="Y1002" t="str">
        <f t="shared" si="342"/>
        <v>, '</v>
      </c>
      <c r="Z1002" t="str">
        <f t="shared" si="343"/>
        <v>Segunda Prueba</v>
      </c>
      <c r="AA1002" t="str">
        <f t="shared" si="344"/>
        <v>', '</v>
      </c>
      <c r="AB1002" t="str">
        <f t="shared" si="345"/>
        <v>3ro</v>
      </c>
      <c r="AC1002" t="str">
        <f t="shared" si="346"/>
        <v>', '</v>
      </c>
      <c r="AD1002" t="str">
        <f t="shared" si="347"/>
        <v>Diurna</v>
      </c>
      <c r="AE1002" t="str">
        <f t="shared" si="348"/>
        <v>', '</v>
      </c>
      <c r="AF1002" t="str">
        <f t="shared" si="349"/>
        <v>N/A</v>
      </c>
      <c r="AG1002" t="str">
        <f t="shared" si="350"/>
        <v>', NOW(), NOW())</v>
      </c>
      <c r="AI1002" t="str">
        <f t="shared" si="351"/>
        <v>INSERT INTO estudiante (id, nombre, apellido1, apellido2, correo, documento, estado, semestre, jornada, pilo_paga, created_at, updated_at) VALUES (20297973, 'Carlos Alberto', 'Sanchez', 'Martinez', 'ca-sanchez@javeriana.edu.co', 1026300481, 'Segunda Prueba', '3ro', 'Diurna', 'N/A', NOW(), NOW())</v>
      </c>
      <c r="BF1002" t="s">
        <v>3811</v>
      </c>
    </row>
    <row r="1003" spans="1:58" x14ac:dyDescent="0.25">
      <c r="A1003">
        <v>20287880</v>
      </c>
      <c r="B1003" t="s">
        <v>2616</v>
      </c>
      <c r="C1003" t="s">
        <v>2617</v>
      </c>
      <c r="D1003" t="s">
        <v>943</v>
      </c>
      <c r="E1003" t="s">
        <v>2618</v>
      </c>
      <c r="F1003">
        <v>1001169309</v>
      </c>
      <c r="G1003" t="s">
        <v>13</v>
      </c>
      <c r="H1003" t="s">
        <v>14</v>
      </c>
      <c r="I1003" t="s">
        <v>21</v>
      </c>
      <c r="J1003" t="s">
        <v>16</v>
      </c>
      <c r="M1003" t="str">
        <f t="shared" si="330"/>
        <v>INSERT INTO estudiante (id, nombre, apellido1, apellido2, correo, documento, estado, semestre, jornada, pilo_paga, created_at, updated_at) VALUES (</v>
      </c>
      <c r="N1003">
        <f t="shared" si="331"/>
        <v>20287880</v>
      </c>
      <c r="O1003" t="str">
        <f t="shared" si="332"/>
        <v>, '</v>
      </c>
      <c r="P1003" t="str">
        <f t="shared" si="333"/>
        <v>Maria Ximena</v>
      </c>
      <c r="Q1003" t="str">
        <f t="shared" si="334"/>
        <v>', '</v>
      </c>
      <c r="R1003" t="str">
        <f t="shared" si="335"/>
        <v>Abello</v>
      </c>
      <c r="S1003" t="str">
        <f t="shared" si="336"/>
        <v>', '</v>
      </c>
      <c r="T1003" t="str">
        <f t="shared" si="337"/>
        <v>Delgado</v>
      </c>
      <c r="U1003" t="str">
        <f t="shared" si="338"/>
        <v>', '</v>
      </c>
      <c r="V1003" t="str">
        <f t="shared" si="339"/>
        <v>abello.m@javeriana.edu.co</v>
      </c>
      <c r="W1003" t="str">
        <f t="shared" si="340"/>
        <v xml:space="preserve">', </v>
      </c>
      <c r="X1003">
        <f t="shared" si="341"/>
        <v>1001169309</v>
      </c>
      <c r="Y1003" t="str">
        <f t="shared" si="342"/>
        <v>, '</v>
      </c>
      <c r="Z1003" t="str">
        <f t="shared" si="343"/>
        <v>Segunda Prueba</v>
      </c>
      <c r="AA1003" t="str">
        <f t="shared" si="344"/>
        <v>', '</v>
      </c>
      <c r="AB1003" t="str">
        <f t="shared" si="345"/>
        <v>3ro</v>
      </c>
      <c r="AC1003" t="str">
        <f t="shared" si="346"/>
        <v>', '</v>
      </c>
      <c r="AD1003" t="str">
        <f t="shared" si="347"/>
        <v>Diurna</v>
      </c>
      <c r="AE1003" t="str">
        <f t="shared" si="348"/>
        <v>', '</v>
      </c>
      <c r="AF1003" t="str">
        <f t="shared" si="349"/>
        <v>N/A</v>
      </c>
      <c r="AG1003" t="str">
        <f t="shared" si="350"/>
        <v>', NOW(), NOW())</v>
      </c>
      <c r="AI1003" t="str">
        <f t="shared" si="351"/>
        <v>INSERT INTO estudiante (id, nombre, apellido1, apellido2, correo, documento, estado, semestre, jornada, pilo_paga, created_at, updated_at) VALUES (20287880, 'Maria Ximena', 'Abello', 'Delgado', 'abello.m@javeriana.edu.co', 1001169309, 'Segunda Prueba', '3ro', 'Diurna', 'N/A', NOW(), NOW())</v>
      </c>
      <c r="BF1003" t="s">
        <v>3811</v>
      </c>
    </row>
    <row r="1004" spans="1:58" x14ac:dyDescent="0.25">
      <c r="A1004">
        <v>20277957</v>
      </c>
      <c r="B1004" t="s">
        <v>436</v>
      </c>
      <c r="C1004" t="s">
        <v>2619</v>
      </c>
      <c r="D1004" t="s">
        <v>2620</v>
      </c>
      <c r="E1004" t="s">
        <v>2621</v>
      </c>
      <c r="F1004">
        <v>1015476003</v>
      </c>
      <c r="G1004" t="s">
        <v>13</v>
      </c>
      <c r="H1004" t="s">
        <v>14</v>
      </c>
      <c r="I1004" t="s">
        <v>21</v>
      </c>
      <c r="J1004" t="s">
        <v>16</v>
      </c>
      <c r="M1004" t="str">
        <f t="shared" si="330"/>
        <v>INSERT INTO estudiante (id, nombre, apellido1, apellido2, correo, documento, estado, semestre, jornada, pilo_paga, created_at, updated_at) VALUES (</v>
      </c>
      <c r="N1004">
        <f t="shared" si="331"/>
        <v>20277957</v>
      </c>
      <c r="O1004" t="str">
        <f t="shared" si="332"/>
        <v>, '</v>
      </c>
      <c r="P1004" t="str">
        <f t="shared" si="333"/>
        <v>Christian Camilo</v>
      </c>
      <c r="Q1004" t="str">
        <f t="shared" si="334"/>
        <v>', '</v>
      </c>
      <c r="R1004" t="str">
        <f t="shared" si="335"/>
        <v>Gamba</v>
      </c>
      <c r="S1004" t="str">
        <f t="shared" si="336"/>
        <v>', '</v>
      </c>
      <c r="T1004" t="str">
        <f t="shared" si="337"/>
        <v>Alba</v>
      </c>
      <c r="U1004" t="str">
        <f t="shared" si="338"/>
        <v>', '</v>
      </c>
      <c r="V1004" t="str">
        <f t="shared" si="339"/>
        <v>christian_gamba@javeriana.edu.co</v>
      </c>
      <c r="W1004" t="str">
        <f t="shared" si="340"/>
        <v xml:space="preserve">', </v>
      </c>
      <c r="X1004">
        <f t="shared" si="341"/>
        <v>1015476003</v>
      </c>
      <c r="Y1004" t="str">
        <f t="shared" si="342"/>
        <v>, '</v>
      </c>
      <c r="Z1004" t="str">
        <f t="shared" si="343"/>
        <v>Segunda Prueba</v>
      </c>
      <c r="AA1004" t="str">
        <f t="shared" si="344"/>
        <v>', '</v>
      </c>
      <c r="AB1004" t="str">
        <f t="shared" si="345"/>
        <v>3ro</v>
      </c>
      <c r="AC1004" t="str">
        <f t="shared" si="346"/>
        <v>', '</v>
      </c>
      <c r="AD1004" t="str">
        <f t="shared" si="347"/>
        <v>Diurna</v>
      </c>
      <c r="AE1004" t="str">
        <f t="shared" si="348"/>
        <v>', '</v>
      </c>
      <c r="AF1004" t="str">
        <f t="shared" si="349"/>
        <v>N/A</v>
      </c>
      <c r="AG1004" t="str">
        <f t="shared" si="350"/>
        <v>', NOW(), NOW())</v>
      </c>
      <c r="AI1004" t="str">
        <f t="shared" si="351"/>
        <v>INSERT INTO estudiante (id, nombre, apellido1, apellido2, correo, documento, estado, semestre, jornada, pilo_paga, created_at, updated_at) VALUES (20277957, 'Christian Camilo', 'Gamba', 'Alba', 'christian_gamba@javeriana.edu.co', 1015476003, 'Segunda Prueba', '3ro', 'Diurna', 'N/A', NOW(), NOW())</v>
      </c>
      <c r="BF1004" t="s">
        <v>3811</v>
      </c>
    </row>
    <row r="1005" spans="1:58" x14ac:dyDescent="0.25">
      <c r="A1005">
        <v>20129460</v>
      </c>
      <c r="B1005" t="s">
        <v>2622</v>
      </c>
      <c r="C1005" t="s">
        <v>1179</v>
      </c>
      <c r="D1005" t="s">
        <v>2623</v>
      </c>
      <c r="E1005" t="s">
        <v>2624</v>
      </c>
      <c r="F1005">
        <v>1110549039</v>
      </c>
      <c r="G1005" t="s">
        <v>13</v>
      </c>
      <c r="H1005" t="s">
        <v>264</v>
      </c>
      <c r="I1005" t="s">
        <v>21</v>
      </c>
      <c r="J1005" t="s">
        <v>16</v>
      </c>
      <c r="M1005" t="str">
        <f t="shared" si="330"/>
        <v>INSERT INTO estudiante (id, nombre, apellido1, apellido2, correo, documento, estado, semestre, jornada, pilo_paga, created_at, updated_at) VALUES (</v>
      </c>
      <c r="N1005">
        <f t="shared" si="331"/>
        <v>20129460</v>
      </c>
      <c r="O1005" t="str">
        <f t="shared" si="332"/>
        <v>, '</v>
      </c>
      <c r="P1005" t="str">
        <f t="shared" si="333"/>
        <v>Juana Maria</v>
      </c>
      <c r="Q1005" t="str">
        <f t="shared" si="334"/>
        <v>', '</v>
      </c>
      <c r="R1005" t="str">
        <f t="shared" si="335"/>
        <v>Gallo</v>
      </c>
      <c r="S1005" t="str">
        <f t="shared" si="336"/>
        <v>', '</v>
      </c>
      <c r="T1005" t="str">
        <f t="shared" si="337"/>
        <v>Callejas</v>
      </c>
      <c r="U1005" t="str">
        <f t="shared" si="338"/>
        <v>', '</v>
      </c>
      <c r="V1005" t="str">
        <f t="shared" si="339"/>
        <v>gallojuana@javeriana.edu.co</v>
      </c>
      <c r="W1005" t="str">
        <f t="shared" si="340"/>
        <v xml:space="preserve">', </v>
      </c>
      <c r="X1005">
        <f t="shared" si="341"/>
        <v>1110549039</v>
      </c>
      <c r="Y1005" t="str">
        <f t="shared" si="342"/>
        <v>, '</v>
      </c>
      <c r="Z1005" t="str">
        <f t="shared" si="343"/>
        <v>Segunda Prueba</v>
      </c>
      <c r="AA1005" t="str">
        <f t="shared" si="344"/>
        <v>', '</v>
      </c>
      <c r="AB1005" t="str">
        <f t="shared" si="345"/>
        <v>Resto de estudiantes</v>
      </c>
      <c r="AC1005" t="str">
        <f t="shared" si="346"/>
        <v>', '</v>
      </c>
      <c r="AD1005" t="str">
        <f t="shared" si="347"/>
        <v>Diurna</v>
      </c>
      <c r="AE1005" t="str">
        <f t="shared" si="348"/>
        <v>', '</v>
      </c>
      <c r="AF1005" t="str">
        <f t="shared" si="349"/>
        <v>N/A</v>
      </c>
      <c r="AG1005" t="str">
        <f t="shared" si="350"/>
        <v>', NOW(), NOW())</v>
      </c>
      <c r="AI1005" t="str">
        <f t="shared" si="351"/>
        <v>INSERT INTO estudiante (id, nombre, apellido1, apellido2, correo, documento, estado, semestre, jornada, pilo_paga, created_at, updated_at) VALUES (20129460, 'Juana Maria', 'Gallo', 'Callejas', 'gallojuana@javeriana.edu.co', 1110549039, 'Segunda Prueba', 'Resto de estudiantes', 'Diurna', 'N/A', NOW(), NOW())</v>
      </c>
      <c r="BF1005" t="s">
        <v>3811</v>
      </c>
    </row>
    <row r="1006" spans="1:58" x14ac:dyDescent="0.25">
      <c r="A1006">
        <v>20280906</v>
      </c>
      <c r="B1006" t="s">
        <v>253</v>
      </c>
      <c r="C1006" t="s">
        <v>2625</v>
      </c>
      <c r="D1006" t="s">
        <v>2626</v>
      </c>
      <c r="E1006" t="s">
        <v>2627</v>
      </c>
      <c r="F1006">
        <v>1019130912</v>
      </c>
      <c r="G1006" t="s">
        <v>13</v>
      </c>
      <c r="H1006" t="s">
        <v>264</v>
      </c>
      <c r="I1006" t="s">
        <v>21</v>
      </c>
      <c r="J1006" t="s">
        <v>16</v>
      </c>
      <c r="M1006" t="str">
        <f t="shared" si="330"/>
        <v>INSERT INTO estudiante (id, nombre, apellido1, apellido2, correo, documento, estado, semestre, jornada, pilo_paga, created_at, updated_at) VALUES (</v>
      </c>
      <c r="N1006">
        <f t="shared" si="331"/>
        <v>20280906</v>
      </c>
      <c r="O1006" t="str">
        <f t="shared" si="332"/>
        <v>, '</v>
      </c>
      <c r="P1006" t="str">
        <f t="shared" si="333"/>
        <v>ALEJANDRO</v>
      </c>
      <c r="Q1006" t="str">
        <f t="shared" si="334"/>
        <v>', '</v>
      </c>
      <c r="R1006" t="str">
        <f t="shared" si="335"/>
        <v>CARRENO</v>
      </c>
      <c r="S1006" t="str">
        <f t="shared" si="336"/>
        <v>', '</v>
      </c>
      <c r="T1006" t="str">
        <f t="shared" si="337"/>
        <v>OVALLE</v>
      </c>
      <c r="U1006" t="str">
        <f t="shared" si="338"/>
        <v>', '</v>
      </c>
      <c r="V1006" t="str">
        <f t="shared" si="339"/>
        <v>alejandro-carreno@javeriana.edu.co</v>
      </c>
      <c r="W1006" t="str">
        <f t="shared" si="340"/>
        <v xml:space="preserve">', </v>
      </c>
      <c r="X1006">
        <f t="shared" si="341"/>
        <v>1019130912</v>
      </c>
      <c r="Y1006" t="str">
        <f t="shared" si="342"/>
        <v>, '</v>
      </c>
      <c r="Z1006" t="str">
        <f t="shared" si="343"/>
        <v>Segunda Prueba</v>
      </c>
      <c r="AA1006" t="str">
        <f t="shared" si="344"/>
        <v>', '</v>
      </c>
      <c r="AB1006" t="str">
        <f t="shared" si="345"/>
        <v>Resto de estudiantes</v>
      </c>
      <c r="AC1006" t="str">
        <f t="shared" si="346"/>
        <v>', '</v>
      </c>
      <c r="AD1006" t="str">
        <f t="shared" si="347"/>
        <v>Diurna</v>
      </c>
      <c r="AE1006" t="str">
        <f t="shared" si="348"/>
        <v>', '</v>
      </c>
      <c r="AF1006" t="str">
        <f t="shared" si="349"/>
        <v>N/A</v>
      </c>
      <c r="AG1006" t="str">
        <f t="shared" si="350"/>
        <v>', NOW(), NOW())</v>
      </c>
      <c r="AI1006" t="str">
        <f t="shared" si="351"/>
        <v>INSERT INTO estudiante (id, nombre, apellido1, apellido2, correo, documento, estado, semestre, jornada, pilo_paga, created_at, updated_at) VALUES (20280906, 'ALEJANDRO', 'CARRENO', 'OVALLE', 'alejandro-carreno@javeriana.edu.co', 1019130912, 'Segunda Prueba', 'Resto de estudiantes', 'Diurna', 'N/A', NOW(), NOW())</v>
      </c>
      <c r="BF1006" t="s">
        <v>3811</v>
      </c>
    </row>
    <row r="1007" spans="1:58" x14ac:dyDescent="0.25">
      <c r="A1007">
        <v>20098341</v>
      </c>
      <c r="B1007" t="s">
        <v>359</v>
      </c>
      <c r="C1007" t="s">
        <v>2628</v>
      </c>
      <c r="D1007" t="s">
        <v>1174</v>
      </c>
      <c r="E1007" t="s">
        <v>2629</v>
      </c>
      <c r="F1007">
        <v>1020804235</v>
      </c>
      <c r="G1007" t="s">
        <v>13</v>
      </c>
      <c r="H1007" t="s">
        <v>173</v>
      </c>
      <c r="I1007" t="s">
        <v>21</v>
      </c>
      <c r="J1007" t="s">
        <v>16</v>
      </c>
      <c r="M1007" t="str">
        <f t="shared" si="330"/>
        <v>INSERT INTO estudiante (id, nombre, apellido1, apellido2, correo, documento, estado, semestre, jornada, pilo_paga, created_at, updated_at) VALUES (</v>
      </c>
      <c r="N1007">
        <f t="shared" si="331"/>
        <v>20098341</v>
      </c>
      <c r="O1007" t="str">
        <f t="shared" si="332"/>
        <v>, '</v>
      </c>
      <c r="P1007" t="str">
        <f t="shared" si="333"/>
        <v>Juan Camilo</v>
      </c>
      <c r="Q1007" t="str">
        <f t="shared" si="334"/>
        <v>', '</v>
      </c>
      <c r="R1007" t="str">
        <f t="shared" si="335"/>
        <v>Avellaneda</v>
      </c>
      <c r="S1007" t="str">
        <f t="shared" si="336"/>
        <v>', '</v>
      </c>
      <c r="T1007" t="str">
        <f t="shared" si="337"/>
        <v>Angarita</v>
      </c>
      <c r="U1007" t="str">
        <f t="shared" si="338"/>
        <v>', '</v>
      </c>
      <c r="V1007" t="str">
        <f t="shared" si="339"/>
        <v>juan-avellaneda@javeriana.edu.co</v>
      </c>
      <c r="W1007" t="str">
        <f t="shared" si="340"/>
        <v xml:space="preserve">', </v>
      </c>
      <c r="X1007">
        <f t="shared" si="341"/>
        <v>1020804235</v>
      </c>
      <c r="Y1007" t="str">
        <f t="shared" si="342"/>
        <v>, '</v>
      </c>
      <c r="Z1007" t="str">
        <f t="shared" si="343"/>
        <v>Segunda Prueba</v>
      </c>
      <c r="AA1007" t="str">
        <f t="shared" si="344"/>
        <v>', '</v>
      </c>
      <c r="AB1007" t="str">
        <f t="shared" si="345"/>
        <v>Resto de Estudiantes</v>
      </c>
      <c r="AC1007" t="str">
        <f t="shared" si="346"/>
        <v>', '</v>
      </c>
      <c r="AD1007" t="str">
        <f t="shared" si="347"/>
        <v>Diurna</v>
      </c>
      <c r="AE1007" t="str">
        <f t="shared" si="348"/>
        <v>', '</v>
      </c>
      <c r="AF1007" t="str">
        <f t="shared" si="349"/>
        <v>N/A</v>
      </c>
      <c r="AG1007" t="str">
        <f t="shared" si="350"/>
        <v>', NOW(), NOW())</v>
      </c>
      <c r="AI1007" t="str">
        <f t="shared" si="351"/>
        <v>INSERT INTO estudiante (id, nombre, apellido1, apellido2, correo, documento, estado, semestre, jornada, pilo_paga, created_at, updated_at) VALUES (20098341, 'Juan Camilo', 'Avellaneda', 'Angarita', 'juan-avellaneda@javeriana.edu.co', 1020804235, 'Segunda Prueba', 'Resto de Estudiantes', 'Diurna', 'N/A', NOW(), NOW())</v>
      </c>
      <c r="BF1007" t="s">
        <v>3811</v>
      </c>
    </row>
    <row r="1008" spans="1:58" x14ac:dyDescent="0.25">
      <c r="A1008">
        <v>20306345</v>
      </c>
      <c r="B1008" t="s">
        <v>1886</v>
      </c>
      <c r="C1008" t="s">
        <v>1959</v>
      </c>
      <c r="D1008" t="s">
        <v>2630</v>
      </c>
      <c r="E1008" t="s">
        <v>2631</v>
      </c>
      <c r="F1008">
        <v>1233693686</v>
      </c>
      <c r="G1008" t="s">
        <v>31</v>
      </c>
      <c r="H1008" t="s">
        <v>66</v>
      </c>
      <c r="I1008" t="s">
        <v>315</v>
      </c>
      <c r="J1008" t="s">
        <v>16</v>
      </c>
      <c r="M1008" t="str">
        <f t="shared" si="330"/>
        <v>INSERT INTO estudiante (id, nombre, apellido1, apellido2, correo, documento, estado, semestre, jornada, pilo_paga, created_at, updated_at) VALUES (</v>
      </c>
      <c r="N1008">
        <f t="shared" si="331"/>
        <v>20306345</v>
      </c>
      <c r="O1008" t="str">
        <f t="shared" si="332"/>
        <v>, '</v>
      </c>
      <c r="P1008" t="str">
        <f t="shared" si="333"/>
        <v>Camilo Andres</v>
      </c>
      <c r="Q1008" t="str">
        <f t="shared" si="334"/>
        <v>', '</v>
      </c>
      <c r="R1008" t="str">
        <f t="shared" si="335"/>
        <v>Henriquez</v>
      </c>
      <c r="S1008" t="str">
        <f t="shared" si="336"/>
        <v>', '</v>
      </c>
      <c r="T1008" t="str">
        <f t="shared" si="337"/>
        <v>Parisi</v>
      </c>
      <c r="U1008" t="str">
        <f t="shared" si="338"/>
        <v>', '</v>
      </c>
      <c r="V1008" t="str">
        <f t="shared" si="339"/>
        <v>henriquezpca@javeriana.edu.co</v>
      </c>
      <c r="W1008" t="str">
        <f t="shared" si="340"/>
        <v xml:space="preserve">', </v>
      </c>
      <c r="X1008">
        <f t="shared" si="341"/>
        <v>1233693686</v>
      </c>
      <c r="Y1008" t="str">
        <f t="shared" si="342"/>
        <v>, '</v>
      </c>
      <c r="Z1008" t="str">
        <f t="shared" si="343"/>
        <v>Primera Prueba</v>
      </c>
      <c r="AA1008" t="str">
        <f t="shared" si="344"/>
        <v>', '</v>
      </c>
      <c r="AB1008" t="str">
        <f t="shared" si="345"/>
        <v>2do</v>
      </c>
      <c r="AC1008" t="str">
        <f t="shared" si="346"/>
        <v>', '</v>
      </c>
      <c r="AD1008" t="str">
        <f t="shared" si="347"/>
        <v>Diurno</v>
      </c>
      <c r="AE1008" t="str">
        <f t="shared" si="348"/>
        <v>', '</v>
      </c>
      <c r="AF1008" t="str">
        <f t="shared" si="349"/>
        <v>N/A</v>
      </c>
      <c r="AG1008" t="str">
        <f t="shared" si="350"/>
        <v>', NOW(), NOW())</v>
      </c>
      <c r="AI1008" t="str">
        <f t="shared" si="351"/>
        <v>INSERT INTO estudiante (id, nombre, apellido1, apellido2, correo, documento, estado, semestre, jornada, pilo_paga, created_at, updated_at) VALUES (20306345, 'Camilo Andres', 'Henriquez', 'Parisi', 'henriquezpca@javeriana.edu.co', 1233693686, 'Primera Prueba', '2do', 'Diurno', 'N/A', NOW(), NOW())</v>
      </c>
      <c r="BF1008" t="s">
        <v>3811</v>
      </c>
    </row>
    <row r="1009" spans="1:58" x14ac:dyDescent="0.25">
      <c r="A1009">
        <v>20306651</v>
      </c>
      <c r="B1009" t="s">
        <v>2632</v>
      </c>
      <c r="C1009" t="s">
        <v>333</v>
      </c>
      <c r="D1009" t="s">
        <v>2633</v>
      </c>
      <c r="E1009" t="s">
        <v>2634</v>
      </c>
      <c r="F1009">
        <v>1047505035</v>
      </c>
      <c r="G1009" t="s">
        <v>31</v>
      </c>
      <c r="H1009" t="s">
        <v>66</v>
      </c>
      <c r="I1009" t="s">
        <v>315</v>
      </c>
      <c r="J1009" t="s">
        <v>16</v>
      </c>
      <c r="M1009" t="str">
        <f t="shared" si="330"/>
        <v>INSERT INTO estudiante (id, nombre, apellido1, apellido2, correo, documento, estado, semestre, jornada, pilo_paga, created_at, updated_at) VALUES (</v>
      </c>
      <c r="N1009">
        <f t="shared" si="331"/>
        <v>20306651</v>
      </c>
      <c r="O1009" t="str">
        <f t="shared" si="332"/>
        <v>, '</v>
      </c>
      <c r="P1009" t="str">
        <f t="shared" si="333"/>
        <v>Arturo Rafael</v>
      </c>
      <c r="Q1009" t="str">
        <f t="shared" si="334"/>
        <v>', '</v>
      </c>
      <c r="R1009" t="str">
        <f t="shared" si="335"/>
        <v>Acero</v>
      </c>
      <c r="S1009" t="str">
        <f t="shared" si="336"/>
        <v>', '</v>
      </c>
      <c r="T1009" t="str">
        <f t="shared" si="337"/>
        <v>Rhenals</v>
      </c>
      <c r="U1009" t="str">
        <f t="shared" si="338"/>
        <v>', '</v>
      </c>
      <c r="V1009" t="str">
        <f t="shared" si="339"/>
        <v>acero.ar@javeriana.edu.co</v>
      </c>
      <c r="W1009" t="str">
        <f t="shared" si="340"/>
        <v xml:space="preserve">', </v>
      </c>
      <c r="X1009">
        <f t="shared" si="341"/>
        <v>1047505035</v>
      </c>
      <c r="Y1009" t="str">
        <f t="shared" si="342"/>
        <v>, '</v>
      </c>
      <c r="Z1009" t="str">
        <f t="shared" si="343"/>
        <v>Primera Prueba</v>
      </c>
      <c r="AA1009" t="str">
        <f t="shared" si="344"/>
        <v>', '</v>
      </c>
      <c r="AB1009" t="str">
        <f t="shared" si="345"/>
        <v>2do</v>
      </c>
      <c r="AC1009" t="str">
        <f t="shared" si="346"/>
        <v>', '</v>
      </c>
      <c r="AD1009" t="str">
        <f t="shared" si="347"/>
        <v>Diurno</v>
      </c>
      <c r="AE1009" t="str">
        <f t="shared" si="348"/>
        <v>', '</v>
      </c>
      <c r="AF1009" t="str">
        <f t="shared" si="349"/>
        <v>N/A</v>
      </c>
      <c r="AG1009" t="str">
        <f t="shared" si="350"/>
        <v>', NOW(), NOW())</v>
      </c>
      <c r="AI1009" t="str">
        <f t="shared" si="351"/>
        <v>INSERT INTO estudiante (id, nombre, apellido1, apellido2, correo, documento, estado, semestre, jornada, pilo_paga, created_at, updated_at) VALUES (20306651, 'Arturo Rafael', 'Acero', 'Rhenals', 'acero.ar@javeriana.edu.co', 1047505035, 'Primera Prueba', '2do', 'Diurno', 'N/A', NOW(), NOW())</v>
      </c>
      <c r="BF1009" t="s">
        <v>3811</v>
      </c>
    </row>
    <row r="1010" spans="1:58" x14ac:dyDescent="0.25">
      <c r="A1010">
        <v>20306666</v>
      </c>
      <c r="B1010" t="s">
        <v>300</v>
      </c>
      <c r="C1010" t="s">
        <v>2635</v>
      </c>
      <c r="D1010" t="s">
        <v>2120</v>
      </c>
      <c r="E1010" t="s">
        <v>2636</v>
      </c>
      <c r="F1010">
        <v>1018505138</v>
      </c>
      <c r="G1010" t="s">
        <v>31</v>
      </c>
      <c r="H1010" t="s">
        <v>66</v>
      </c>
      <c r="I1010" t="s">
        <v>315</v>
      </c>
      <c r="J1010" t="s">
        <v>16</v>
      </c>
      <c r="M1010" t="str">
        <f t="shared" si="330"/>
        <v>INSERT INTO estudiante (id, nombre, apellido1, apellido2, correo, documento, estado, semestre, jornada, pilo_paga, created_at, updated_at) VALUES (</v>
      </c>
      <c r="N1010">
        <f t="shared" si="331"/>
        <v>20306666</v>
      </c>
      <c r="O1010" t="str">
        <f t="shared" si="332"/>
        <v>, '</v>
      </c>
      <c r="P1010" t="str">
        <f t="shared" si="333"/>
        <v>Santiago</v>
      </c>
      <c r="Q1010" t="str">
        <f t="shared" si="334"/>
        <v>', '</v>
      </c>
      <c r="R1010" t="str">
        <f t="shared" si="335"/>
        <v>Hadad</v>
      </c>
      <c r="S1010" t="str">
        <f t="shared" si="336"/>
        <v>', '</v>
      </c>
      <c r="T1010" t="str">
        <f t="shared" si="337"/>
        <v>Rozo</v>
      </c>
      <c r="U1010" t="str">
        <f t="shared" si="338"/>
        <v>', '</v>
      </c>
      <c r="V1010" t="str">
        <f t="shared" si="339"/>
        <v>santiago.hadad@javeriana.edu.co</v>
      </c>
      <c r="W1010" t="str">
        <f t="shared" si="340"/>
        <v xml:space="preserve">', </v>
      </c>
      <c r="X1010">
        <f t="shared" si="341"/>
        <v>1018505138</v>
      </c>
      <c r="Y1010" t="str">
        <f t="shared" si="342"/>
        <v>, '</v>
      </c>
      <c r="Z1010" t="str">
        <f t="shared" si="343"/>
        <v>Primera Prueba</v>
      </c>
      <c r="AA1010" t="str">
        <f t="shared" si="344"/>
        <v>', '</v>
      </c>
      <c r="AB1010" t="str">
        <f t="shared" si="345"/>
        <v>2do</v>
      </c>
      <c r="AC1010" t="str">
        <f t="shared" si="346"/>
        <v>', '</v>
      </c>
      <c r="AD1010" t="str">
        <f t="shared" si="347"/>
        <v>Diurno</v>
      </c>
      <c r="AE1010" t="str">
        <f t="shared" si="348"/>
        <v>', '</v>
      </c>
      <c r="AF1010" t="str">
        <f t="shared" si="349"/>
        <v>N/A</v>
      </c>
      <c r="AG1010" t="str">
        <f t="shared" si="350"/>
        <v>', NOW(), NOW())</v>
      </c>
      <c r="AI1010" t="str">
        <f t="shared" si="351"/>
        <v>INSERT INTO estudiante (id, nombre, apellido1, apellido2, correo, documento, estado, semestre, jornada, pilo_paga, created_at, updated_at) VALUES (20306666, 'Santiago', 'Hadad', 'Rozo', 'santiago.hadad@javeriana.edu.co', 1018505138, 'Primera Prueba', '2do', 'Diurno', 'N/A', NOW(), NOW())</v>
      </c>
      <c r="BF1010" t="s">
        <v>3811</v>
      </c>
    </row>
    <row r="1011" spans="1:58" x14ac:dyDescent="0.25">
      <c r="A1011">
        <v>20306721</v>
      </c>
      <c r="B1011" t="s">
        <v>768</v>
      </c>
      <c r="C1011" t="s">
        <v>2637</v>
      </c>
      <c r="D1011" t="s">
        <v>2638</v>
      </c>
      <c r="E1011" t="s">
        <v>2639</v>
      </c>
      <c r="F1011">
        <v>1018507847</v>
      </c>
      <c r="G1011" t="s">
        <v>31</v>
      </c>
      <c r="H1011" t="s">
        <v>66</v>
      </c>
      <c r="I1011" t="s">
        <v>315</v>
      </c>
      <c r="J1011" t="s">
        <v>16</v>
      </c>
      <c r="M1011" t="str">
        <f t="shared" si="330"/>
        <v>INSERT INTO estudiante (id, nombre, apellido1, apellido2, correo, documento, estado, semestre, jornada, pilo_paga, created_at, updated_at) VALUES (</v>
      </c>
      <c r="N1011">
        <f t="shared" si="331"/>
        <v>20306721</v>
      </c>
      <c r="O1011" t="str">
        <f t="shared" si="332"/>
        <v>, '</v>
      </c>
      <c r="P1011" t="str">
        <f t="shared" si="333"/>
        <v>Samuel</v>
      </c>
      <c r="Q1011" t="str">
        <f t="shared" si="334"/>
        <v>', '</v>
      </c>
      <c r="R1011" t="str">
        <f t="shared" si="335"/>
        <v>Cacerez</v>
      </c>
      <c r="S1011" t="str">
        <f t="shared" si="336"/>
        <v>', '</v>
      </c>
      <c r="T1011" t="str">
        <f t="shared" si="337"/>
        <v>Valenzuela</v>
      </c>
      <c r="U1011" t="str">
        <f t="shared" si="338"/>
        <v>', '</v>
      </c>
      <c r="V1011" t="str">
        <f t="shared" si="339"/>
        <v>samuel_cacerezv@javeriana.edu.co</v>
      </c>
      <c r="W1011" t="str">
        <f t="shared" si="340"/>
        <v xml:space="preserve">', </v>
      </c>
      <c r="X1011">
        <f t="shared" si="341"/>
        <v>1018507847</v>
      </c>
      <c r="Y1011" t="str">
        <f t="shared" si="342"/>
        <v>, '</v>
      </c>
      <c r="Z1011" t="str">
        <f t="shared" si="343"/>
        <v>Primera Prueba</v>
      </c>
      <c r="AA1011" t="str">
        <f t="shared" si="344"/>
        <v>', '</v>
      </c>
      <c r="AB1011" t="str">
        <f t="shared" si="345"/>
        <v>2do</v>
      </c>
      <c r="AC1011" t="str">
        <f t="shared" si="346"/>
        <v>', '</v>
      </c>
      <c r="AD1011" t="str">
        <f t="shared" si="347"/>
        <v>Diurno</v>
      </c>
      <c r="AE1011" t="str">
        <f t="shared" si="348"/>
        <v>', '</v>
      </c>
      <c r="AF1011" t="str">
        <f t="shared" si="349"/>
        <v>N/A</v>
      </c>
      <c r="AG1011" t="str">
        <f t="shared" si="350"/>
        <v>', NOW(), NOW())</v>
      </c>
      <c r="AI1011" t="str">
        <f t="shared" si="351"/>
        <v>INSERT INTO estudiante (id, nombre, apellido1, apellido2, correo, documento, estado, semestre, jornada, pilo_paga, created_at, updated_at) VALUES (20306721, 'Samuel', 'Cacerez', 'Valenzuela', 'samuel_cacerezv@javeriana.edu.co', 1018507847, 'Primera Prueba', '2do', 'Diurno', 'N/A', NOW(), NOW())</v>
      </c>
      <c r="BF1011" t="s">
        <v>3811</v>
      </c>
    </row>
    <row r="1012" spans="1:58" x14ac:dyDescent="0.25">
      <c r="A1012">
        <v>20306802</v>
      </c>
      <c r="B1012" t="s">
        <v>2640</v>
      </c>
      <c r="C1012" t="s">
        <v>1186</v>
      </c>
      <c r="D1012" t="s">
        <v>2641</v>
      </c>
      <c r="E1012" t="s">
        <v>2642</v>
      </c>
      <c r="F1012">
        <v>1018505931</v>
      </c>
      <c r="G1012" t="s">
        <v>31</v>
      </c>
      <c r="H1012" t="s">
        <v>66</v>
      </c>
      <c r="I1012" t="s">
        <v>315</v>
      </c>
      <c r="J1012" t="s">
        <v>16</v>
      </c>
      <c r="M1012" t="str">
        <f t="shared" si="330"/>
        <v>INSERT INTO estudiante (id, nombre, apellido1, apellido2, correo, documento, estado, semestre, jornada, pilo_paga, created_at, updated_at) VALUES (</v>
      </c>
      <c r="N1012">
        <f t="shared" si="331"/>
        <v>20306802</v>
      </c>
      <c r="O1012" t="str">
        <f t="shared" si="332"/>
        <v>, '</v>
      </c>
      <c r="P1012" t="str">
        <f t="shared" si="333"/>
        <v>Juliana Catalina</v>
      </c>
      <c r="Q1012" t="str">
        <f t="shared" si="334"/>
        <v>', '</v>
      </c>
      <c r="R1012" t="str">
        <f t="shared" si="335"/>
        <v>Vanegas</v>
      </c>
      <c r="S1012" t="str">
        <f t="shared" si="336"/>
        <v>', '</v>
      </c>
      <c r="T1012" t="str">
        <f t="shared" si="337"/>
        <v>Grimberg</v>
      </c>
      <c r="U1012" t="str">
        <f t="shared" si="338"/>
        <v>', '</v>
      </c>
      <c r="V1012" t="str">
        <f t="shared" si="339"/>
        <v>vanegasgj@javeriana.edu.co</v>
      </c>
      <c r="W1012" t="str">
        <f t="shared" si="340"/>
        <v xml:space="preserve">', </v>
      </c>
      <c r="X1012">
        <f t="shared" si="341"/>
        <v>1018505931</v>
      </c>
      <c r="Y1012" t="str">
        <f t="shared" si="342"/>
        <v>, '</v>
      </c>
      <c r="Z1012" t="str">
        <f t="shared" si="343"/>
        <v>Primera Prueba</v>
      </c>
      <c r="AA1012" t="str">
        <f t="shared" si="344"/>
        <v>', '</v>
      </c>
      <c r="AB1012" t="str">
        <f t="shared" si="345"/>
        <v>2do</v>
      </c>
      <c r="AC1012" t="str">
        <f t="shared" si="346"/>
        <v>', '</v>
      </c>
      <c r="AD1012" t="str">
        <f t="shared" si="347"/>
        <v>Diurno</v>
      </c>
      <c r="AE1012" t="str">
        <f t="shared" si="348"/>
        <v>', '</v>
      </c>
      <c r="AF1012" t="str">
        <f t="shared" si="349"/>
        <v>N/A</v>
      </c>
      <c r="AG1012" t="str">
        <f t="shared" si="350"/>
        <v>', NOW(), NOW())</v>
      </c>
      <c r="AI1012" t="str">
        <f t="shared" si="351"/>
        <v>INSERT INTO estudiante (id, nombre, apellido1, apellido2, correo, documento, estado, semestre, jornada, pilo_paga, created_at, updated_at) VALUES (20306802, 'Juliana Catalina', 'Vanegas', 'Grimberg', 'vanegasgj@javeriana.edu.co', 1018505931, 'Primera Prueba', '2do', 'Diurno', 'N/A', NOW(), NOW())</v>
      </c>
      <c r="BF1012" t="s">
        <v>3811</v>
      </c>
    </row>
    <row r="1013" spans="1:58" x14ac:dyDescent="0.25">
      <c r="A1013">
        <v>20307280</v>
      </c>
      <c r="B1013" t="s">
        <v>2643</v>
      </c>
      <c r="C1013" t="s">
        <v>261</v>
      </c>
      <c r="D1013" t="s">
        <v>80</v>
      </c>
      <c r="E1013" t="s">
        <v>2644</v>
      </c>
      <c r="F1013">
        <v>1018499521</v>
      </c>
      <c r="G1013" t="s">
        <v>31</v>
      </c>
      <c r="H1013" t="s">
        <v>66</v>
      </c>
      <c r="I1013" t="s">
        <v>315</v>
      </c>
      <c r="J1013" t="s">
        <v>16</v>
      </c>
      <c r="M1013" t="str">
        <f t="shared" si="330"/>
        <v>INSERT INTO estudiante (id, nombre, apellido1, apellido2, correo, documento, estado, semestre, jornada, pilo_paga, created_at, updated_at) VALUES (</v>
      </c>
      <c r="N1013">
        <f t="shared" si="331"/>
        <v>20307280</v>
      </c>
      <c r="O1013" t="str">
        <f t="shared" si="332"/>
        <v>, '</v>
      </c>
      <c r="P1013" t="str">
        <f t="shared" si="333"/>
        <v>David Mateo</v>
      </c>
      <c r="Q1013" t="str">
        <f t="shared" si="334"/>
        <v>', '</v>
      </c>
      <c r="R1013" t="str">
        <f t="shared" si="335"/>
        <v>Sandoval</v>
      </c>
      <c r="S1013" t="str">
        <f t="shared" si="336"/>
        <v>', '</v>
      </c>
      <c r="T1013" t="str">
        <f t="shared" si="337"/>
        <v>Rodriguez</v>
      </c>
      <c r="U1013" t="str">
        <f t="shared" si="338"/>
        <v>', '</v>
      </c>
      <c r="V1013" t="str">
        <f t="shared" si="339"/>
        <v>d_sandoval@javeriana.edu.co</v>
      </c>
      <c r="W1013" t="str">
        <f t="shared" si="340"/>
        <v xml:space="preserve">', </v>
      </c>
      <c r="X1013">
        <f t="shared" si="341"/>
        <v>1018499521</v>
      </c>
      <c r="Y1013" t="str">
        <f t="shared" si="342"/>
        <v>, '</v>
      </c>
      <c r="Z1013" t="str">
        <f t="shared" si="343"/>
        <v>Primera Prueba</v>
      </c>
      <c r="AA1013" t="str">
        <f t="shared" si="344"/>
        <v>', '</v>
      </c>
      <c r="AB1013" t="str">
        <f t="shared" si="345"/>
        <v>2do</v>
      </c>
      <c r="AC1013" t="str">
        <f t="shared" si="346"/>
        <v>', '</v>
      </c>
      <c r="AD1013" t="str">
        <f t="shared" si="347"/>
        <v>Diurno</v>
      </c>
      <c r="AE1013" t="str">
        <f t="shared" si="348"/>
        <v>', '</v>
      </c>
      <c r="AF1013" t="str">
        <f t="shared" si="349"/>
        <v>N/A</v>
      </c>
      <c r="AG1013" t="str">
        <f t="shared" si="350"/>
        <v>', NOW(), NOW())</v>
      </c>
      <c r="AI1013" t="str">
        <f t="shared" si="351"/>
        <v>INSERT INTO estudiante (id, nombre, apellido1, apellido2, correo, documento, estado, semestre, jornada, pilo_paga, created_at, updated_at) VALUES (20307280, 'David Mateo', 'Sandoval', 'Rodriguez', 'd_sandoval@javeriana.edu.co', 1018499521, 'Primera Prueba', '2do', 'Diurno', 'N/A', NOW(), NOW())</v>
      </c>
      <c r="BF1013" t="s">
        <v>3811</v>
      </c>
    </row>
    <row r="1014" spans="1:58" x14ac:dyDescent="0.25">
      <c r="A1014">
        <v>20280687</v>
      </c>
      <c r="B1014" t="s">
        <v>287</v>
      </c>
      <c r="C1014" t="s">
        <v>2645</v>
      </c>
      <c r="D1014" t="s">
        <v>2646</v>
      </c>
      <c r="E1014" t="s">
        <v>2647</v>
      </c>
      <c r="F1014">
        <v>1019133843</v>
      </c>
      <c r="G1014" t="s">
        <v>31</v>
      </c>
      <c r="H1014" t="s">
        <v>14</v>
      </c>
      <c r="I1014" t="s">
        <v>21</v>
      </c>
      <c r="J1014" t="s">
        <v>16</v>
      </c>
      <c r="M1014" t="str">
        <f t="shared" si="330"/>
        <v>INSERT INTO estudiante (id, nombre, apellido1, apellido2, correo, documento, estado, semestre, jornada, pilo_paga, created_at, updated_at) VALUES (</v>
      </c>
      <c r="N1014">
        <f t="shared" si="331"/>
        <v>20280687</v>
      </c>
      <c r="O1014" t="str">
        <f t="shared" si="332"/>
        <v>, '</v>
      </c>
      <c r="P1014" t="str">
        <f t="shared" si="333"/>
        <v>Daniel</v>
      </c>
      <c r="Q1014" t="str">
        <f t="shared" si="334"/>
        <v>', '</v>
      </c>
      <c r="R1014" t="str">
        <f t="shared" si="335"/>
        <v>Afanador</v>
      </c>
      <c r="S1014" t="str">
        <f t="shared" si="336"/>
        <v>', '</v>
      </c>
      <c r="T1014" t="str">
        <f t="shared" si="337"/>
        <v>Del Valle</v>
      </c>
      <c r="U1014" t="str">
        <f t="shared" si="338"/>
        <v>', '</v>
      </c>
      <c r="V1014" t="str">
        <f t="shared" si="339"/>
        <v>d.afanador@javeriana.edu.co</v>
      </c>
      <c r="W1014" t="str">
        <f t="shared" si="340"/>
        <v xml:space="preserve">', </v>
      </c>
      <c r="X1014">
        <f t="shared" si="341"/>
        <v>1019133843</v>
      </c>
      <c r="Y1014" t="str">
        <f t="shared" si="342"/>
        <v>, '</v>
      </c>
      <c r="Z1014" t="str">
        <f t="shared" si="343"/>
        <v>Primera Prueba</v>
      </c>
      <c r="AA1014" t="str">
        <f t="shared" si="344"/>
        <v>', '</v>
      </c>
      <c r="AB1014" t="str">
        <f t="shared" si="345"/>
        <v>3ro</v>
      </c>
      <c r="AC1014" t="str">
        <f t="shared" si="346"/>
        <v>', '</v>
      </c>
      <c r="AD1014" t="str">
        <f t="shared" si="347"/>
        <v>Diurna</v>
      </c>
      <c r="AE1014" t="str">
        <f t="shared" si="348"/>
        <v>', '</v>
      </c>
      <c r="AF1014" t="str">
        <f t="shared" si="349"/>
        <v>N/A</v>
      </c>
      <c r="AG1014" t="str">
        <f t="shared" si="350"/>
        <v>', NOW(), NOW())</v>
      </c>
      <c r="AI1014" t="str">
        <f t="shared" si="351"/>
        <v>INSERT INTO estudiante (id, nombre, apellido1, apellido2, correo, documento, estado, semestre, jornada, pilo_paga, created_at, updated_at) VALUES (20280687, 'Daniel', 'Afanador', 'Del Valle', 'd.afanador@javeriana.edu.co', 1019133843, 'Primera Prueba', '3ro', 'Diurna', 'N/A', NOW(), NOW())</v>
      </c>
      <c r="BF1014" t="s">
        <v>3811</v>
      </c>
    </row>
    <row r="1015" spans="1:58" x14ac:dyDescent="0.25">
      <c r="A1015">
        <v>20289062</v>
      </c>
      <c r="B1015" t="s">
        <v>1604</v>
      </c>
      <c r="C1015" t="s">
        <v>813</v>
      </c>
      <c r="D1015" t="s">
        <v>2648</v>
      </c>
      <c r="E1015" t="s">
        <v>2649</v>
      </c>
      <c r="F1015">
        <v>1193224073</v>
      </c>
      <c r="G1015" t="s">
        <v>31</v>
      </c>
      <c r="H1015" t="s">
        <v>14</v>
      </c>
      <c r="I1015" t="s">
        <v>21</v>
      </c>
      <c r="J1015" t="s">
        <v>16</v>
      </c>
      <c r="M1015" t="str">
        <f t="shared" si="330"/>
        <v>INSERT INTO estudiante (id, nombre, apellido1, apellido2, correo, documento, estado, semestre, jornada, pilo_paga, created_at, updated_at) VALUES (</v>
      </c>
      <c r="N1015">
        <f t="shared" si="331"/>
        <v>20289062</v>
      </c>
      <c r="O1015" t="str">
        <f t="shared" si="332"/>
        <v>, '</v>
      </c>
      <c r="P1015" t="str">
        <f t="shared" si="333"/>
        <v>Pedro Luis</v>
      </c>
      <c r="Q1015" t="str">
        <f t="shared" si="334"/>
        <v>', '</v>
      </c>
      <c r="R1015" t="str">
        <f t="shared" si="335"/>
        <v>Escobar</v>
      </c>
      <c r="S1015" t="str">
        <f t="shared" si="336"/>
        <v>', '</v>
      </c>
      <c r="T1015" t="str">
        <f t="shared" si="337"/>
        <v>Mena</v>
      </c>
      <c r="U1015" t="str">
        <f t="shared" si="338"/>
        <v>', '</v>
      </c>
      <c r="V1015" t="str">
        <f t="shared" si="339"/>
        <v>pedro_escobar@javeriana.edu.co</v>
      </c>
      <c r="W1015" t="str">
        <f t="shared" si="340"/>
        <v xml:space="preserve">', </v>
      </c>
      <c r="X1015">
        <f t="shared" si="341"/>
        <v>1193224073</v>
      </c>
      <c r="Y1015" t="str">
        <f t="shared" si="342"/>
        <v>, '</v>
      </c>
      <c r="Z1015" t="str">
        <f t="shared" si="343"/>
        <v>Primera Prueba</v>
      </c>
      <c r="AA1015" t="str">
        <f t="shared" si="344"/>
        <v>', '</v>
      </c>
      <c r="AB1015" t="str">
        <f t="shared" si="345"/>
        <v>3ro</v>
      </c>
      <c r="AC1015" t="str">
        <f t="shared" si="346"/>
        <v>', '</v>
      </c>
      <c r="AD1015" t="str">
        <f t="shared" si="347"/>
        <v>Diurna</v>
      </c>
      <c r="AE1015" t="str">
        <f t="shared" si="348"/>
        <v>', '</v>
      </c>
      <c r="AF1015" t="str">
        <f t="shared" si="349"/>
        <v>N/A</v>
      </c>
      <c r="AG1015" t="str">
        <f t="shared" si="350"/>
        <v>', NOW(), NOW())</v>
      </c>
      <c r="AI1015" t="str">
        <f t="shared" si="351"/>
        <v>INSERT INTO estudiante (id, nombre, apellido1, apellido2, correo, documento, estado, semestre, jornada, pilo_paga, created_at, updated_at) VALUES (20289062, 'Pedro Luis', 'Escobar', 'Mena', 'pedro_escobar@javeriana.edu.co', 1193224073, 'Primera Prueba', '3ro', 'Diurna', 'N/A', NOW(), NOW())</v>
      </c>
      <c r="BF1015" t="s">
        <v>3811</v>
      </c>
    </row>
    <row r="1016" spans="1:58" x14ac:dyDescent="0.25">
      <c r="A1016">
        <v>20296685</v>
      </c>
      <c r="B1016" t="s">
        <v>362</v>
      </c>
      <c r="C1016" t="s">
        <v>1507</v>
      </c>
      <c r="D1016" t="s">
        <v>1004</v>
      </c>
      <c r="E1016" t="s">
        <v>2650</v>
      </c>
      <c r="F1016">
        <v>1020833553</v>
      </c>
      <c r="G1016" t="s">
        <v>31</v>
      </c>
      <c r="H1016" t="s">
        <v>14</v>
      </c>
      <c r="I1016" t="s">
        <v>21</v>
      </c>
      <c r="J1016" t="s">
        <v>16</v>
      </c>
      <c r="M1016" t="str">
        <f t="shared" si="330"/>
        <v>INSERT INTO estudiante (id, nombre, apellido1, apellido2, correo, documento, estado, semestre, jornada, pilo_paga, created_at, updated_at) VALUES (</v>
      </c>
      <c r="N1016">
        <f t="shared" si="331"/>
        <v>20296685</v>
      </c>
      <c r="O1016" t="str">
        <f t="shared" si="332"/>
        <v>, '</v>
      </c>
      <c r="P1016" t="str">
        <f t="shared" si="333"/>
        <v>Valentina</v>
      </c>
      <c r="Q1016" t="str">
        <f t="shared" si="334"/>
        <v>', '</v>
      </c>
      <c r="R1016" t="str">
        <f t="shared" si="335"/>
        <v>Bahamon</v>
      </c>
      <c r="S1016" t="str">
        <f t="shared" si="336"/>
        <v>', '</v>
      </c>
      <c r="T1016" t="str">
        <f t="shared" si="337"/>
        <v>Oviedo</v>
      </c>
      <c r="U1016" t="str">
        <f t="shared" si="338"/>
        <v>', '</v>
      </c>
      <c r="V1016" t="str">
        <f t="shared" si="339"/>
        <v>valentina.bahamon@javeriana.edu.co</v>
      </c>
      <c r="W1016" t="str">
        <f t="shared" si="340"/>
        <v xml:space="preserve">', </v>
      </c>
      <c r="X1016">
        <f t="shared" si="341"/>
        <v>1020833553</v>
      </c>
      <c r="Y1016" t="str">
        <f t="shared" si="342"/>
        <v>, '</v>
      </c>
      <c r="Z1016" t="str">
        <f t="shared" si="343"/>
        <v>Primera Prueba</v>
      </c>
      <c r="AA1016" t="str">
        <f t="shared" si="344"/>
        <v>', '</v>
      </c>
      <c r="AB1016" t="str">
        <f t="shared" si="345"/>
        <v>3ro</v>
      </c>
      <c r="AC1016" t="str">
        <f t="shared" si="346"/>
        <v>', '</v>
      </c>
      <c r="AD1016" t="str">
        <f t="shared" si="347"/>
        <v>Diurna</v>
      </c>
      <c r="AE1016" t="str">
        <f t="shared" si="348"/>
        <v>', '</v>
      </c>
      <c r="AF1016" t="str">
        <f t="shared" si="349"/>
        <v>N/A</v>
      </c>
      <c r="AG1016" t="str">
        <f t="shared" si="350"/>
        <v>', NOW(), NOW())</v>
      </c>
      <c r="AI1016" t="str">
        <f t="shared" si="351"/>
        <v>INSERT INTO estudiante (id, nombre, apellido1, apellido2, correo, documento, estado, semestre, jornada, pilo_paga, created_at, updated_at) VALUES (20296685, 'Valentina', 'Bahamon', 'Oviedo', 'valentina.bahamon@javeriana.edu.co', 1020833553, 'Primera Prueba', '3ro', 'Diurna', 'N/A', NOW(), NOW())</v>
      </c>
      <c r="BF1016" t="s">
        <v>3811</v>
      </c>
    </row>
    <row r="1017" spans="1:58" x14ac:dyDescent="0.25">
      <c r="A1017">
        <v>20259062</v>
      </c>
      <c r="B1017" t="s">
        <v>893</v>
      </c>
      <c r="C1017" t="s">
        <v>1809</v>
      </c>
      <c r="D1017" t="s">
        <v>2348</v>
      </c>
      <c r="E1017" t="s">
        <v>2651</v>
      </c>
      <c r="F1017">
        <v>1136886255</v>
      </c>
      <c r="G1017" t="s">
        <v>31</v>
      </c>
      <c r="H1017" t="s">
        <v>264</v>
      </c>
      <c r="I1017" t="s">
        <v>1054</v>
      </c>
      <c r="J1017" t="s">
        <v>16</v>
      </c>
      <c r="M1017" t="str">
        <f t="shared" si="330"/>
        <v>INSERT INTO estudiante (id, nombre, apellido1, apellido2, correo, documento, estado, semestre, jornada, pilo_paga, created_at, updated_at) VALUES (</v>
      </c>
      <c r="N1017">
        <f t="shared" si="331"/>
        <v>20259062</v>
      </c>
      <c r="O1017" t="str">
        <f t="shared" si="332"/>
        <v>, '</v>
      </c>
      <c r="P1017" t="str">
        <f t="shared" si="333"/>
        <v>Tatiana</v>
      </c>
      <c r="Q1017" t="str">
        <f t="shared" si="334"/>
        <v>', '</v>
      </c>
      <c r="R1017" t="str">
        <f t="shared" si="335"/>
        <v>Villarraga</v>
      </c>
      <c r="S1017" t="str">
        <f t="shared" si="336"/>
        <v>', '</v>
      </c>
      <c r="T1017" t="str">
        <f t="shared" si="337"/>
        <v>Palacios</v>
      </c>
      <c r="U1017" t="str">
        <f t="shared" si="338"/>
        <v>', '</v>
      </c>
      <c r="V1017" t="str">
        <f t="shared" si="339"/>
        <v>tatiana_villarraga@javeriana.edu.co</v>
      </c>
      <c r="W1017" t="str">
        <f t="shared" si="340"/>
        <v xml:space="preserve">', </v>
      </c>
      <c r="X1017">
        <f t="shared" si="341"/>
        <v>1136886255</v>
      </c>
      <c r="Y1017" t="str">
        <f t="shared" si="342"/>
        <v>, '</v>
      </c>
      <c r="Z1017" t="str">
        <f t="shared" si="343"/>
        <v>Primera Prueba</v>
      </c>
      <c r="AA1017" t="str">
        <f t="shared" si="344"/>
        <v>', '</v>
      </c>
      <c r="AB1017" t="str">
        <f t="shared" si="345"/>
        <v>Resto de estudiantes</v>
      </c>
      <c r="AC1017" t="str">
        <f t="shared" si="346"/>
        <v>', '</v>
      </c>
      <c r="AD1017" t="str">
        <f t="shared" si="347"/>
        <v>Nocturno</v>
      </c>
      <c r="AE1017" t="str">
        <f t="shared" si="348"/>
        <v>', '</v>
      </c>
      <c r="AF1017" t="str">
        <f t="shared" si="349"/>
        <v>N/A</v>
      </c>
      <c r="AG1017" t="str">
        <f t="shared" si="350"/>
        <v>', NOW(), NOW())</v>
      </c>
      <c r="AI1017" t="str">
        <f t="shared" si="351"/>
        <v>INSERT INTO estudiante (id, nombre, apellido1, apellido2, correo, documento, estado, semestre, jornada, pilo_paga, created_at, updated_at) VALUES (20259062, 'Tatiana', 'Villarraga', 'Palacios', 'tatiana_villarraga@javeriana.edu.co', 1136886255, 'Primera Prueba', 'Resto de estudiantes', 'Nocturno', 'N/A', NOW(), NOW())</v>
      </c>
      <c r="BF1017" t="s">
        <v>3811</v>
      </c>
    </row>
    <row r="1018" spans="1:58" x14ac:dyDescent="0.25">
      <c r="A1018">
        <v>20344634</v>
      </c>
      <c r="B1018" t="s">
        <v>2652</v>
      </c>
      <c r="C1018" t="s">
        <v>357</v>
      </c>
      <c r="D1018" t="s">
        <v>2653</v>
      </c>
      <c r="E1018" t="s">
        <v>2654</v>
      </c>
      <c r="F1018">
        <v>1000252091</v>
      </c>
      <c r="G1018" t="s">
        <v>65</v>
      </c>
      <c r="H1018" t="s">
        <v>331</v>
      </c>
      <c r="I1018" t="s">
        <v>21</v>
      </c>
      <c r="J1018" t="s">
        <v>16</v>
      </c>
      <c r="M1018" t="str">
        <f t="shared" si="330"/>
        <v>INSERT INTO estudiante (id, nombre, apellido1, apellido2, correo, documento, estado, semestre, jornada, pilo_paga, created_at, updated_at) VALUES (</v>
      </c>
      <c r="N1018">
        <f t="shared" si="331"/>
        <v>20344634</v>
      </c>
      <c r="O1018" t="str">
        <f t="shared" si="332"/>
        <v>, '</v>
      </c>
      <c r="P1018" t="str">
        <f t="shared" si="333"/>
        <v>Andrea Carolina</v>
      </c>
      <c r="Q1018" t="str">
        <f t="shared" si="334"/>
        <v>', '</v>
      </c>
      <c r="R1018" t="str">
        <f t="shared" si="335"/>
        <v>Martinez</v>
      </c>
      <c r="S1018" t="str">
        <f t="shared" si="336"/>
        <v>', '</v>
      </c>
      <c r="T1018" t="str">
        <f t="shared" si="337"/>
        <v>Verano</v>
      </c>
      <c r="U1018" t="str">
        <f t="shared" si="338"/>
        <v>', '</v>
      </c>
      <c r="V1018" t="str">
        <f t="shared" si="339"/>
        <v>martinezvacarolina@javeriana.edu.co</v>
      </c>
      <c r="W1018" t="str">
        <f t="shared" si="340"/>
        <v xml:space="preserve">', </v>
      </c>
      <c r="X1018">
        <f t="shared" si="341"/>
        <v>1000252091</v>
      </c>
      <c r="Y1018" t="str">
        <f t="shared" si="342"/>
        <v>, '</v>
      </c>
      <c r="Z1018" t="str">
        <f t="shared" si="343"/>
        <v>Normal</v>
      </c>
      <c r="AA1018" t="str">
        <f t="shared" si="344"/>
        <v>', '</v>
      </c>
      <c r="AB1018" t="str">
        <f t="shared" si="345"/>
        <v>1ro</v>
      </c>
      <c r="AC1018" t="str">
        <f t="shared" si="346"/>
        <v>', '</v>
      </c>
      <c r="AD1018" t="str">
        <f t="shared" si="347"/>
        <v>Diurna</v>
      </c>
      <c r="AE1018" t="str">
        <f t="shared" si="348"/>
        <v>', '</v>
      </c>
      <c r="AF1018" t="str">
        <f t="shared" si="349"/>
        <v>N/A</v>
      </c>
      <c r="AG1018" t="str">
        <f t="shared" si="350"/>
        <v>', NOW(), NOW())</v>
      </c>
      <c r="AI1018" t="str">
        <f t="shared" si="351"/>
        <v>INSERT INTO estudiante (id, nombre, apellido1, apellido2, correo, documento, estado, semestre, jornada, pilo_paga, created_at, updated_at) VALUES (20344634, 'Andrea Carolina', 'Martinez', 'Verano', 'martinezvacarolina@javeriana.edu.co', 1000252091, 'Normal', '1ro', 'Diurna', 'N/A', NOW(), NOW())</v>
      </c>
      <c r="BF1018" t="s">
        <v>3811</v>
      </c>
    </row>
    <row r="1019" spans="1:58" x14ac:dyDescent="0.25">
      <c r="A1019">
        <v>20344773</v>
      </c>
      <c r="B1019" t="s">
        <v>354</v>
      </c>
      <c r="C1019" t="s">
        <v>1790</v>
      </c>
      <c r="D1019" t="s">
        <v>903</v>
      </c>
      <c r="E1019" t="s">
        <v>2655</v>
      </c>
      <c r="F1019">
        <v>1020840813</v>
      </c>
      <c r="G1019" t="s">
        <v>65</v>
      </c>
      <c r="H1019" t="s">
        <v>331</v>
      </c>
      <c r="I1019" t="s">
        <v>21</v>
      </c>
      <c r="J1019" t="s">
        <v>16</v>
      </c>
      <c r="M1019" t="str">
        <f t="shared" si="330"/>
        <v>INSERT INTO estudiante (id, nombre, apellido1, apellido2, correo, documento, estado, semestre, jornada, pilo_paga, created_at, updated_at) VALUES (</v>
      </c>
      <c r="N1019">
        <f t="shared" si="331"/>
        <v>20344773</v>
      </c>
      <c r="O1019" t="str">
        <f t="shared" si="332"/>
        <v>, '</v>
      </c>
      <c r="P1019" t="str">
        <f t="shared" si="333"/>
        <v>Juan Pablo</v>
      </c>
      <c r="Q1019" t="str">
        <f t="shared" si="334"/>
        <v>', '</v>
      </c>
      <c r="R1019" t="str">
        <f t="shared" si="335"/>
        <v>Novoa</v>
      </c>
      <c r="S1019" t="str">
        <f t="shared" si="336"/>
        <v>', '</v>
      </c>
      <c r="T1019" t="str">
        <f t="shared" si="337"/>
        <v>Parra</v>
      </c>
      <c r="U1019" t="str">
        <f t="shared" si="338"/>
        <v>', '</v>
      </c>
      <c r="V1019" t="str">
        <f t="shared" si="339"/>
        <v>juanpnovoa@javeriana.edu.co</v>
      </c>
      <c r="W1019" t="str">
        <f t="shared" si="340"/>
        <v xml:space="preserve">', </v>
      </c>
      <c r="X1019">
        <f t="shared" si="341"/>
        <v>1020840813</v>
      </c>
      <c r="Y1019" t="str">
        <f t="shared" si="342"/>
        <v>, '</v>
      </c>
      <c r="Z1019" t="str">
        <f t="shared" si="343"/>
        <v>Normal</v>
      </c>
      <c r="AA1019" t="str">
        <f t="shared" si="344"/>
        <v>', '</v>
      </c>
      <c r="AB1019" t="str">
        <f t="shared" si="345"/>
        <v>1ro</v>
      </c>
      <c r="AC1019" t="str">
        <f t="shared" si="346"/>
        <v>', '</v>
      </c>
      <c r="AD1019" t="str">
        <f t="shared" si="347"/>
        <v>Diurna</v>
      </c>
      <c r="AE1019" t="str">
        <f t="shared" si="348"/>
        <v>', '</v>
      </c>
      <c r="AF1019" t="str">
        <f t="shared" si="349"/>
        <v>N/A</v>
      </c>
      <c r="AG1019" t="str">
        <f t="shared" si="350"/>
        <v>', NOW(), NOW())</v>
      </c>
      <c r="AI1019" t="str">
        <f t="shared" si="351"/>
        <v>INSERT INTO estudiante (id, nombre, apellido1, apellido2, correo, documento, estado, semestre, jornada, pilo_paga, created_at, updated_at) VALUES (20344773, 'Juan Pablo', 'Novoa', 'Parra', 'juanpnovoa@javeriana.edu.co', 1020840813, 'Normal', '1ro', 'Diurna', 'N/A', NOW(), NOW())</v>
      </c>
      <c r="BF1019" t="s">
        <v>3811</v>
      </c>
    </row>
    <row r="1020" spans="1:58" x14ac:dyDescent="0.25">
      <c r="A1020">
        <v>20344798</v>
      </c>
      <c r="B1020" t="s">
        <v>2656</v>
      </c>
      <c r="C1020" t="s">
        <v>2657</v>
      </c>
      <c r="D1020" t="s">
        <v>2658</v>
      </c>
      <c r="E1020" t="s">
        <v>2659</v>
      </c>
      <c r="F1020">
        <v>1193397669</v>
      </c>
      <c r="G1020" t="s">
        <v>65</v>
      </c>
      <c r="H1020" t="s">
        <v>331</v>
      </c>
      <c r="I1020" t="s">
        <v>21</v>
      </c>
      <c r="J1020" t="s">
        <v>16</v>
      </c>
      <c r="M1020" t="str">
        <f t="shared" si="330"/>
        <v>INSERT INTO estudiante (id, nombre, apellido1, apellido2, correo, documento, estado, semestre, jornada, pilo_paga, created_at, updated_at) VALUES (</v>
      </c>
      <c r="N1020">
        <f t="shared" si="331"/>
        <v>20344798</v>
      </c>
      <c r="O1020" t="str">
        <f t="shared" si="332"/>
        <v>, '</v>
      </c>
      <c r="P1020" t="str">
        <f t="shared" si="333"/>
        <v>natalia lucia</v>
      </c>
      <c r="Q1020" t="str">
        <f t="shared" si="334"/>
        <v>', '</v>
      </c>
      <c r="R1020" t="str">
        <f t="shared" si="335"/>
        <v>torres</v>
      </c>
      <c r="S1020" t="str">
        <f t="shared" si="336"/>
        <v>', '</v>
      </c>
      <c r="T1020" t="str">
        <f t="shared" si="337"/>
        <v>peNa</v>
      </c>
      <c r="U1020" t="str">
        <f t="shared" si="338"/>
        <v>', '</v>
      </c>
      <c r="V1020" t="str">
        <f t="shared" si="339"/>
        <v>torres_n@javeriana.edu.co</v>
      </c>
      <c r="W1020" t="str">
        <f t="shared" si="340"/>
        <v xml:space="preserve">', </v>
      </c>
      <c r="X1020">
        <f t="shared" si="341"/>
        <v>1193397669</v>
      </c>
      <c r="Y1020" t="str">
        <f t="shared" si="342"/>
        <v>, '</v>
      </c>
      <c r="Z1020" t="str">
        <f t="shared" si="343"/>
        <v>Normal</v>
      </c>
      <c r="AA1020" t="str">
        <f t="shared" si="344"/>
        <v>', '</v>
      </c>
      <c r="AB1020" t="str">
        <f t="shared" si="345"/>
        <v>1ro</v>
      </c>
      <c r="AC1020" t="str">
        <f t="shared" si="346"/>
        <v>', '</v>
      </c>
      <c r="AD1020" t="str">
        <f t="shared" si="347"/>
        <v>Diurna</v>
      </c>
      <c r="AE1020" t="str">
        <f t="shared" si="348"/>
        <v>', '</v>
      </c>
      <c r="AF1020" t="str">
        <f t="shared" si="349"/>
        <v>N/A</v>
      </c>
      <c r="AG1020" t="str">
        <f t="shared" si="350"/>
        <v>', NOW(), NOW())</v>
      </c>
      <c r="AI1020" t="str">
        <f t="shared" si="351"/>
        <v>INSERT INTO estudiante (id, nombre, apellido1, apellido2, correo, documento, estado, semestre, jornada, pilo_paga, created_at, updated_at) VALUES (20344798, 'natalia lucia', 'torres', 'peNa', 'torres_n@javeriana.edu.co', 1193397669, 'Normal', '1ro', 'Diurna', 'N/A', NOW(), NOW())</v>
      </c>
      <c r="BF1020" t="s">
        <v>3811</v>
      </c>
    </row>
    <row r="1021" spans="1:58" x14ac:dyDescent="0.25">
      <c r="A1021">
        <v>20345123</v>
      </c>
      <c r="B1021" t="s">
        <v>2660</v>
      </c>
      <c r="C1021" t="s">
        <v>1421</v>
      </c>
      <c r="D1021" t="s">
        <v>251</v>
      </c>
      <c r="E1021" t="s">
        <v>2661</v>
      </c>
      <c r="F1021">
        <v>1192792950</v>
      </c>
      <c r="G1021" t="s">
        <v>65</v>
      </c>
      <c r="H1021" t="s">
        <v>331</v>
      </c>
      <c r="I1021" t="s">
        <v>21</v>
      </c>
      <c r="J1021" t="s">
        <v>16</v>
      </c>
      <c r="M1021" t="str">
        <f t="shared" si="330"/>
        <v>INSERT INTO estudiante (id, nombre, apellido1, apellido2, correo, documento, estado, semestre, jornada, pilo_paga, created_at, updated_at) VALUES (</v>
      </c>
      <c r="N1021">
        <f t="shared" si="331"/>
        <v>20345123</v>
      </c>
      <c r="O1021" t="str">
        <f t="shared" si="332"/>
        <v>, '</v>
      </c>
      <c r="P1021" t="str">
        <f t="shared" si="333"/>
        <v>Juan Alberto</v>
      </c>
      <c r="Q1021" t="str">
        <f t="shared" si="334"/>
        <v>', '</v>
      </c>
      <c r="R1021" t="str">
        <f t="shared" si="335"/>
        <v>Sabogal</v>
      </c>
      <c r="S1021" t="str">
        <f t="shared" si="336"/>
        <v>', '</v>
      </c>
      <c r="T1021" t="str">
        <f t="shared" si="337"/>
        <v>Ortiz</v>
      </c>
      <c r="U1021" t="str">
        <f t="shared" si="338"/>
        <v>', '</v>
      </c>
      <c r="V1021" t="str">
        <f t="shared" si="339"/>
        <v>juan-sabogal@javeriana.edu.co</v>
      </c>
      <c r="W1021" t="str">
        <f t="shared" si="340"/>
        <v xml:space="preserve">', </v>
      </c>
      <c r="X1021">
        <f t="shared" si="341"/>
        <v>1192792950</v>
      </c>
      <c r="Y1021" t="str">
        <f t="shared" si="342"/>
        <v>, '</v>
      </c>
      <c r="Z1021" t="str">
        <f t="shared" si="343"/>
        <v>Normal</v>
      </c>
      <c r="AA1021" t="str">
        <f t="shared" si="344"/>
        <v>', '</v>
      </c>
      <c r="AB1021" t="str">
        <f t="shared" si="345"/>
        <v>1ro</v>
      </c>
      <c r="AC1021" t="str">
        <f t="shared" si="346"/>
        <v>', '</v>
      </c>
      <c r="AD1021" t="str">
        <f t="shared" si="347"/>
        <v>Diurna</v>
      </c>
      <c r="AE1021" t="str">
        <f t="shared" si="348"/>
        <v>', '</v>
      </c>
      <c r="AF1021" t="str">
        <f t="shared" si="349"/>
        <v>N/A</v>
      </c>
      <c r="AG1021" t="str">
        <f t="shared" si="350"/>
        <v>', NOW(), NOW())</v>
      </c>
      <c r="AI1021" t="str">
        <f t="shared" si="351"/>
        <v>INSERT INTO estudiante (id, nombre, apellido1, apellido2, correo, documento, estado, semestre, jornada, pilo_paga, created_at, updated_at) VALUES (20345123, 'Juan Alberto', 'Sabogal', 'Ortiz', 'juan-sabogal@javeriana.edu.co', 1192792950, 'Normal', '1ro', 'Diurna', 'N/A', NOW(), NOW())</v>
      </c>
      <c r="BF1021" t="s">
        <v>3811</v>
      </c>
    </row>
    <row r="1022" spans="1:58" x14ac:dyDescent="0.25">
      <c r="A1022">
        <v>20344422</v>
      </c>
      <c r="B1022" t="s">
        <v>179</v>
      </c>
      <c r="C1022" t="s">
        <v>2662</v>
      </c>
      <c r="D1022" t="s">
        <v>633</v>
      </c>
      <c r="E1022" t="s">
        <v>2663</v>
      </c>
      <c r="F1022">
        <v>1000099401</v>
      </c>
      <c r="G1022" t="s">
        <v>65</v>
      </c>
      <c r="H1022" t="s">
        <v>331</v>
      </c>
      <c r="I1022" t="s">
        <v>21</v>
      </c>
      <c r="J1022" t="s">
        <v>16</v>
      </c>
      <c r="M1022" t="str">
        <f t="shared" si="330"/>
        <v>INSERT INTO estudiante (id, nombre, apellido1, apellido2, correo, documento, estado, semestre, jornada, pilo_paga, created_at, updated_at) VALUES (</v>
      </c>
      <c r="N1022">
        <f t="shared" si="331"/>
        <v>20344422</v>
      </c>
      <c r="O1022" t="str">
        <f t="shared" si="332"/>
        <v>, '</v>
      </c>
      <c r="P1022" t="str">
        <f t="shared" si="333"/>
        <v>Maria Camila</v>
      </c>
      <c r="Q1022" t="str">
        <f t="shared" si="334"/>
        <v>', '</v>
      </c>
      <c r="R1022" t="str">
        <f t="shared" si="335"/>
        <v xml:space="preserve">Suarez </v>
      </c>
      <c r="S1022" t="str">
        <f t="shared" si="336"/>
        <v>', '</v>
      </c>
      <c r="T1022" t="str">
        <f t="shared" si="337"/>
        <v>Mora</v>
      </c>
      <c r="U1022" t="str">
        <f t="shared" si="338"/>
        <v>', '</v>
      </c>
      <c r="V1022" t="str">
        <f t="shared" si="339"/>
        <v>mcamilasuarezm@javeriana.edu.co</v>
      </c>
      <c r="W1022" t="str">
        <f t="shared" si="340"/>
        <v xml:space="preserve">', </v>
      </c>
      <c r="X1022">
        <f t="shared" si="341"/>
        <v>1000099401</v>
      </c>
      <c r="Y1022" t="str">
        <f t="shared" si="342"/>
        <v>, '</v>
      </c>
      <c r="Z1022" t="str">
        <f t="shared" si="343"/>
        <v>Normal</v>
      </c>
      <c r="AA1022" t="str">
        <f t="shared" si="344"/>
        <v>', '</v>
      </c>
      <c r="AB1022" t="str">
        <f t="shared" si="345"/>
        <v>1ro</v>
      </c>
      <c r="AC1022" t="str">
        <f t="shared" si="346"/>
        <v>', '</v>
      </c>
      <c r="AD1022" t="str">
        <f t="shared" si="347"/>
        <v>Diurna</v>
      </c>
      <c r="AE1022" t="str">
        <f t="shared" si="348"/>
        <v>', '</v>
      </c>
      <c r="AF1022" t="str">
        <f t="shared" si="349"/>
        <v>N/A</v>
      </c>
      <c r="AG1022" t="str">
        <f t="shared" si="350"/>
        <v>', NOW(), NOW())</v>
      </c>
      <c r="AI1022" t="str">
        <f t="shared" si="351"/>
        <v>INSERT INTO estudiante (id, nombre, apellido1, apellido2, correo, documento, estado, semestre, jornada, pilo_paga, created_at, updated_at) VALUES (20344422, 'Maria Camila', 'Suarez ', 'Mora', 'mcamilasuarezm@javeriana.edu.co', 1000099401, 'Normal', '1ro', 'Diurna', 'N/A', NOW(), NOW())</v>
      </c>
      <c r="BF1022" t="s">
        <v>3811</v>
      </c>
    </row>
    <row r="1023" spans="1:58" x14ac:dyDescent="0.25">
      <c r="A1023">
        <v>20345220</v>
      </c>
      <c r="B1023" t="s">
        <v>845</v>
      </c>
      <c r="C1023" t="s">
        <v>626</v>
      </c>
      <c r="D1023" t="s">
        <v>2664</v>
      </c>
      <c r="E1023" t="s">
        <v>2665</v>
      </c>
      <c r="F1023">
        <v>1098820426</v>
      </c>
      <c r="G1023" t="s">
        <v>65</v>
      </c>
      <c r="H1023" t="s">
        <v>331</v>
      </c>
      <c r="I1023" t="s">
        <v>21</v>
      </c>
      <c r="J1023" t="s">
        <v>16</v>
      </c>
      <c r="M1023" t="str">
        <f t="shared" si="330"/>
        <v>INSERT INTO estudiante (id, nombre, apellido1, apellido2, correo, documento, estado, semestre, jornada, pilo_paga, created_at, updated_at) VALUES (</v>
      </c>
      <c r="N1023">
        <f t="shared" si="331"/>
        <v>20345220</v>
      </c>
      <c r="O1023" t="str">
        <f t="shared" si="332"/>
        <v>, '</v>
      </c>
      <c r="P1023" t="str">
        <f t="shared" si="333"/>
        <v>Maria Paula</v>
      </c>
      <c r="Q1023" t="str">
        <f t="shared" si="334"/>
        <v>', '</v>
      </c>
      <c r="R1023" t="str">
        <f t="shared" si="335"/>
        <v>NiNo</v>
      </c>
      <c r="S1023" t="str">
        <f t="shared" si="336"/>
        <v>', '</v>
      </c>
      <c r="T1023" t="str">
        <f t="shared" si="337"/>
        <v>MarIn</v>
      </c>
      <c r="U1023" t="str">
        <f t="shared" si="338"/>
        <v>', '</v>
      </c>
      <c r="V1023" t="str">
        <f t="shared" si="339"/>
        <v>maria_ninom@javeriana.edu.co</v>
      </c>
      <c r="W1023" t="str">
        <f t="shared" si="340"/>
        <v xml:space="preserve">', </v>
      </c>
      <c r="X1023">
        <f t="shared" si="341"/>
        <v>1098820426</v>
      </c>
      <c r="Y1023" t="str">
        <f t="shared" si="342"/>
        <v>, '</v>
      </c>
      <c r="Z1023" t="str">
        <f t="shared" si="343"/>
        <v>Normal</v>
      </c>
      <c r="AA1023" t="str">
        <f t="shared" si="344"/>
        <v>', '</v>
      </c>
      <c r="AB1023" t="str">
        <f t="shared" si="345"/>
        <v>1ro</v>
      </c>
      <c r="AC1023" t="str">
        <f t="shared" si="346"/>
        <v>', '</v>
      </c>
      <c r="AD1023" t="str">
        <f t="shared" si="347"/>
        <v>Diurna</v>
      </c>
      <c r="AE1023" t="str">
        <f t="shared" si="348"/>
        <v>', '</v>
      </c>
      <c r="AF1023" t="str">
        <f t="shared" si="349"/>
        <v>N/A</v>
      </c>
      <c r="AG1023" t="str">
        <f t="shared" si="350"/>
        <v>', NOW(), NOW())</v>
      </c>
      <c r="AI1023" t="str">
        <f t="shared" si="351"/>
        <v>INSERT INTO estudiante (id, nombre, apellido1, apellido2, correo, documento, estado, semestre, jornada, pilo_paga, created_at, updated_at) VALUES (20345220, 'Maria Paula', 'NiNo', 'MarIn', 'maria_ninom@javeriana.edu.co', 1098820426, 'Normal', '1ro', 'Diurna', 'N/A', NOW(), NOW())</v>
      </c>
      <c r="BF1023" t="s">
        <v>3811</v>
      </c>
    </row>
    <row r="1024" spans="1:58" x14ac:dyDescent="0.25">
      <c r="A1024">
        <v>20345253</v>
      </c>
      <c r="B1024" t="s">
        <v>1912</v>
      </c>
      <c r="C1024" t="s">
        <v>2518</v>
      </c>
      <c r="D1024" t="s">
        <v>2666</v>
      </c>
      <c r="E1024" t="s">
        <v>2667</v>
      </c>
      <c r="F1024">
        <v>1000179108</v>
      </c>
      <c r="G1024" t="s">
        <v>65</v>
      </c>
      <c r="H1024" t="s">
        <v>331</v>
      </c>
      <c r="I1024" t="s">
        <v>21</v>
      </c>
      <c r="J1024" t="s">
        <v>16</v>
      </c>
      <c r="M1024" t="str">
        <f t="shared" si="330"/>
        <v>INSERT INTO estudiante (id, nombre, apellido1, apellido2, correo, documento, estado, semestre, jornada, pilo_paga, created_at, updated_at) VALUES (</v>
      </c>
      <c r="N1024">
        <f t="shared" si="331"/>
        <v>20345253</v>
      </c>
      <c r="O1024" t="str">
        <f t="shared" si="332"/>
        <v>, '</v>
      </c>
      <c r="P1024" t="str">
        <f t="shared" si="333"/>
        <v>Sergio Andres</v>
      </c>
      <c r="Q1024" t="str">
        <f t="shared" si="334"/>
        <v>', '</v>
      </c>
      <c r="R1024" t="str">
        <f t="shared" si="335"/>
        <v>Araque</v>
      </c>
      <c r="S1024" t="str">
        <f t="shared" si="336"/>
        <v>', '</v>
      </c>
      <c r="T1024" t="str">
        <f t="shared" si="337"/>
        <v>Juzga</v>
      </c>
      <c r="U1024" t="str">
        <f t="shared" si="338"/>
        <v>', '</v>
      </c>
      <c r="V1024" t="str">
        <f t="shared" si="339"/>
        <v>araquesa@javeriana.edu.co</v>
      </c>
      <c r="W1024" t="str">
        <f t="shared" si="340"/>
        <v xml:space="preserve">', </v>
      </c>
      <c r="X1024">
        <f t="shared" si="341"/>
        <v>1000179108</v>
      </c>
      <c r="Y1024" t="str">
        <f t="shared" si="342"/>
        <v>, '</v>
      </c>
      <c r="Z1024" t="str">
        <f t="shared" si="343"/>
        <v>Normal</v>
      </c>
      <c r="AA1024" t="str">
        <f t="shared" si="344"/>
        <v>', '</v>
      </c>
      <c r="AB1024" t="str">
        <f t="shared" si="345"/>
        <v>1ro</v>
      </c>
      <c r="AC1024" t="str">
        <f t="shared" si="346"/>
        <v>', '</v>
      </c>
      <c r="AD1024" t="str">
        <f t="shared" si="347"/>
        <v>Diurna</v>
      </c>
      <c r="AE1024" t="str">
        <f t="shared" si="348"/>
        <v>', '</v>
      </c>
      <c r="AF1024" t="str">
        <f t="shared" si="349"/>
        <v>N/A</v>
      </c>
      <c r="AG1024" t="str">
        <f t="shared" si="350"/>
        <v>', NOW(), NOW())</v>
      </c>
      <c r="AI1024" t="str">
        <f t="shared" si="351"/>
        <v>INSERT INTO estudiante (id, nombre, apellido1, apellido2, correo, documento, estado, semestre, jornada, pilo_paga, created_at, updated_at) VALUES (20345253, 'Sergio Andres', 'Araque', 'Juzga', 'araquesa@javeriana.edu.co', 1000179108, 'Normal', '1ro', 'Diurna', 'N/A', NOW(), NOW())</v>
      </c>
      <c r="BF1024" t="s">
        <v>3811</v>
      </c>
    </row>
    <row r="1025" spans="1:58" x14ac:dyDescent="0.25">
      <c r="A1025">
        <v>20345262</v>
      </c>
      <c r="B1025" t="s">
        <v>615</v>
      </c>
      <c r="C1025" t="s">
        <v>2668</v>
      </c>
      <c r="D1025" t="s">
        <v>28</v>
      </c>
      <c r="E1025" t="s">
        <v>2669</v>
      </c>
      <c r="F1025">
        <v>1000284484</v>
      </c>
      <c r="G1025" t="s">
        <v>65</v>
      </c>
      <c r="H1025" t="s">
        <v>331</v>
      </c>
      <c r="I1025" t="s">
        <v>21</v>
      </c>
      <c r="J1025" t="s">
        <v>16</v>
      </c>
      <c r="M1025" t="str">
        <f t="shared" si="330"/>
        <v>INSERT INTO estudiante (id, nombre, apellido1, apellido2, correo, documento, estado, semestre, jornada, pilo_paga, created_at, updated_at) VALUES (</v>
      </c>
      <c r="N1025">
        <f t="shared" si="331"/>
        <v>20345262</v>
      </c>
      <c r="O1025" t="str">
        <f t="shared" si="332"/>
        <v>, '</v>
      </c>
      <c r="P1025" t="str">
        <f t="shared" si="333"/>
        <v>Mariana</v>
      </c>
      <c r="Q1025" t="str">
        <f t="shared" si="334"/>
        <v>', '</v>
      </c>
      <c r="R1025" t="str">
        <f t="shared" si="335"/>
        <v>Tache</v>
      </c>
      <c r="S1025" t="str">
        <f t="shared" si="336"/>
        <v>', '</v>
      </c>
      <c r="T1025" t="str">
        <f t="shared" si="337"/>
        <v>Soto</v>
      </c>
      <c r="U1025" t="str">
        <f t="shared" si="338"/>
        <v>', '</v>
      </c>
      <c r="V1025" t="str">
        <f t="shared" si="339"/>
        <v>tache_mariana@javeriana.edu.co</v>
      </c>
      <c r="W1025" t="str">
        <f t="shared" si="340"/>
        <v xml:space="preserve">', </v>
      </c>
      <c r="X1025">
        <f t="shared" si="341"/>
        <v>1000284484</v>
      </c>
      <c r="Y1025" t="str">
        <f t="shared" si="342"/>
        <v>, '</v>
      </c>
      <c r="Z1025" t="str">
        <f t="shared" si="343"/>
        <v>Normal</v>
      </c>
      <c r="AA1025" t="str">
        <f t="shared" si="344"/>
        <v>', '</v>
      </c>
      <c r="AB1025" t="str">
        <f t="shared" si="345"/>
        <v>1ro</v>
      </c>
      <c r="AC1025" t="str">
        <f t="shared" si="346"/>
        <v>', '</v>
      </c>
      <c r="AD1025" t="str">
        <f t="shared" si="347"/>
        <v>Diurna</v>
      </c>
      <c r="AE1025" t="str">
        <f t="shared" si="348"/>
        <v>', '</v>
      </c>
      <c r="AF1025" t="str">
        <f t="shared" si="349"/>
        <v>N/A</v>
      </c>
      <c r="AG1025" t="str">
        <f t="shared" si="350"/>
        <v>', NOW(), NOW())</v>
      </c>
      <c r="AI1025" t="str">
        <f t="shared" si="351"/>
        <v>INSERT INTO estudiante (id, nombre, apellido1, apellido2, correo, documento, estado, semestre, jornada, pilo_paga, created_at, updated_at) VALUES (20345262, 'Mariana', 'Tache', 'Soto', 'tache_mariana@javeriana.edu.co', 1000284484, 'Normal', '1ro', 'Diurna', 'N/A', NOW(), NOW())</v>
      </c>
      <c r="BF1025" t="s">
        <v>3811</v>
      </c>
    </row>
    <row r="1026" spans="1:58" x14ac:dyDescent="0.25">
      <c r="A1026">
        <v>20345293</v>
      </c>
      <c r="B1026" t="s">
        <v>1071</v>
      </c>
      <c r="C1026" t="s">
        <v>787</v>
      </c>
      <c r="D1026" t="s">
        <v>521</v>
      </c>
      <c r="E1026" t="s">
        <v>2670</v>
      </c>
      <c r="F1026">
        <v>1020838177</v>
      </c>
      <c r="G1026" t="s">
        <v>65</v>
      </c>
      <c r="H1026" t="s">
        <v>331</v>
      </c>
      <c r="I1026" t="s">
        <v>21</v>
      </c>
      <c r="J1026" t="s">
        <v>16</v>
      </c>
      <c r="M1026" t="str">
        <f t="shared" si="330"/>
        <v>INSERT INTO estudiante (id, nombre, apellido1, apellido2, correo, documento, estado, semestre, jornada, pilo_paga, created_at, updated_at) VALUES (</v>
      </c>
      <c r="N1026">
        <f t="shared" si="331"/>
        <v>20345293</v>
      </c>
      <c r="O1026" t="str">
        <f t="shared" si="332"/>
        <v>, '</v>
      </c>
      <c r="P1026" t="str">
        <f t="shared" si="333"/>
        <v>Juan Felipe</v>
      </c>
      <c r="Q1026" t="str">
        <f t="shared" si="334"/>
        <v>', '</v>
      </c>
      <c r="R1026" t="str">
        <f t="shared" si="335"/>
        <v>Castillo</v>
      </c>
      <c r="S1026" t="str">
        <f t="shared" si="336"/>
        <v>', '</v>
      </c>
      <c r="T1026" t="str">
        <f t="shared" si="337"/>
        <v>Galvis</v>
      </c>
      <c r="U1026" t="str">
        <f t="shared" si="338"/>
        <v>', '</v>
      </c>
      <c r="V1026" t="str">
        <f t="shared" si="339"/>
        <v>juanfcastillo@javeriana.edu.co</v>
      </c>
      <c r="W1026" t="str">
        <f t="shared" si="340"/>
        <v xml:space="preserve">', </v>
      </c>
      <c r="X1026">
        <f t="shared" si="341"/>
        <v>1020838177</v>
      </c>
      <c r="Y1026" t="str">
        <f t="shared" si="342"/>
        <v>, '</v>
      </c>
      <c r="Z1026" t="str">
        <f t="shared" si="343"/>
        <v>Normal</v>
      </c>
      <c r="AA1026" t="str">
        <f t="shared" si="344"/>
        <v>', '</v>
      </c>
      <c r="AB1026" t="str">
        <f t="shared" si="345"/>
        <v>1ro</v>
      </c>
      <c r="AC1026" t="str">
        <f t="shared" si="346"/>
        <v>', '</v>
      </c>
      <c r="AD1026" t="str">
        <f t="shared" si="347"/>
        <v>Diurna</v>
      </c>
      <c r="AE1026" t="str">
        <f t="shared" si="348"/>
        <v>', '</v>
      </c>
      <c r="AF1026" t="str">
        <f t="shared" si="349"/>
        <v>N/A</v>
      </c>
      <c r="AG1026" t="str">
        <f t="shared" si="350"/>
        <v>', NOW(), NOW())</v>
      </c>
      <c r="AI1026" t="str">
        <f t="shared" si="351"/>
        <v>INSERT INTO estudiante (id, nombre, apellido1, apellido2, correo, documento, estado, semestre, jornada, pilo_paga, created_at, updated_at) VALUES (20345293, 'Juan Felipe', 'Castillo', 'Galvis', 'juanfcastillo@javeriana.edu.co', 1020838177, 'Normal', '1ro', 'Diurna', 'N/A', NOW(), NOW())</v>
      </c>
      <c r="BF1026" t="s">
        <v>3811</v>
      </c>
    </row>
    <row r="1027" spans="1:58" x14ac:dyDescent="0.25">
      <c r="A1027">
        <v>20345494</v>
      </c>
      <c r="B1027" t="s">
        <v>179</v>
      </c>
      <c r="C1027" t="s">
        <v>288</v>
      </c>
      <c r="D1027" t="s">
        <v>2671</v>
      </c>
      <c r="E1027" t="s">
        <v>2672</v>
      </c>
      <c r="F1027">
        <v>1000363738</v>
      </c>
      <c r="G1027" t="s">
        <v>65</v>
      </c>
      <c r="H1027" t="s">
        <v>331</v>
      </c>
      <c r="I1027" t="s">
        <v>21</v>
      </c>
      <c r="J1027" t="s">
        <v>16</v>
      </c>
      <c r="M1027" t="str">
        <f t="shared" ref="M1027:M1090" si="352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027">
        <f t="shared" ref="N1027:N1090" si="353">A1027</f>
        <v>20345494</v>
      </c>
      <c r="O1027" t="str">
        <f t="shared" ref="O1027:O1090" si="354">CONCATENATE(", '")</f>
        <v>, '</v>
      </c>
      <c r="P1027" t="str">
        <f t="shared" ref="P1027:P1090" si="355">B1027</f>
        <v>Maria Camila</v>
      </c>
      <c r="Q1027" t="str">
        <f t="shared" ref="Q1027:Q1090" si="356">CONCATENATE("', '")</f>
        <v>', '</v>
      </c>
      <c r="R1027" t="str">
        <f t="shared" ref="R1027:R1090" si="357">C1027</f>
        <v>Gonzalez</v>
      </c>
      <c r="S1027" t="str">
        <f t="shared" ref="S1027:S1090" si="358">CONCATENATE("', '")</f>
        <v>', '</v>
      </c>
      <c r="T1027" t="str">
        <f t="shared" ref="T1027:T1090" si="359">D1027</f>
        <v>Zarta</v>
      </c>
      <c r="U1027" t="str">
        <f t="shared" ref="U1027:U1090" si="360">CONCATENATE("', '")</f>
        <v>', '</v>
      </c>
      <c r="V1027" t="str">
        <f t="shared" ref="V1027:V1090" si="361">E1027</f>
        <v>gonzalezzmc@javeriana.edu.co</v>
      </c>
      <c r="W1027" t="str">
        <f t="shared" ref="W1027:W1090" si="362">CONCATENATE("', ")</f>
        <v xml:space="preserve">', </v>
      </c>
      <c r="X1027">
        <f t="shared" ref="X1027:X1090" si="363">F1027</f>
        <v>1000363738</v>
      </c>
      <c r="Y1027" t="str">
        <f t="shared" ref="Y1027:Y1090" si="364">CONCATENATE(", '")</f>
        <v>, '</v>
      </c>
      <c r="Z1027" t="str">
        <f t="shared" ref="Z1027:Z1090" si="365">G1027</f>
        <v>Normal</v>
      </c>
      <c r="AA1027" t="str">
        <f t="shared" ref="AA1027:AA1090" si="366">CONCATENATE("', '")</f>
        <v>', '</v>
      </c>
      <c r="AB1027" t="str">
        <f t="shared" ref="AB1027:AB1090" si="367">H1027</f>
        <v>1ro</v>
      </c>
      <c r="AC1027" t="str">
        <f t="shared" ref="AC1027:AC1090" si="368">CONCATENATE("', '")</f>
        <v>', '</v>
      </c>
      <c r="AD1027" t="str">
        <f t="shared" ref="AD1027:AD1090" si="369">I1027</f>
        <v>Diurna</v>
      </c>
      <c r="AE1027" t="str">
        <f t="shared" ref="AE1027:AE1090" si="370">CONCATENATE("', '")</f>
        <v>', '</v>
      </c>
      <c r="AF1027" t="str">
        <f t="shared" ref="AF1027:AF1090" si="371">J1027</f>
        <v>N/A</v>
      </c>
      <c r="AG1027" t="str">
        <f t="shared" ref="AG1027:AG1090" si="372">CONCATENATE("', NOW(), NOW())")</f>
        <v>', NOW(), NOW())</v>
      </c>
      <c r="AI1027" t="str">
        <f t="shared" ref="AI1027:AI1090" si="373">CONCATENATE(M1027,N1027,O1027,P1027,Q1027,R1027,S1027,T1027,U1027,V1027,W1027,X1027,Y1027,Z1027,AA1027,AB1027,AC1027,AD1027,AE1027,AF1027,AG1027)</f>
        <v>INSERT INTO estudiante (id, nombre, apellido1, apellido2, correo, documento, estado, semestre, jornada, pilo_paga, created_at, updated_at) VALUES (20345494, 'Maria Camila', 'Gonzalez', 'Zarta', 'gonzalezzmc@javeriana.edu.co', 1000363738, 'Normal', '1ro', 'Diurna', 'N/A', NOW(), NOW())</v>
      </c>
      <c r="BF1027" t="s">
        <v>3811</v>
      </c>
    </row>
    <row r="1028" spans="1:58" x14ac:dyDescent="0.25">
      <c r="A1028">
        <v>20345561</v>
      </c>
      <c r="B1028" t="s">
        <v>2673</v>
      </c>
      <c r="C1028" t="s">
        <v>343</v>
      </c>
      <c r="D1028" t="s">
        <v>1105</v>
      </c>
      <c r="E1028" t="s">
        <v>2674</v>
      </c>
      <c r="F1028">
        <v>1020829309</v>
      </c>
      <c r="G1028" t="s">
        <v>65</v>
      </c>
      <c r="H1028" t="s">
        <v>331</v>
      </c>
      <c r="I1028" t="s">
        <v>21</v>
      </c>
      <c r="J1028" t="s">
        <v>16</v>
      </c>
      <c r="M1028" t="str">
        <f t="shared" si="352"/>
        <v>INSERT INTO estudiante (id, nombre, apellido1, apellido2, correo, documento, estado, semestre, jornada, pilo_paga, created_at, updated_at) VALUES (</v>
      </c>
      <c r="N1028">
        <f t="shared" si="353"/>
        <v>20345561</v>
      </c>
      <c r="O1028" t="str">
        <f t="shared" si="354"/>
        <v>, '</v>
      </c>
      <c r="P1028" t="str">
        <f t="shared" si="355"/>
        <v>Edgar JosE</v>
      </c>
      <c r="Q1028" t="str">
        <f t="shared" si="356"/>
        <v>', '</v>
      </c>
      <c r="R1028" t="str">
        <f t="shared" si="357"/>
        <v>Castro</v>
      </c>
      <c r="S1028" t="str">
        <f t="shared" si="358"/>
        <v>', '</v>
      </c>
      <c r="T1028" t="str">
        <f t="shared" si="359"/>
        <v>Celis</v>
      </c>
      <c r="U1028" t="str">
        <f t="shared" si="360"/>
        <v>', '</v>
      </c>
      <c r="V1028" t="str">
        <f t="shared" si="361"/>
        <v>edgarcastroc@javeriana.edu.co</v>
      </c>
      <c r="W1028" t="str">
        <f t="shared" si="362"/>
        <v xml:space="preserve">', </v>
      </c>
      <c r="X1028">
        <f t="shared" si="363"/>
        <v>1020829309</v>
      </c>
      <c r="Y1028" t="str">
        <f t="shared" si="364"/>
        <v>, '</v>
      </c>
      <c r="Z1028" t="str">
        <f t="shared" si="365"/>
        <v>Normal</v>
      </c>
      <c r="AA1028" t="str">
        <f t="shared" si="366"/>
        <v>', '</v>
      </c>
      <c r="AB1028" t="str">
        <f t="shared" si="367"/>
        <v>1ro</v>
      </c>
      <c r="AC1028" t="str">
        <f t="shared" si="368"/>
        <v>', '</v>
      </c>
      <c r="AD1028" t="str">
        <f t="shared" si="369"/>
        <v>Diurna</v>
      </c>
      <c r="AE1028" t="str">
        <f t="shared" si="370"/>
        <v>', '</v>
      </c>
      <c r="AF1028" t="str">
        <f t="shared" si="371"/>
        <v>N/A</v>
      </c>
      <c r="AG1028" t="str">
        <f t="shared" si="372"/>
        <v>', NOW(), NOW())</v>
      </c>
      <c r="AI1028" t="str">
        <f t="shared" si="373"/>
        <v>INSERT INTO estudiante (id, nombre, apellido1, apellido2, correo, documento, estado, semestre, jornada, pilo_paga, created_at, updated_at) VALUES (20345561, 'Edgar JosE', 'Castro', 'Celis', 'edgarcastroc@javeriana.edu.co', 1020829309, 'Normal', '1ro', 'Diurna', 'N/A', NOW(), NOW())</v>
      </c>
      <c r="BF1028" t="s">
        <v>3811</v>
      </c>
    </row>
    <row r="1029" spans="1:58" x14ac:dyDescent="0.25">
      <c r="A1029">
        <v>20345615</v>
      </c>
      <c r="B1029" t="s">
        <v>1833</v>
      </c>
      <c r="C1029" t="s">
        <v>798</v>
      </c>
      <c r="D1029" t="s">
        <v>2487</v>
      </c>
      <c r="E1029" t="s">
        <v>2675</v>
      </c>
      <c r="F1029">
        <v>1019151216</v>
      </c>
      <c r="G1029" t="s">
        <v>65</v>
      </c>
      <c r="H1029" t="s">
        <v>331</v>
      </c>
      <c r="I1029" t="s">
        <v>21</v>
      </c>
      <c r="J1029" t="s">
        <v>16</v>
      </c>
      <c r="M1029" t="str">
        <f t="shared" si="352"/>
        <v>INSERT INTO estudiante (id, nombre, apellido1, apellido2, correo, documento, estado, semestre, jornada, pilo_paga, created_at, updated_at) VALUES (</v>
      </c>
      <c r="N1029">
        <f t="shared" si="353"/>
        <v>20345615</v>
      </c>
      <c r="O1029" t="str">
        <f t="shared" si="354"/>
        <v>, '</v>
      </c>
      <c r="P1029" t="str">
        <f t="shared" si="355"/>
        <v>Juan Diego</v>
      </c>
      <c r="Q1029" t="str">
        <f t="shared" si="356"/>
        <v>', '</v>
      </c>
      <c r="R1029" t="str">
        <f t="shared" si="357"/>
        <v>SAnchez</v>
      </c>
      <c r="S1029" t="str">
        <f t="shared" si="358"/>
        <v>', '</v>
      </c>
      <c r="T1029" t="str">
        <f t="shared" si="359"/>
        <v>PErez</v>
      </c>
      <c r="U1029" t="str">
        <f t="shared" si="360"/>
        <v>', '</v>
      </c>
      <c r="V1029" t="str">
        <f t="shared" si="361"/>
        <v>sanchez_juand@javeriana.edu.co</v>
      </c>
      <c r="W1029" t="str">
        <f t="shared" si="362"/>
        <v xml:space="preserve">', </v>
      </c>
      <c r="X1029">
        <f t="shared" si="363"/>
        <v>1019151216</v>
      </c>
      <c r="Y1029" t="str">
        <f t="shared" si="364"/>
        <v>, '</v>
      </c>
      <c r="Z1029" t="str">
        <f t="shared" si="365"/>
        <v>Normal</v>
      </c>
      <c r="AA1029" t="str">
        <f t="shared" si="366"/>
        <v>', '</v>
      </c>
      <c r="AB1029" t="str">
        <f t="shared" si="367"/>
        <v>1ro</v>
      </c>
      <c r="AC1029" t="str">
        <f t="shared" si="368"/>
        <v>', '</v>
      </c>
      <c r="AD1029" t="str">
        <f t="shared" si="369"/>
        <v>Diurna</v>
      </c>
      <c r="AE1029" t="str">
        <f t="shared" si="370"/>
        <v>', '</v>
      </c>
      <c r="AF1029" t="str">
        <f t="shared" si="371"/>
        <v>N/A</v>
      </c>
      <c r="AG1029" t="str">
        <f t="shared" si="372"/>
        <v>', NOW(), NOW())</v>
      </c>
      <c r="AI1029" t="str">
        <f t="shared" si="373"/>
        <v>INSERT INTO estudiante (id, nombre, apellido1, apellido2, correo, documento, estado, semestre, jornada, pilo_paga, created_at, updated_at) VALUES (20345615, 'Juan Diego', 'SAnchez', 'PErez', 'sanchez_juand@javeriana.edu.co', 1019151216, 'Normal', '1ro', 'Diurna', 'N/A', NOW(), NOW())</v>
      </c>
      <c r="BF1029" t="s">
        <v>3811</v>
      </c>
    </row>
    <row r="1030" spans="1:58" x14ac:dyDescent="0.25">
      <c r="A1030">
        <v>20345798</v>
      </c>
      <c r="B1030" t="s">
        <v>2676</v>
      </c>
      <c r="C1030" t="s">
        <v>321</v>
      </c>
      <c r="D1030" t="s">
        <v>540</v>
      </c>
      <c r="E1030" t="s">
        <v>2677</v>
      </c>
      <c r="F1030">
        <v>1020826567</v>
      </c>
      <c r="G1030" t="s">
        <v>65</v>
      </c>
      <c r="H1030" t="s">
        <v>331</v>
      </c>
      <c r="I1030" t="s">
        <v>21</v>
      </c>
      <c r="J1030" t="s">
        <v>16</v>
      </c>
      <c r="M1030" t="str">
        <f t="shared" si="352"/>
        <v>INSERT INTO estudiante (id, nombre, apellido1, apellido2, correo, documento, estado, semestre, jornada, pilo_paga, created_at, updated_at) VALUES (</v>
      </c>
      <c r="N1030">
        <f t="shared" si="353"/>
        <v>20345798</v>
      </c>
      <c r="O1030" t="str">
        <f t="shared" si="354"/>
        <v>, '</v>
      </c>
      <c r="P1030" t="str">
        <f t="shared" si="355"/>
        <v>Daniela Del Pilar</v>
      </c>
      <c r="Q1030" t="str">
        <f t="shared" si="356"/>
        <v>', '</v>
      </c>
      <c r="R1030" t="str">
        <f t="shared" si="357"/>
        <v>Sarmiento</v>
      </c>
      <c r="S1030" t="str">
        <f t="shared" si="358"/>
        <v>', '</v>
      </c>
      <c r="T1030" t="str">
        <f t="shared" si="359"/>
        <v>Orjuela</v>
      </c>
      <c r="U1030" t="str">
        <f t="shared" si="360"/>
        <v>', '</v>
      </c>
      <c r="V1030" t="str">
        <f t="shared" si="361"/>
        <v>daniela.sarmientoo@javeriana.edu.co</v>
      </c>
      <c r="W1030" t="str">
        <f t="shared" si="362"/>
        <v xml:space="preserve">', </v>
      </c>
      <c r="X1030">
        <f t="shared" si="363"/>
        <v>1020826567</v>
      </c>
      <c r="Y1030" t="str">
        <f t="shared" si="364"/>
        <v>, '</v>
      </c>
      <c r="Z1030" t="str">
        <f t="shared" si="365"/>
        <v>Normal</v>
      </c>
      <c r="AA1030" t="str">
        <f t="shared" si="366"/>
        <v>', '</v>
      </c>
      <c r="AB1030" t="str">
        <f t="shared" si="367"/>
        <v>1ro</v>
      </c>
      <c r="AC1030" t="str">
        <f t="shared" si="368"/>
        <v>', '</v>
      </c>
      <c r="AD1030" t="str">
        <f t="shared" si="369"/>
        <v>Diurna</v>
      </c>
      <c r="AE1030" t="str">
        <f t="shared" si="370"/>
        <v>', '</v>
      </c>
      <c r="AF1030" t="str">
        <f t="shared" si="371"/>
        <v>N/A</v>
      </c>
      <c r="AG1030" t="str">
        <f t="shared" si="372"/>
        <v>', NOW(), NOW())</v>
      </c>
      <c r="AI1030" t="str">
        <f t="shared" si="373"/>
        <v>INSERT INTO estudiante (id, nombre, apellido1, apellido2, correo, documento, estado, semestre, jornada, pilo_paga, created_at, updated_at) VALUES (20345798, 'Daniela Del Pilar', 'Sarmiento', 'Orjuela', 'daniela.sarmientoo@javeriana.edu.co', 1020826567, 'Normal', '1ro', 'Diurna', 'N/A', NOW(), NOW())</v>
      </c>
      <c r="BF1030" t="s">
        <v>3811</v>
      </c>
    </row>
    <row r="1031" spans="1:58" x14ac:dyDescent="0.25">
      <c r="A1031">
        <v>20345812</v>
      </c>
      <c r="B1031" t="s">
        <v>2678</v>
      </c>
      <c r="C1031" t="s">
        <v>1228</v>
      </c>
      <c r="D1031" t="s">
        <v>2679</v>
      </c>
      <c r="E1031" t="s">
        <v>2680</v>
      </c>
      <c r="F1031">
        <v>1003313941</v>
      </c>
      <c r="G1031" t="s">
        <v>65</v>
      </c>
      <c r="H1031" t="s">
        <v>331</v>
      </c>
      <c r="I1031" t="s">
        <v>21</v>
      </c>
      <c r="J1031" t="s">
        <v>16</v>
      </c>
      <c r="M1031" t="str">
        <f t="shared" si="352"/>
        <v>INSERT INTO estudiante (id, nombre, apellido1, apellido2, correo, documento, estado, semestre, jornada, pilo_paga, created_at, updated_at) VALUES (</v>
      </c>
      <c r="N1031">
        <f t="shared" si="353"/>
        <v>20345812</v>
      </c>
      <c r="O1031" t="str">
        <f t="shared" si="354"/>
        <v>, '</v>
      </c>
      <c r="P1031" t="str">
        <f t="shared" si="355"/>
        <v>Andrea Camila</v>
      </c>
      <c r="Q1031" t="str">
        <f t="shared" si="356"/>
        <v>', '</v>
      </c>
      <c r="R1031" t="str">
        <f t="shared" si="357"/>
        <v>Florez</v>
      </c>
      <c r="S1031" t="str">
        <f t="shared" si="358"/>
        <v>', '</v>
      </c>
      <c r="T1031" t="str">
        <f t="shared" si="359"/>
        <v>Maury</v>
      </c>
      <c r="U1031" t="str">
        <f t="shared" si="360"/>
        <v>', '</v>
      </c>
      <c r="V1031" t="str">
        <f t="shared" si="361"/>
        <v>florezac@javeriana.edu.co</v>
      </c>
      <c r="W1031" t="str">
        <f t="shared" si="362"/>
        <v xml:space="preserve">', </v>
      </c>
      <c r="X1031">
        <f t="shared" si="363"/>
        <v>1003313941</v>
      </c>
      <c r="Y1031" t="str">
        <f t="shared" si="364"/>
        <v>, '</v>
      </c>
      <c r="Z1031" t="str">
        <f t="shared" si="365"/>
        <v>Normal</v>
      </c>
      <c r="AA1031" t="str">
        <f t="shared" si="366"/>
        <v>', '</v>
      </c>
      <c r="AB1031" t="str">
        <f t="shared" si="367"/>
        <v>1ro</v>
      </c>
      <c r="AC1031" t="str">
        <f t="shared" si="368"/>
        <v>', '</v>
      </c>
      <c r="AD1031" t="str">
        <f t="shared" si="369"/>
        <v>Diurna</v>
      </c>
      <c r="AE1031" t="str">
        <f t="shared" si="370"/>
        <v>', '</v>
      </c>
      <c r="AF1031" t="str">
        <f t="shared" si="371"/>
        <v>N/A</v>
      </c>
      <c r="AG1031" t="str">
        <f t="shared" si="372"/>
        <v>', NOW(), NOW())</v>
      </c>
      <c r="AI1031" t="str">
        <f t="shared" si="373"/>
        <v>INSERT INTO estudiante (id, nombre, apellido1, apellido2, correo, documento, estado, semestre, jornada, pilo_paga, created_at, updated_at) VALUES (20345812, 'Andrea Camila', 'Florez', 'Maury', 'florezac@javeriana.edu.co', 1003313941, 'Normal', '1ro', 'Diurna', 'N/A', NOW(), NOW())</v>
      </c>
      <c r="BF1031" t="s">
        <v>3811</v>
      </c>
    </row>
    <row r="1032" spans="1:58" x14ac:dyDescent="0.25">
      <c r="A1032">
        <v>20345837</v>
      </c>
      <c r="B1032" t="s">
        <v>182</v>
      </c>
      <c r="C1032" t="s">
        <v>247</v>
      </c>
      <c r="D1032" t="s">
        <v>153</v>
      </c>
      <c r="E1032" t="s">
        <v>2681</v>
      </c>
      <c r="F1032">
        <v>1010120186</v>
      </c>
      <c r="G1032" t="s">
        <v>65</v>
      </c>
      <c r="H1032" t="s">
        <v>331</v>
      </c>
      <c r="I1032" t="s">
        <v>21</v>
      </c>
      <c r="J1032" t="s">
        <v>16</v>
      </c>
      <c r="M1032" t="str">
        <f t="shared" si="352"/>
        <v>INSERT INTO estudiante (id, nombre, apellido1, apellido2, correo, documento, estado, semestre, jornada, pilo_paga, created_at, updated_at) VALUES (</v>
      </c>
      <c r="N1032">
        <f t="shared" si="353"/>
        <v>20345837</v>
      </c>
      <c r="O1032" t="str">
        <f t="shared" si="354"/>
        <v>, '</v>
      </c>
      <c r="P1032" t="str">
        <f t="shared" si="355"/>
        <v>SANTIAGO</v>
      </c>
      <c r="Q1032" t="str">
        <f t="shared" si="356"/>
        <v>', '</v>
      </c>
      <c r="R1032" t="str">
        <f t="shared" si="357"/>
        <v>URIBE</v>
      </c>
      <c r="S1032" t="str">
        <f t="shared" si="358"/>
        <v>', '</v>
      </c>
      <c r="T1032" t="str">
        <f t="shared" si="359"/>
        <v>ALVAREZ</v>
      </c>
      <c r="U1032" t="str">
        <f t="shared" si="360"/>
        <v>', '</v>
      </c>
      <c r="V1032" t="str">
        <f t="shared" si="361"/>
        <v>uribe.santiago@javeriana.edu.co</v>
      </c>
      <c r="W1032" t="str">
        <f t="shared" si="362"/>
        <v xml:space="preserve">', </v>
      </c>
      <c r="X1032">
        <f t="shared" si="363"/>
        <v>1010120186</v>
      </c>
      <c r="Y1032" t="str">
        <f t="shared" si="364"/>
        <v>, '</v>
      </c>
      <c r="Z1032" t="str">
        <f t="shared" si="365"/>
        <v>Normal</v>
      </c>
      <c r="AA1032" t="str">
        <f t="shared" si="366"/>
        <v>', '</v>
      </c>
      <c r="AB1032" t="str">
        <f t="shared" si="367"/>
        <v>1ro</v>
      </c>
      <c r="AC1032" t="str">
        <f t="shared" si="368"/>
        <v>', '</v>
      </c>
      <c r="AD1032" t="str">
        <f t="shared" si="369"/>
        <v>Diurna</v>
      </c>
      <c r="AE1032" t="str">
        <f t="shared" si="370"/>
        <v>', '</v>
      </c>
      <c r="AF1032" t="str">
        <f t="shared" si="371"/>
        <v>N/A</v>
      </c>
      <c r="AG1032" t="str">
        <f t="shared" si="372"/>
        <v>', NOW(), NOW())</v>
      </c>
      <c r="AI1032" t="str">
        <f t="shared" si="373"/>
        <v>INSERT INTO estudiante (id, nombre, apellido1, apellido2, correo, documento, estado, semestre, jornada, pilo_paga, created_at, updated_at) VALUES (20345837, 'SANTIAGO', 'URIBE', 'ALVAREZ', 'uribe.santiago@javeriana.edu.co', 1010120186, 'Normal', '1ro', 'Diurna', 'N/A', NOW(), NOW())</v>
      </c>
      <c r="BF1032" t="s">
        <v>3811</v>
      </c>
    </row>
    <row r="1033" spans="1:58" x14ac:dyDescent="0.25">
      <c r="A1033">
        <v>20345918</v>
      </c>
      <c r="B1033" t="s">
        <v>587</v>
      </c>
      <c r="C1033" t="s">
        <v>1078</v>
      </c>
      <c r="D1033" t="s">
        <v>2161</v>
      </c>
      <c r="E1033" t="s">
        <v>2682</v>
      </c>
      <c r="F1033">
        <v>1014289091</v>
      </c>
      <c r="G1033" t="s">
        <v>65</v>
      </c>
      <c r="H1033" t="s">
        <v>331</v>
      </c>
      <c r="I1033" t="s">
        <v>21</v>
      </c>
      <c r="J1033" t="s">
        <v>16</v>
      </c>
      <c r="M1033" t="str">
        <f t="shared" si="352"/>
        <v>INSERT INTO estudiante (id, nombre, apellido1, apellido2, correo, documento, estado, semestre, jornada, pilo_paga, created_at, updated_at) VALUES (</v>
      </c>
      <c r="N1033">
        <f t="shared" si="353"/>
        <v>20345918</v>
      </c>
      <c r="O1033" t="str">
        <f t="shared" si="354"/>
        <v>, '</v>
      </c>
      <c r="P1033" t="str">
        <f t="shared" si="355"/>
        <v>Maria Fernanda</v>
      </c>
      <c r="Q1033" t="str">
        <f t="shared" si="356"/>
        <v>', '</v>
      </c>
      <c r="R1033" t="str">
        <f t="shared" si="357"/>
        <v>Camacho</v>
      </c>
      <c r="S1033" t="str">
        <f t="shared" si="358"/>
        <v>', '</v>
      </c>
      <c r="T1033" t="str">
        <f t="shared" si="359"/>
        <v>Aponte</v>
      </c>
      <c r="U1033" t="str">
        <f t="shared" si="360"/>
        <v>', '</v>
      </c>
      <c r="V1033" t="str">
        <f t="shared" si="361"/>
        <v>camachomf@javeriana.edu.co</v>
      </c>
      <c r="W1033" t="str">
        <f t="shared" si="362"/>
        <v xml:space="preserve">', </v>
      </c>
      <c r="X1033">
        <f t="shared" si="363"/>
        <v>1014289091</v>
      </c>
      <c r="Y1033" t="str">
        <f t="shared" si="364"/>
        <v>, '</v>
      </c>
      <c r="Z1033" t="str">
        <f t="shared" si="365"/>
        <v>Normal</v>
      </c>
      <c r="AA1033" t="str">
        <f t="shared" si="366"/>
        <v>', '</v>
      </c>
      <c r="AB1033" t="str">
        <f t="shared" si="367"/>
        <v>1ro</v>
      </c>
      <c r="AC1033" t="str">
        <f t="shared" si="368"/>
        <v>', '</v>
      </c>
      <c r="AD1033" t="str">
        <f t="shared" si="369"/>
        <v>Diurna</v>
      </c>
      <c r="AE1033" t="str">
        <f t="shared" si="370"/>
        <v>', '</v>
      </c>
      <c r="AF1033" t="str">
        <f t="shared" si="371"/>
        <v>N/A</v>
      </c>
      <c r="AG1033" t="str">
        <f t="shared" si="372"/>
        <v>', NOW(), NOW())</v>
      </c>
      <c r="AI1033" t="str">
        <f t="shared" si="373"/>
        <v>INSERT INTO estudiante (id, nombre, apellido1, apellido2, correo, documento, estado, semestre, jornada, pilo_paga, created_at, updated_at) VALUES (20345918, 'Maria Fernanda', 'Camacho', 'Aponte', 'camachomf@javeriana.edu.co', 1014289091, 'Normal', '1ro', 'Diurna', 'N/A', NOW(), NOW())</v>
      </c>
      <c r="BF1033" t="s">
        <v>3811</v>
      </c>
    </row>
    <row r="1034" spans="1:58" x14ac:dyDescent="0.25">
      <c r="A1034">
        <v>20345926</v>
      </c>
      <c r="B1034" t="s">
        <v>45</v>
      </c>
      <c r="C1034" t="s">
        <v>739</v>
      </c>
      <c r="D1034" t="s">
        <v>691</v>
      </c>
      <c r="E1034" t="s">
        <v>2683</v>
      </c>
      <c r="F1034">
        <v>1018512141</v>
      </c>
      <c r="G1034" t="s">
        <v>65</v>
      </c>
      <c r="H1034" t="s">
        <v>331</v>
      </c>
      <c r="I1034" t="s">
        <v>21</v>
      </c>
      <c r="J1034" t="s">
        <v>16</v>
      </c>
      <c r="M1034" t="str">
        <f t="shared" si="352"/>
        <v>INSERT INTO estudiante (id, nombre, apellido1, apellido2, correo, documento, estado, semestre, jornada, pilo_paga, created_at, updated_at) VALUES (</v>
      </c>
      <c r="N1034">
        <f t="shared" si="353"/>
        <v>20345926</v>
      </c>
      <c r="O1034" t="str">
        <f t="shared" si="354"/>
        <v>, '</v>
      </c>
      <c r="P1034" t="str">
        <f t="shared" si="355"/>
        <v>Laura</v>
      </c>
      <c r="Q1034" t="str">
        <f t="shared" si="356"/>
        <v>', '</v>
      </c>
      <c r="R1034" t="str">
        <f t="shared" si="357"/>
        <v>LondoNo</v>
      </c>
      <c r="S1034" t="str">
        <f t="shared" si="358"/>
        <v>', '</v>
      </c>
      <c r="T1034" t="str">
        <f t="shared" si="359"/>
        <v>Amaya</v>
      </c>
      <c r="U1034" t="str">
        <f t="shared" si="360"/>
        <v>', '</v>
      </c>
      <c r="V1034" t="str">
        <f t="shared" si="361"/>
        <v>londonoalaura@javeriana.edu.co</v>
      </c>
      <c r="W1034" t="str">
        <f t="shared" si="362"/>
        <v xml:space="preserve">', </v>
      </c>
      <c r="X1034">
        <f t="shared" si="363"/>
        <v>1018512141</v>
      </c>
      <c r="Y1034" t="str">
        <f t="shared" si="364"/>
        <v>, '</v>
      </c>
      <c r="Z1034" t="str">
        <f t="shared" si="365"/>
        <v>Normal</v>
      </c>
      <c r="AA1034" t="str">
        <f t="shared" si="366"/>
        <v>', '</v>
      </c>
      <c r="AB1034" t="str">
        <f t="shared" si="367"/>
        <v>1ro</v>
      </c>
      <c r="AC1034" t="str">
        <f t="shared" si="368"/>
        <v>', '</v>
      </c>
      <c r="AD1034" t="str">
        <f t="shared" si="369"/>
        <v>Diurna</v>
      </c>
      <c r="AE1034" t="str">
        <f t="shared" si="370"/>
        <v>', '</v>
      </c>
      <c r="AF1034" t="str">
        <f t="shared" si="371"/>
        <v>N/A</v>
      </c>
      <c r="AG1034" t="str">
        <f t="shared" si="372"/>
        <v>', NOW(), NOW())</v>
      </c>
      <c r="AI1034" t="str">
        <f t="shared" si="373"/>
        <v>INSERT INTO estudiante (id, nombre, apellido1, apellido2, correo, documento, estado, semestre, jornada, pilo_paga, created_at, updated_at) VALUES (20345926, 'Laura', 'LondoNo', 'Amaya', 'londonoalaura@javeriana.edu.co', 1018512141, 'Normal', '1ro', 'Diurna', 'N/A', NOW(), NOW())</v>
      </c>
      <c r="BF1034" t="s">
        <v>3811</v>
      </c>
    </row>
    <row r="1035" spans="1:58" x14ac:dyDescent="0.25">
      <c r="A1035">
        <v>20346130</v>
      </c>
      <c r="B1035" t="s">
        <v>2684</v>
      </c>
      <c r="C1035" t="s">
        <v>1993</v>
      </c>
      <c r="D1035" t="s">
        <v>343</v>
      </c>
      <c r="E1035" t="s">
        <v>2685</v>
      </c>
      <c r="F1035">
        <v>1032499567</v>
      </c>
      <c r="G1035" t="s">
        <v>65</v>
      </c>
      <c r="H1035" t="s">
        <v>331</v>
      </c>
      <c r="I1035" t="s">
        <v>21</v>
      </c>
      <c r="J1035" t="s">
        <v>16</v>
      </c>
      <c r="M1035" t="str">
        <f t="shared" si="352"/>
        <v>INSERT INTO estudiante (id, nombre, apellido1, apellido2, correo, documento, estado, semestre, jornada, pilo_paga, created_at, updated_at) VALUES (</v>
      </c>
      <c r="N1035">
        <f t="shared" si="353"/>
        <v>20346130</v>
      </c>
      <c r="O1035" t="str">
        <f t="shared" si="354"/>
        <v>, '</v>
      </c>
      <c r="P1035" t="str">
        <f t="shared" si="355"/>
        <v>Andrei Sebastian</v>
      </c>
      <c r="Q1035" t="str">
        <f t="shared" si="356"/>
        <v>', '</v>
      </c>
      <c r="R1035" t="str">
        <f t="shared" si="357"/>
        <v>Ricaurte</v>
      </c>
      <c r="S1035" t="str">
        <f t="shared" si="358"/>
        <v>', '</v>
      </c>
      <c r="T1035" t="str">
        <f t="shared" si="359"/>
        <v>Castro</v>
      </c>
      <c r="U1035" t="str">
        <f t="shared" si="360"/>
        <v>', '</v>
      </c>
      <c r="V1035" t="str">
        <f t="shared" si="361"/>
        <v>ricaurte-asebastian@javeriana.edu.co</v>
      </c>
      <c r="W1035" t="str">
        <f t="shared" si="362"/>
        <v xml:space="preserve">', </v>
      </c>
      <c r="X1035">
        <f t="shared" si="363"/>
        <v>1032499567</v>
      </c>
      <c r="Y1035" t="str">
        <f t="shared" si="364"/>
        <v>, '</v>
      </c>
      <c r="Z1035" t="str">
        <f t="shared" si="365"/>
        <v>Normal</v>
      </c>
      <c r="AA1035" t="str">
        <f t="shared" si="366"/>
        <v>', '</v>
      </c>
      <c r="AB1035" t="str">
        <f t="shared" si="367"/>
        <v>1ro</v>
      </c>
      <c r="AC1035" t="str">
        <f t="shared" si="368"/>
        <v>', '</v>
      </c>
      <c r="AD1035" t="str">
        <f t="shared" si="369"/>
        <v>Diurna</v>
      </c>
      <c r="AE1035" t="str">
        <f t="shared" si="370"/>
        <v>', '</v>
      </c>
      <c r="AF1035" t="str">
        <f t="shared" si="371"/>
        <v>N/A</v>
      </c>
      <c r="AG1035" t="str">
        <f t="shared" si="372"/>
        <v>', NOW(), NOW())</v>
      </c>
      <c r="AI1035" t="str">
        <f t="shared" si="373"/>
        <v>INSERT INTO estudiante (id, nombre, apellido1, apellido2, correo, documento, estado, semestre, jornada, pilo_paga, created_at, updated_at) VALUES (20346130, 'Andrei Sebastian', 'Ricaurte', 'Castro', 'ricaurte-asebastian@javeriana.edu.co', 1032499567, 'Normal', '1ro', 'Diurna', 'N/A', NOW(), NOW())</v>
      </c>
      <c r="BF1035" t="s">
        <v>3811</v>
      </c>
    </row>
    <row r="1036" spans="1:58" x14ac:dyDescent="0.25">
      <c r="A1036">
        <v>20346262</v>
      </c>
      <c r="B1036" t="s">
        <v>447</v>
      </c>
      <c r="C1036" t="s">
        <v>1367</v>
      </c>
      <c r="D1036" t="s">
        <v>728</v>
      </c>
      <c r="E1036" t="s">
        <v>2686</v>
      </c>
      <c r="F1036">
        <v>1010149015</v>
      </c>
      <c r="G1036" t="s">
        <v>65</v>
      </c>
      <c r="H1036" t="s">
        <v>331</v>
      </c>
      <c r="I1036" t="s">
        <v>21</v>
      </c>
      <c r="J1036" t="s">
        <v>16</v>
      </c>
      <c r="M1036" t="str">
        <f t="shared" si="352"/>
        <v>INSERT INTO estudiante (id, nombre, apellido1, apellido2, correo, documento, estado, semestre, jornada, pilo_paga, created_at, updated_at) VALUES (</v>
      </c>
      <c r="N1036">
        <f t="shared" si="353"/>
        <v>20346262</v>
      </c>
      <c r="O1036" t="str">
        <f t="shared" si="354"/>
        <v>, '</v>
      </c>
      <c r="P1036" t="str">
        <f t="shared" si="355"/>
        <v>NicolAs</v>
      </c>
      <c r="Q1036" t="str">
        <f t="shared" si="356"/>
        <v>', '</v>
      </c>
      <c r="R1036" t="str">
        <f t="shared" si="357"/>
        <v>Pastrana</v>
      </c>
      <c r="S1036" t="str">
        <f t="shared" si="358"/>
        <v>', '</v>
      </c>
      <c r="T1036" t="str">
        <f t="shared" si="359"/>
        <v>Bonilla</v>
      </c>
      <c r="U1036" t="str">
        <f t="shared" si="360"/>
        <v>', '</v>
      </c>
      <c r="V1036" t="str">
        <f t="shared" si="361"/>
        <v>nicolas_pastrana@javeriana.edu.co</v>
      </c>
      <c r="W1036" t="str">
        <f t="shared" si="362"/>
        <v xml:space="preserve">', </v>
      </c>
      <c r="X1036">
        <f t="shared" si="363"/>
        <v>1010149015</v>
      </c>
      <c r="Y1036" t="str">
        <f t="shared" si="364"/>
        <v>, '</v>
      </c>
      <c r="Z1036" t="str">
        <f t="shared" si="365"/>
        <v>Normal</v>
      </c>
      <c r="AA1036" t="str">
        <f t="shared" si="366"/>
        <v>', '</v>
      </c>
      <c r="AB1036" t="str">
        <f t="shared" si="367"/>
        <v>1ro</v>
      </c>
      <c r="AC1036" t="str">
        <f t="shared" si="368"/>
        <v>', '</v>
      </c>
      <c r="AD1036" t="str">
        <f t="shared" si="369"/>
        <v>Diurna</v>
      </c>
      <c r="AE1036" t="str">
        <f t="shared" si="370"/>
        <v>', '</v>
      </c>
      <c r="AF1036" t="str">
        <f t="shared" si="371"/>
        <v>N/A</v>
      </c>
      <c r="AG1036" t="str">
        <f t="shared" si="372"/>
        <v>', NOW(), NOW())</v>
      </c>
      <c r="AI1036" t="str">
        <f t="shared" si="373"/>
        <v>INSERT INTO estudiante (id, nombre, apellido1, apellido2, correo, documento, estado, semestre, jornada, pilo_paga, created_at, updated_at) VALUES (20346262, 'NicolAs', 'Pastrana', 'Bonilla', 'nicolas_pastrana@javeriana.edu.co', 1010149015, 'Normal', '1ro', 'Diurna', 'N/A', NOW(), NOW())</v>
      </c>
      <c r="BF1036" t="s">
        <v>3811</v>
      </c>
    </row>
    <row r="1037" spans="1:58" x14ac:dyDescent="0.25">
      <c r="A1037">
        <v>20346309</v>
      </c>
      <c r="B1037" t="s">
        <v>2687</v>
      </c>
      <c r="C1037" t="s">
        <v>2688</v>
      </c>
      <c r="D1037" t="s">
        <v>677</v>
      </c>
      <c r="E1037" t="s">
        <v>2689</v>
      </c>
      <c r="F1037">
        <v>1000063716</v>
      </c>
      <c r="G1037" t="s">
        <v>65</v>
      </c>
      <c r="H1037" t="s">
        <v>331</v>
      </c>
      <c r="I1037" t="s">
        <v>21</v>
      </c>
      <c r="J1037" t="s">
        <v>16</v>
      </c>
      <c r="M1037" t="str">
        <f t="shared" si="352"/>
        <v>INSERT INTO estudiante (id, nombre, apellido1, apellido2, correo, documento, estado, semestre, jornada, pilo_paga, created_at, updated_at) VALUES (</v>
      </c>
      <c r="N1037">
        <f t="shared" si="353"/>
        <v>20346309</v>
      </c>
      <c r="O1037" t="str">
        <f t="shared" si="354"/>
        <v>, '</v>
      </c>
      <c r="P1037" t="str">
        <f t="shared" si="355"/>
        <v>Andres</v>
      </c>
      <c r="Q1037" t="str">
        <f t="shared" si="356"/>
        <v>', '</v>
      </c>
      <c r="R1037" t="str">
        <f t="shared" si="357"/>
        <v>Nates</v>
      </c>
      <c r="S1037" t="str">
        <f t="shared" si="358"/>
        <v>', '</v>
      </c>
      <c r="T1037" t="str">
        <f t="shared" si="359"/>
        <v>Mosquera</v>
      </c>
      <c r="U1037" t="str">
        <f t="shared" si="360"/>
        <v>', '</v>
      </c>
      <c r="V1037" t="str">
        <f t="shared" si="361"/>
        <v>andres_natesm@javeriana.edu.co</v>
      </c>
      <c r="W1037" t="str">
        <f t="shared" si="362"/>
        <v xml:space="preserve">', </v>
      </c>
      <c r="X1037">
        <f t="shared" si="363"/>
        <v>1000063716</v>
      </c>
      <c r="Y1037" t="str">
        <f t="shared" si="364"/>
        <v>, '</v>
      </c>
      <c r="Z1037" t="str">
        <f t="shared" si="365"/>
        <v>Normal</v>
      </c>
      <c r="AA1037" t="str">
        <f t="shared" si="366"/>
        <v>', '</v>
      </c>
      <c r="AB1037" t="str">
        <f t="shared" si="367"/>
        <v>1ro</v>
      </c>
      <c r="AC1037" t="str">
        <f t="shared" si="368"/>
        <v>', '</v>
      </c>
      <c r="AD1037" t="str">
        <f t="shared" si="369"/>
        <v>Diurna</v>
      </c>
      <c r="AE1037" t="str">
        <f t="shared" si="370"/>
        <v>', '</v>
      </c>
      <c r="AF1037" t="str">
        <f t="shared" si="371"/>
        <v>N/A</v>
      </c>
      <c r="AG1037" t="str">
        <f t="shared" si="372"/>
        <v>', NOW(), NOW())</v>
      </c>
      <c r="AI1037" t="str">
        <f t="shared" si="373"/>
        <v>INSERT INTO estudiante (id, nombre, apellido1, apellido2, correo, documento, estado, semestre, jornada, pilo_paga, created_at, updated_at) VALUES (20346309, 'Andres', 'Nates', 'Mosquera', 'andres_natesm@javeriana.edu.co', 1000063716, 'Normal', '1ro', 'Diurna', 'N/A', NOW(), NOW())</v>
      </c>
      <c r="BF1037" t="s">
        <v>3811</v>
      </c>
    </row>
    <row r="1038" spans="1:58" x14ac:dyDescent="0.25">
      <c r="A1038">
        <v>20346563</v>
      </c>
      <c r="B1038" t="s">
        <v>2690</v>
      </c>
      <c r="C1038" t="s">
        <v>2691</v>
      </c>
      <c r="D1038" t="s">
        <v>2692</v>
      </c>
      <c r="E1038" t="s">
        <v>2693</v>
      </c>
      <c r="F1038">
        <v>1000575555</v>
      </c>
      <c r="G1038" t="s">
        <v>65</v>
      </c>
      <c r="H1038" t="s">
        <v>331</v>
      </c>
      <c r="I1038" t="s">
        <v>21</v>
      </c>
      <c r="J1038" t="s">
        <v>16</v>
      </c>
      <c r="M1038" t="str">
        <f t="shared" si="352"/>
        <v>INSERT INTO estudiante (id, nombre, apellido1, apellido2, correo, documento, estado, semestre, jornada, pilo_paga, created_at, updated_at) VALUES (</v>
      </c>
      <c r="N1038">
        <f t="shared" si="353"/>
        <v>20346563</v>
      </c>
      <c r="O1038" t="str">
        <f t="shared" si="354"/>
        <v>, '</v>
      </c>
      <c r="P1038" t="str">
        <f t="shared" si="355"/>
        <v>JOSE ALEJANDRO</v>
      </c>
      <c r="Q1038" t="str">
        <f t="shared" si="356"/>
        <v>', '</v>
      </c>
      <c r="R1038" t="str">
        <f t="shared" si="357"/>
        <v>PAEZ</v>
      </c>
      <c r="S1038" t="str">
        <f t="shared" si="358"/>
        <v>', '</v>
      </c>
      <c r="T1038" t="str">
        <f t="shared" si="359"/>
        <v>HIDALGO</v>
      </c>
      <c r="U1038" t="str">
        <f t="shared" si="360"/>
        <v>', '</v>
      </c>
      <c r="V1038" t="str">
        <f t="shared" si="361"/>
        <v>paezjo@javeriana.edu.co</v>
      </c>
      <c r="W1038" t="str">
        <f t="shared" si="362"/>
        <v xml:space="preserve">', </v>
      </c>
      <c r="X1038">
        <f t="shared" si="363"/>
        <v>1000575555</v>
      </c>
      <c r="Y1038" t="str">
        <f t="shared" si="364"/>
        <v>, '</v>
      </c>
      <c r="Z1038" t="str">
        <f t="shared" si="365"/>
        <v>Normal</v>
      </c>
      <c r="AA1038" t="str">
        <f t="shared" si="366"/>
        <v>', '</v>
      </c>
      <c r="AB1038" t="str">
        <f t="shared" si="367"/>
        <v>1ro</v>
      </c>
      <c r="AC1038" t="str">
        <f t="shared" si="368"/>
        <v>', '</v>
      </c>
      <c r="AD1038" t="str">
        <f t="shared" si="369"/>
        <v>Diurna</v>
      </c>
      <c r="AE1038" t="str">
        <f t="shared" si="370"/>
        <v>', '</v>
      </c>
      <c r="AF1038" t="str">
        <f t="shared" si="371"/>
        <v>N/A</v>
      </c>
      <c r="AG1038" t="str">
        <f t="shared" si="372"/>
        <v>', NOW(), NOW())</v>
      </c>
      <c r="AI1038" t="str">
        <f t="shared" si="373"/>
        <v>INSERT INTO estudiante (id, nombre, apellido1, apellido2, correo, documento, estado, semestre, jornada, pilo_paga, created_at, updated_at) VALUES (20346563, 'JOSE ALEJANDRO', 'PAEZ', 'HIDALGO', 'paezjo@javeriana.edu.co', 1000575555, 'Normal', '1ro', 'Diurna', 'N/A', NOW(), NOW())</v>
      </c>
      <c r="BF1038" t="s">
        <v>3811</v>
      </c>
    </row>
    <row r="1039" spans="1:58" x14ac:dyDescent="0.25">
      <c r="A1039">
        <v>20346577</v>
      </c>
      <c r="B1039" t="s">
        <v>2694</v>
      </c>
      <c r="C1039" t="s">
        <v>437</v>
      </c>
      <c r="D1039" t="s">
        <v>2001</v>
      </c>
      <c r="E1039" t="s">
        <v>2695</v>
      </c>
      <c r="F1039">
        <v>1020838025</v>
      </c>
      <c r="G1039" t="s">
        <v>65</v>
      </c>
      <c r="H1039" t="s">
        <v>331</v>
      </c>
      <c r="I1039" t="s">
        <v>21</v>
      </c>
      <c r="J1039" t="s">
        <v>16</v>
      </c>
      <c r="M1039" t="str">
        <f t="shared" si="352"/>
        <v>INSERT INTO estudiante (id, nombre, apellido1, apellido2, correo, documento, estado, semestre, jornada, pilo_paga, created_at, updated_at) VALUES (</v>
      </c>
      <c r="N1039">
        <f t="shared" si="353"/>
        <v>20346577</v>
      </c>
      <c r="O1039" t="str">
        <f t="shared" si="354"/>
        <v>, '</v>
      </c>
      <c r="P1039" t="str">
        <f t="shared" si="355"/>
        <v>Gustavo Arturo</v>
      </c>
      <c r="Q1039" t="str">
        <f t="shared" si="356"/>
        <v>', '</v>
      </c>
      <c r="R1039" t="str">
        <f t="shared" si="357"/>
        <v>Parada</v>
      </c>
      <c r="S1039" t="str">
        <f t="shared" si="358"/>
        <v>', '</v>
      </c>
      <c r="T1039" t="str">
        <f t="shared" si="359"/>
        <v>SuArez</v>
      </c>
      <c r="U1039" t="str">
        <f t="shared" si="360"/>
        <v>', '</v>
      </c>
      <c r="V1039" t="str">
        <f t="shared" si="361"/>
        <v>paradas.ga@javeriana.edu.co</v>
      </c>
      <c r="W1039" t="str">
        <f t="shared" si="362"/>
        <v xml:space="preserve">', </v>
      </c>
      <c r="X1039">
        <f t="shared" si="363"/>
        <v>1020838025</v>
      </c>
      <c r="Y1039" t="str">
        <f t="shared" si="364"/>
        <v>, '</v>
      </c>
      <c r="Z1039" t="str">
        <f t="shared" si="365"/>
        <v>Normal</v>
      </c>
      <c r="AA1039" t="str">
        <f t="shared" si="366"/>
        <v>', '</v>
      </c>
      <c r="AB1039" t="str">
        <f t="shared" si="367"/>
        <v>1ro</v>
      </c>
      <c r="AC1039" t="str">
        <f t="shared" si="368"/>
        <v>', '</v>
      </c>
      <c r="AD1039" t="str">
        <f t="shared" si="369"/>
        <v>Diurna</v>
      </c>
      <c r="AE1039" t="str">
        <f t="shared" si="370"/>
        <v>', '</v>
      </c>
      <c r="AF1039" t="str">
        <f t="shared" si="371"/>
        <v>N/A</v>
      </c>
      <c r="AG1039" t="str">
        <f t="shared" si="372"/>
        <v>', NOW(), NOW())</v>
      </c>
      <c r="AI1039" t="str">
        <f t="shared" si="373"/>
        <v>INSERT INTO estudiante (id, nombre, apellido1, apellido2, correo, documento, estado, semestre, jornada, pilo_paga, created_at, updated_at) VALUES (20346577, 'Gustavo Arturo', 'Parada', 'SuArez', 'paradas.ga@javeriana.edu.co', 1020838025, 'Normal', '1ro', 'Diurna', 'N/A', NOW(), NOW())</v>
      </c>
      <c r="BF1039" t="s">
        <v>3811</v>
      </c>
    </row>
    <row r="1040" spans="1:58" x14ac:dyDescent="0.25">
      <c r="A1040">
        <v>20346593</v>
      </c>
      <c r="B1040" t="s">
        <v>2696</v>
      </c>
      <c r="C1040" t="s">
        <v>613</v>
      </c>
      <c r="D1040" t="s">
        <v>2203</v>
      </c>
      <c r="E1040" t="s">
        <v>2697</v>
      </c>
      <c r="F1040">
        <v>1010004176</v>
      </c>
      <c r="G1040" t="s">
        <v>65</v>
      </c>
      <c r="H1040" t="s">
        <v>331</v>
      </c>
      <c r="I1040" t="s">
        <v>21</v>
      </c>
      <c r="J1040" t="s">
        <v>16</v>
      </c>
      <c r="M1040" t="str">
        <f t="shared" si="352"/>
        <v>INSERT INTO estudiante (id, nombre, apellido1, apellido2, correo, documento, estado, semestre, jornada, pilo_paga, created_at, updated_at) VALUES (</v>
      </c>
      <c r="N1040">
        <f t="shared" si="353"/>
        <v>20346593</v>
      </c>
      <c r="O1040" t="str">
        <f t="shared" si="354"/>
        <v>, '</v>
      </c>
      <c r="P1040" t="str">
        <f t="shared" si="355"/>
        <v>Joan Nicolas</v>
      </c>
      <c r="Q1040" t="str">
        <f t="shared" si="356"/>
        <v>', '</v>
      </c>
      <c r="R1040" t="str">
        <f t="shared" si="357"/>
        <v>Mahecha</v>
      </c>
      <c r="S1040" t="str">
        <f t="shared" si="358"/>
        <v>', '</v>
      </c>
      <c r="T1040" t="str">
        <f t="shared" si="359"/>
        <v>Bohorquez</v>
      </c>
      <c r="U1040" t="str">
        <f t="shared" si="360"/>
        <v>', '</v>
      </c>
      <c r="V1040" t="str">
        <f t="shared" si="361"/>
        <v>jo-mahecha@javeriana.edu.co</v>
      </c>
      <c r="W1040" t="str">
        <f t="shared" si="362"/>
        <v xml:space="preserve">', </v>
      </c>
      <c r="X1040">
        <f t="shared" si="363"/>
        <v>1010004176</v>
      </c>
      <c r="Y1040" t="str">
        <f t="shared" si="364"/>
        <v>, '</v>
      </c>
      <c r="Z1040" t="str">
        <f t="shared" si="365"/>
        <v>Normal</v>
      </c>
      <c r="AA1040" t="str">
        <f t="shared" si="366"/>
        <v>', '</v>
      </c>
      <c r="AB1040" t="str">
        <f t="shared" si="367"/>
        <v>1ro</v>
      </c>
      <c r="AC1040" t="str">
        <f t="shared" si="368"/>
        <v>', '</v>
      </c>
      <c r="AD1040" t="str">
        <f t="shared" si="369"/>
        <v>Diurna</v>
      </c>
      <c r="AE1040" t="str">
        <f t="shared" si="370"/>
        <v>', '</v>
      </c>
      <c r="AF1040" t="str">
        <f t="shared" si="371"/>
        <v>N/A</v>
      </c>
      <c r="AG1040" t="str">
        <f t="shared" si="372"/>
        <v>', NOW(), NOW())</v>
      </c>
      <c r="AI1040" t="str">
        <f t="shared" si="373"/>
        <v>INSERT INTO estudiante (id, nombre, apellido1, apellido2, correo, documento, estado, semestre, jornada, pilo_paga, created_at, updated_at) VALUES (20346593, 'Joan Nicolas', 'Mahecha', 'Bohorquez', 'jo-mahecha@javeriana.edu.co', 1010004176, 'Normal', '1ro', 'Diurna', 'N/A', NOW(), NOW())</v>
      </c>
      <c r="BF1040" t="s">
        <v>3811</v>
      </c>
    </row>
    <row r="1041" spans="1:58" x14ac:dyDescent="0.25">
      <c r="A1041">
        <v>20346663</v>
      </c>
      <c r="B1041" t="s">
        <v>2698</v>
      </c>
      <c r="C1041" t="s">
        <v>77</v>
      </c>
      <c r="D1041" t="s">
        <v>1164</v>
      </c>
      <c r="E1041" t="s">
        <v>2699</v>
      </c>
      <c r="F1041">
        <v>1003802381</v>
      </c>
      <c r="G1041" t="s">
        <v>65</v>
      </c>
      <c r="H1041" t="s">
        <v>66</v>
      </c>
      <c r="I1041" t="s">
        <v>315</v>
      </c>
      <c r="J1041" t="s">
        <v>16</v>
      </c>
      <c r="M1041" t="str">
        <f t="shared" si="352"/>
        <v>INSERT INTO estudiante (id, nombre, apellido1, apellido2, correo, documento, estado, semestre, jornada, pilo_paga, created_at, updated_at) VALUES (</v>
      </c>
      <c r="N1041">
        <f t="shared" si="353"/>
        <v>20346663</v>
      </c>
      <c r="O1041" t="str">
        <f t="shared" si="354"/>
        <v>, '</v>
      </c>
      <c r="P1041" t="str">
        <f t="shared" si="355"/>
        <v>JosE David</v>
      </c>
      <c r="Q1041" t="str">
        <f t="shared" si="356"/>
        <v>', '</v>
      </c>
      <c r="R1041" t="str">
        <f t="shared" si="357"/>
        <v>Rojas</v>
      </c>
      <c r="S1041" t="str">
        <f t="shared" si="358"/>
        <v>', '</v>
      </c>
      <c r="T1041" t="str">
        <f t="shared" si="359"/>
        <v>Cardona</v>
      </c>
      <c r="U1041" t="str">
        <f t="shared" si="360"/>
        <v>', '</v>
      </c>
      <c r="V1041" t="str">
        <f t="shared" si="361"/>
        <v>jdavidrojasc@javeriana.edu.co</v>
      </c>
      <c r="W1041" t="str">
        <f t="shared" si="362"/>
        <v xml:space="preserve">', </v>
      </c>
      <c r="X1041">
        <f t="shared" si="363"/>
        <v>1003802381</v>
      </c>
      <c r="Y1041" t="str">
        <f t="shared" si="364"/>
        <v>, '</v>
      </c>
      <c r="Z1041" t="str">
        <f t="shared" si="365"/>
        <v>Normal</v>
      </c>
      <c r="AA1041" t="str">
        <f t="shared" si="366"/>
        <v>', '</v>
      </c>
      <c r="AB1041" t="str">
        <f t="shared" si="367"/>
        <v>2do</v>
      </c>
      <c r="AC1041" t="str">
        <f t="shared" si="368"/>
        <v>', '</v>
      </c>
      <c r="AD1041" t="str">
        <f t="shared" si="369"/>
        <v>Diurno</v>
      </c>
      <c r="AE1041" t="str">
        <f t="shared" si="370"/>
        <v>', '</v>
      </c>
      <c r="AF1041" t="str">
        <f t="shared" si="371"/>
        <v>N/A</v>
      </c>
      <c r="AG1041" t="str">
        <f t="shared" si="372"/>
        <v>', NOW(), NOW())</v>
      </c>
      <c r="AI1041" t="str">
        <f t="shared" si="373"/>
        <v>INSERT INTO estudiante (id, nombre, apellido1, apellido2, correo, documento, estado, semestre, jornada, pilo_paga, created_at, updated_at) VALUES (20346663, 'JosE David', 'Rojas', 'Cardona', 'jdavidrojasc@javeriana.edu.co', 1003802381, 'Normal', '2do', 'Diurno', 'N/A', NOW(), NOW())</v>
      </c>
      <c r="BF1041" t="s">
        <v>3811</v>
      </c>
    </row>
    <row r="1042" spans="1:58" x14ac:dyDescent="0.25">
      <c r="A1042">
        <v>20306444</v>
      </c>
      <c r="B1042" t="s">
        <v>2700</v>
      </c>
      <c r="C1042" t="s">
        <v>2701</v>
      </c>
      <c r="D1042" t="s">
        <v>73</v>
      </c>
      <c r="E1042" t="s">
        <v>2702</v>
      </c>
      <c r="F1042">
        <v>1075878296</v>
      </c>
      <c r="G1042" t="s">
        <v>65</v>
      </c>
      <c r="H1042" t="s">
        <v>66</v>
      </c>
      <c r="I1042" t="s">
        <v>315</v>
      </c>
      <c r="J1042" t="s">
        <v>16</v>
      </c>
      <c r="M1042" t="str">
        <f t="shared" si="352"/>
        <v>INSERT INTO estudiante (id, nombre, apellido1, apellido2, correo, documento, estado, semestre, jornada, pilo_paga, created_at, updated_at) VALUES (</v>
      </c>
      <c r="N1042">
        <f t="shared" si="353"/>
        <v>20306444</v>
      </c>
      <c r="O1042" t="str">
        <f t="shared" si="354"/>
        <v>, '</v>
      </c>
      <c r="P1042" t="str">
        <f t="shared" si="355"/>
        <v>Gabriel Roberto</v>
      </c>
      <c r="Q1042" t="str">
        <f t="shared" si="356"/>
        <v>', '</v>
      </c>
      <c r="R1042" t="str">
        <f t="shared" si="357"/>
        <v>Vazquez</v>
      </c>
      <c r="S1042" t="str">
        <f t="shared" si="358"/>
        <v>', '</v>
      </c>
      <c r="T1042" t="str">
        <f t="shared" si="359"/>
        <v>Gomez</v>
      </c>
      <c r="U1042" t="str">
        <f t="shared" si="360"/>
        <v>', '</v>
      </c>
      <c r="V1042" t="str">
        <f t="shared" si="361"/>
        <v>gabriel-vazquezg@javeriana.edu.co</v>
      </c>
      <c r="W1042" t="str">
        <f t="shared" si="362"/>
        <v xml:space="preserve">', </v>
      </c>
      <c r="X1042">
        <f t="shared" si="363"/>
        <v>1075878296</v>
      </c>
      <c r="Y1042" t="str">
        <f t="shared" si="364"/>
        <v>, '</v>
      </c>
      <c r="Z1042" t="str">
        <f t="shared" si="365"/>
        <v>Normal</v>
      </c>
      <c r="AA1042" t="str">
        <f t="shared" si="366"/>
        <v>', '</v>
      </c>
      <c r="AB1042" t="str">
        <f t="shared" si="367"/>
        <v>2do</v>
      </c>
      <c r="AC1042" t="str">
        <f t="shared" si="368"/>
        <v>', '</v>
      </c>
      <c r="AD1042" t="str">
        <f t="shared" si="369"/>
        <v>Diurno</v>
      </c>
      <c r="AE1042" t="str">
        <f t="shared" si="370"/>
        <v>', '</v>
      </c>
      <c r="AF1042" t="str">
        <f t="shared" si="371"/>
        <v>N/A</v>
      </c>
      <c r="AG1042" t="str">
        <f t="shared" si="372"/>
        <v>', NOW(), NOW())</v>
      </c>
      <c r="AI1042" t="str">
        <f t="shared" si="373"/>
        <v>INSERT INTO estudiante (id, nombre, apellido1, apellido2, correo, documento, estado, semestre, jornada, pilo_paga, created_at, updated_at) VALUES (20306444, 'Gabriel Roberto', 'Vazquez', 'Gomez', 'gabriel-vazquezg@javeriana.edu.co', 1075878296, 'Normal', '2do', 'Diurno', 'N/A', NOW(), NOW())</v>
      </c>
      <c r="BF1042" t="s">
        <v>3811</v>
      </c>
    </row>
    <row r="1043" spans="1:58" x14ac:dyDescent="0.25">
      <c r="A1043">
        <v>20306457</v>
      </c>
      <c r="B1043" t="s">
        <v>2703</v>
      </c>
      <c r="C1043" t="s">
        <v>813</v>
      </c>
      <c r="D1043" t="s">
        <v>574</v>
      </c>
      <c r="E1043" t="s">
        <v>2704</v>
      </c>
      <c r="F1043">
        <v>1192713304</v>
      </c>
      <c r="G1043" t="s">
        <v>65</v>
      </c>
      <c r="H1043" t="s">
        <v>66</v>
      </c>
      <c r="I1043" t="s">
        <v>315</v>
      </c>
      <c r="J1043" t="s">
        <v>16</v>
      </c>
      <c r="M1043" t="str">
        <f t="shared" si="352"/>
        <v>INSERT INTO estudiante (id, nombre, apellido1, apellido2, correo, documento, estado, semestre, jornada, pilo_paga, created_at, updated_at) VALUES (</v>
      </c>
      <c r="N1043">
        <f t="shared" si="353"/>
        <v>20306457</v>
      </c>
      <c r="O1043" t="str">
        <f t="shared" si="354"/>
        <v>, '</v>
      </c>
      <c r="P1043" t="str">
        <f t="shared" si="355"/>
        <v>Valeria Maria</v>
      </c>
      <c r="Q1043" t="str">
        <f t="shared" si="356"/>
        <v>', '</v>
      </c>
      <c r="R1043" t="str">
        <f t="shared" si="357"/>
        <v>Escobar</v>
      </c>
      <c r="S1043" t="str">
        <f t="shared" si="358"/>
        <v>', '</v>
      </c>
      <c r="T1043" t="str">
        <f t="shared" si="359"/>
        <v>Forero</v>
      </c>
      <c r="U1043" t="str">
        <f t="shared" si="360"/>
        <v>', '</v>
      </c>
      <c r="V1043" t="str">
        <f t="shared" si="361"/>
        <v>valeriamescobar@javeriana.edu.co</v>
      </c>
      <c r="W1043" t="str">
        <f t="shared" si="362"/>
        <v xml:space="preserve">', </v>
      </c>
      <c r="X1043">
        <f t="shared" si="363"/>
        <v>1192713304</v>
      </c>
      <c r="Y1043" t="str">
        <f t="shared" si="364"/>
        <v>, '</v>
      </c>
      <c r="Z1043" t="str">
        <f t="shared" si="365"/>
        <v>Normal</v>
      </c>
      <c r="AA1043" t="str">
        <f t="shared" si="366"/>
        <v>', '</v>
      </c>
      <c r="AB1043" t="str">
        <f t="shared" si="367"/>
        <v>2do</v>
      </c>
      <c r="AC1043" t="str">
        <f t="shared" si="368"/>
        <v>', '</v>
      </c>
      <c r="AD1043" t="str">
        <f t="shared" si="369"/>
        <v>Diurno</v>
      </c>
      <c r="AE1043" t="str">
        <f t="shared" si="370"/>
        <v>', '</v>
      </c>
      <c r="AF1043" t="str">
        <f t="shared" si="371"/>
        <v>N/A</v>
      </c>
      <c r="AG1043" t="str">
        <f t="shared" si="372"/>
        <v>', NOW(), NOW())</v>
      </c>
      <c r="AI1043" t="str">
        <f t="shared" si="373"/>
        <v>INSERT INTO estudiante (id, nombre, apellido1, apellido2, correo, documento, estado, semestre, jornada, pilo_paga, created_at, updated_at) VALUES (20306457, 'Valeria Maria', 'Escobar', 'Forero', 'valeriamescobar@javeriana.edu.co', 1192713304, 'Normal', '2do', 'Diurno', 'N/A', NOW(), NOW())</v>
      </c>
      <c r="BF1043" t="s">
        <v>3811</v>
      </c>
    </row>
    <row r="1044" spans="1:58" x14ac:dyDescent="0.25">
      <c r="A1044">
        <v>20306553</v>
      </c>
      <c r="B1044" t="s">
        <v>2705</v>
      </c>
      <c r="C1044" t="s">
        <v>2706</v>
      </c>
      <c r="D1044" t="s">
        <v>1548</v>
      </c>
      <c r="E1044" t="s">
        <v>2707</v>
      </c>
      <c r="F1044">
        <v>1070021483</v>
      </c>
      <c r="G1044" t="s">
        <v>65</v>
      </c>
      <c r="H1044" t="s">
        <v>66</v>
      </c>
      <c r="I1044" t="s">
        <v>315</v>
      </c>
      <c r="J1044" t="s">
        <v>16</v>
      </c>
      <c r="M1044" t="str">
        <f t="shared" si="352"/>
        <v>INSERT INTO estudiante (id, nombre, apellido1, apellido2, correo, documento, estado, semestre, jornada, pilo_paga, created_at, updated_at) VALUES (</v>
      </c>
      <c r="N1044">
        <f t="shared" si="353"/>
        <v>20306553</v>
      </c>
      <c r="O1044" t="str">
        <f t="shared" si="354"/>
        <v>, '</v>
      </c>
      <c r="P1044" t="str">
        <f t="shared" si="355"/>
        <v>Alicia</v>
      </c>
      <c r="Q1044" t="str">
        <f t="shared" si="356"/>
        <v>', '</v>
      </c>
      <c r="R1044" t="str">
        <f t="shared" si="357"/>
        <v>Lobo</v>
      </c>
      <c r="S1044" t="str">
        <f t="shared" si="358"/>
        <v>', '</v>
      </c>
      <c r="T1044" t="str">
        <f t="shared" si="359"/>
        <v>Cruz</v>
      </c>
      <c r="U1044" t="str">
        <f t="shared" si="360"/>
        <v>', '</v>
      </c>
      <c r="V1044" t="str">
        <f t="shared" si="361"/>
        <v>alicia.lobo@javeriana.edu.co</v>
      </c>
      <c r="W1044" t="str">
        <f t="shared" si="362"/>
        <v xml:space="preserve">', </v>
      </c>
      <c r="X1044">
        <f t="shared" si="363"/>
        <v>1070021483</v>
      </c>
      <c r="Y1044" t="str">
        <f t="shared" si="364"/>
        <v>, '</v>
      </c>
      <c r="Z1044" t="str">
        <f t="shared" si="365"/>
        <v>Normal</v>
      </c>
      <c r="AA1044" t="str">
        <f t="shared" si="366"/>
        <v>', '</v>
      </c>
      <c r="AB1044" t="str">
        <f t="shared" si="367"/>
        <v>2do</v>
      </c>
      <c r="AC1044" t="str">
        <f t="shared" si="368"/>
        <v>', '</v>
      </c>
      <c r="AD1044" t="str">
        <f t="shared" si="369"/>
        <v>Diurno</v>
      </c>
      <c r="AE1044" t="str">
        <f t="shared" si="370"/>
        <v>', '</v>
      </c>
      <c r="AF1044" t="str">
        <f t="shared" si="371"/>
        <v>N/A</v>
      </c>
      <c r="AG1044" t="str">
        <f t="shared" si="372"/>
        <v>', NOW(), NOW())</v>
      </c>
      <c r="AI1044" t="str">
        <f t="shared" si="373"/>
        <v>INSERT INTO estudiante (id, nombre, apellido1, apellido2, correo, documento, estado, semestre, jornada, pilo_paga, created_at, updated_at) VALUES (20306553, 'Alicia', 'Lobo', 'Cruz', 'alicia.lobo@javeriana.edu.co', 1070021483, 'Normal', '2do', 'Diurno', 'N/A', NOW(), NOW())</v>
      </c>
      <c r="BF1044" t="s">
        <v>3811</v>
      </c>
    </row>
    <row r="1045" spans="1:58" x14ac:dyDescent="0.25">
      <c r="A1045">
        <v>20306777</v>
      </c>
      <c r="B1045" t="s">
        <v>2708</v>
      </c>
      <c r="C1045" t="s">
        <v>302</v>
      </c>
      <c r="D1045" t="s">
        <v>1109</v>
      </c>
      <c r="E1045" t="s">
        <v>2709</v>
      </c>
      <c r="F1045">
        <v>114563835</v>
      </c>
      <c r="G1045" t="s">
        <v>65</v>
      </c>
      <c r="H1045" t="s">
        <v>66</v>
      </c>
      <c r="I1045" t="s">
        <v>315</v>
      </c>
      <c r="J1045" t="s">
        <v>16</v>
      </c>
      <c r="M1045" t="str">
        <f t="shared" si="352"/>
        <v>INSERT INTO estudiante (id, nombre, apellido1, apellido2, correo, documento, estado, semestre, jornada, pilo_paga, created_at, updated_at) VALUES (</v>
      </c>
      <c r="N1045">
        <f t="shared" si="353"/>
        <v>20306777</v>
      </c>
      <c r="O1045" t="str">
        <f t="shared" si="354"/>
        <v>, '</v>
      </c>
      <c r="P1045" t="str">
        <f t="shared" si="355"/>
        <v>Alejandro Andres</v>
      </c>
      <c r="Q1045" t="str">
        <f t="shared" si="356"/>
        <v>', '</v>
      </c>
      <c r="R1045" t="str">
        <f t="shared" si="357"/>
        <v>LOpez</v>
      </c>
      <c r="S1045" t="str">
        <f t="shared" si="358"/>
        <v>', '</v>
      </c>
      <c r="T1045" t="str">
        <f t="shared" si="359"/>
        <v>Cardenas</v>
      </c>
      <c r="U1045" t="str">
        <f t="shared" si="360"/>
        <v>', '</v>
      </c>
      <c r="V1045" t="str">
        <f t="shared" si="361"/>
        <v>alejandro.lopezc@javeriana.edu.co</v>
      </c>
      <c r="W1045" t="str">
        <f t="shared" si="362"/>
        <v xml:space="preserve">', </v>
      </c>
      <c r="X1045">
        <f t="shared" si="363"/>
        <v>114563835</v>
      </c>
      <c r="Y1045" t="str">
        <f t="shared" si="364"/>
        <v>, '</v>
      </c>
      <c r="Z1045" t="str">
        <f t="shared" si="365"/>
        <v>Normal</v>
      </c>
      <c r="AA1045" t="str">
        <f t="shared" si="366"/>
        <v>', '</v>
      </c>
      <c r="AB1045" t="str">
        <f t="shared" si="367"/>
        <v>2do</v>
      </c>
      <c r="AC1045" t="str">
        <f t="shared" si="368"/>
        <v>', '</v>
      </c>
      <c r="AD1045" t="str">
        <f t="shared" si="369"/>
        <v>Diurno</v>
      </c>
      <c r="AE1045" t="str">
        <f t="shared" si="370"/>
        <v>', '</v>
      </c>
      <c r="AF1045" t="str">
        <f t="shared" si="371"/>
        <v>N/A</v>
      </c>
      <c r="AG1045" t="str">
        <f t="shared" si="372"/>
        <v>', NOW(), NOW())</v>
      </c>
      <c r="AI1045" t="str">
        <f t="shared" si="373"/>
        <v>INSERT INTO estudiante (id, nombre, apellido1, apellido2, correo, documento, estado, semestre, jornada, pilo_paga, created_at, updated_at) VALUES (20306777, 'Alejandro Andres', 'LOpez', 'Cardenas', 'alejandro.lopezc@javeriana.edu.co', 114563835, 'Normal', '2do', 'Diurno', 'N/A', NOW(), NOW())</v>
      </c>
      <c r="BF1045" t="s">
        <v>3811</v>
      </c>
    </row>
    <row r="1046" spans="1:58" x14ac:dyDescent="0.25">
      <c r="A1046">
        <v>20306831</v>
      </c>
      <c r="B1046" t="s">
        <v>587</v>
      </c>
      <c r="C1046" t="s">
        <v>29</v>
      </c>
      <c r="D1046" t="s">
        <v>636</v>
      </c>
      <c r="E1046" t="s">
        <v>2710</v>
      </c>
      <c r="F1046">
        <v>1015478823</v>
      </c>
      <c r="G1046" t="s">
        <v>65</v>
      </c>
      <c r="H1046" t="s">
        <v>66</v>
      </c>
      <c r="I1046" t="s">
        <v>315</v>
      </c>
      <c r="J1046" t="s">
        <v>16</v>
      </c>
      <c r="M1046" t="str">
        <f t="shared" si="352"/>
        <v>INSERT INTO estudiante (id, nombre, apellido1, apellido2, correo, documento, estado, semestre, jornada, pilo_paga, created_at, updated_at) VALUES (</v>
      </c>
      <c r="N1046">
        <f t="shared" si="353"/>
        <v>20306831</v>
      </c>
      <c r="O1046" t="str">
        <f t="shared" si="354"/>
        <v>, '</v>
      </c>
      <c r="P1046" t="str">
        <f t="shared" si="355"/>
        <v>Maria Fernanda</v>
      </c>
      <c r="Q1046" t="str">
        <f t="shared" si="356"/>
        <v>', '</v>
      </c>
      <c r="R1046" t="str">
        <f t="shared" si="357"/>
        <v>Herrera</v>
      </c>
      <c r="S1046" t="str">
        <f t="shared" si="358"/>
        <v>', '</v>
      </c>
      <c r="T1046" t="str">
        <f t="shared" si="359"/>
        <v>Morales</v>
      </c>
      <c r="U1046" t="str">
        <f t="shared" si="360"/>
        <v>', '</v>
      </c>
      <c r="V1046" t="str">
        <f t="shared" si="361"/>
        <v>mf.herrera@javeriana.edu.co</v>
      </c>
      <c r="W1046" t="str">
        <f t="shared" si="362"/>
        <v xml:space="preserve">', </v>
      </c>
      <c r="X1046">
        <f t="shared" si="363"/>
        <v>1015478823</v>
      </c>
      <c r="Y1046" t="str">
        <f t="shared" si="364"/>
        <v>, '</v>
      </c>
      <c r="Z1046" t="str">
        <f t="shared" si="365"/>
        <v>Normal</v>
      </c>
      <c r="AA1046" t="str">
        <f t="shared" si="366"/>
        <v>', '</v>
      </c>
      <c r="AB1046" t="str">
        <f t="shared" si="367"/>
        <v>2do</v>
      </c>
      <c r="AC1046" t="str">
        <f t="shared" si="368"/>
        <v>', '</v>
      </c>
      <c r="AD1046" t="str">
        <f t="shared" si="369"/>
        <v>Diurno</v>
      </c>
      <c r="AE1046" t="str">
        <f t="shared" si="370"/>
        <v>', '</v>
      </c>
      <c r="AF1046" t="str">
        <f t="shared" si="371"/>
        <v>N/A</v>
      </c>
      <c r="AG1046" t="str">
        <f t="shared" si="372"/>
        <v>', NOW(), NOW())</v>
      </c>
      <c r="AI1046" t="str">
        <f t="shared" si="373"/>
        <v>INSERT INTO estudiante (id, nombre, apellido1, apellido2, correo, documento, estado, semestre, jornada, pilo_paga, created_at, updated_at) VALUES (20306831, 'Maria Fernanda', 'Herrera', 'Morales', 'mf.herrera@javeriana.edu.co', 1015478823, 'Normal', '2do', 'Diurno', 'N/A', NOW(), NOW())</v>
      </c>
      <c r="BF1046" t="s">
        <v>3811</v>
      </c>
    </row>
    <row r="1047" spans="1:58" x14ac:dyDescent="0.25">
      <c r="A1047">
        <v>20306840</v>
      </c>
      <c r="B1047" t="s">
        <v>2711</v>
      </c>
      <c r="C1047" t="s">
        <v>969</v>
      </c>
      <c r="D1047" t="s">
        <v>639</v>
      </c>
      <c r="E1047" t="s">
        <v>2712</v>
      </c>
      <c r="F1047">
        <v>1020838963</v>
      </c>
      <c r="G1047" t="s">
        <v>65</v>
      </c>
      <c r="H1047" t="s">
        <v>66</v>
      </c>
      <c r="I1047" t="s">
        <v>315</v>
      </c>
      <c r="J1047" t="s">
        <v>16</v>
      </c>
      <c r="M1047" t="str">
        <f t="shared" si="352"/>
        <v>INSERT INTO estudiante (id, nombre, apellido1, apellido2, correo, documento, estado, semestre, jornada, pilo_paga, created_at, updated_at) VALUES (</v>
      </c>
      <c r="N1047">
        <f t="shared" si="353"/>
        <v>20306840</v>
      </c>
      <c r="O1047" t="str">
        <f t="shared" si="354"/>
        <v>, '</v>
      </c>
      <c r="P1047" t="str">
        <f t="shared" si="355"/>
        <v>Carlos Mario</v>
      </c>
      <c r="Q1047" t="str">
        <f t="shared" si="356"/>
        <v>', '</v>
      </c>
      <c r="R1047" t="str">
        <f t="shared" si="357"/>
        <v>Luna</v>
      </c>
      <c r="S1047" t="str">
        <f t="shared" si="358"/>
        <v>', '</v>
      </c>
      <c r="T1047" t="str">
        <f t="shared" si="359"/>
        <v>Giraldo</v>
      </c>
      <c r="U1047" t="str">
        <f t="shared" si="360"/>
        <v>', '</v>
      </c>
      <c r="V1047" t="str">
        <f t="shared" si="361"/>
        <v>lunag.carlosm@javeriana.edu.co</v>
      </c>
      <c r="W1047" t="str">
        <f t="shared" si="362"/>
        <v xml:space="preserve">', </v>
      </c>
      <c r="X1047">
        <f t="shared" si="363"/>
        <v>1020838963</v>
      </c>
      <c r="Y1047" t="str">
        <f t="shared" si="364"/>
        <v>, '</v>
      </c>
      <c r="Z1047" t="str">
        <f t="shared" si="365"/>
        <v>Normal</v>
      </c>
      <c r="AA1047" t="str">
        <f t="shared" si="366"/>
        <v>', '</v>
      </c>
      <c r="AB1047" t="str">
        <f t="shared" si="367"/>
        <v>2do</v>
      </c>
      <c r="AC1047" t="str">
        <f t="shared" si="368"/>
        <v>', '</v>
      </c>
      <c r="AD1047" t="str">
        <f t="shared" si="369"/>
        <v>Diurno</v>
      </c>
      <c r="AE1047" t="str">
        <f t="shared" si="370"/>
        <v>', '</v>
      </c>
      <c r="AF1047" t="str">
        <f t="shared" si="371"/>
        <v>N/A</v>
      </c>
      <c r="AG1047" t="str">
        <f t="shared" si="372"/>
        <v>', NOW(), NOW())</v>
      </c>
      <c r="AI1047" t="str">
        <f t="shared" si="373"/>
        <v>INSERT INTO estudiante (id, nombre, apellido1, apellido2, correo, documento, estado, semestre, jornada, pilo_paga, created_at, updated_at) VALUES (20306840, 'Carlos Mario', 'Luna', 'Giraldo', 'lunag.carlosm@javeriana.edu.co', 1020838963, 'Normal', '2do', 'Diurno', 'N/A', NOW(), NOW())</v>
      </c>
      <c r="BF1047" t="s">
        <v>3811</v>
      </c>
    </row>
    <row r="1048" spans="1:58" x14ac:dyDescent="0.25">
      <c r="A1048">
        <v>20307071</v>
      </c>
      <c r="B1048" t="s">
        <v>2713</v>
      </c>
      <c r="C1048" t="s">
        <v>1256</v>
      </c>
      <c r="D1048" t="s">
        <v>2714</v>
      </c>
      <c r="E1048" t="s">
        <v>2715</v>
      </c>
      <c r="F1048">
        <v>1075878180</v>
      </c>
      <c r="G1048" t="s">
        <v>65</v>
      </c>
      <c r="H1048" t="s">
        <v>66</v>
      </c>
      <c r="I1048" t="s">
        <v>315</v>
      </c>
      <c r="J1048" t="s">
        <v>16</v>
      </c>
      <c r="M1048" t="str">
        <f t="shared" si="352"/>
        <v>INSERT INTO estudiante (id, nombre, apellido1, apellido2, correo, documento, estado, semestre, jornada, pilo_paga, created_at, updated_at) VALUES (</v>
      </c>
      <c r="N1048">
        <f t="shared" si="353"/>
        <v>20307071</v>
      </c>
      <c r="O1048" t="str">
        <f t="shared" si="354"/>
        <v>, '</v>
      </c>
      <c r="P1048" t="str">
        <f t="shared" si="355"/>
        <v>Felipe Alfredo</v>
      </c>
      <c r="Q1048" t="str">
        <f t="shared" si="356"/>
        <v>', '</v>
      </c>
      <c r="R1048" t="str">
        <f t="shared" si="357"/>
        <v>Alvarez</v>
      </c>
      <c r="S1048" t="str">
        <f t="shared" si="358"/>
        <v>', '</v>
      </c>
      <c r="T1048" t="str">
        <f t="shared" si="359"/>
        <v>CataNo</v>
      </c>
      <c r="U1048" t="str">
        <f t="shared" si="360"/>
        <v>', '</v>
      </c>
      <c r="V1048" t="str">
        <f t="shared" si="361"/>
        <v>felipe.alvarezc@javeriana.edu.co</v>
      </c>
      <c r="W1048" t="str">
        <f t="shared" si="362"/>
        <v xml:space="preserve">', </v>
      </c>
      <c r="X1048">
        <f t="shared" si="363"/>
        <v>1075878180</v>
      </c>
      <c r="Y1048" t="str">
        <f t="shared" si="364"/>
        <v>, '</v>
      </c>
      <c r="Z1048" t="str">
        <f t="shared" si="365"/>
        <v>Normal</v>
      </c>
      <c r="AA1048" t="str">
        <f t="shared" si="366"/>
        <v>', '</v>
      </c>
      <c r="AB1048" t="str">
        <f t="shared" si="367"/>
        <v>2do</v>
      </c>
      <c r="AC1048" t="str">
        <f t="shared" si="368"/>
        <v>', '</v>
      </c>
      <c r="AD1048" t="str">
        <f t="shared" si="369"/>
        <v>Diurno</v>
      </c>
      <c r="AE1048" t="str">
        <f t="shared" si="370"/>
        <v>', '</v>
      </c>
      <c r="AF1048" t="str">
        <f t="shared" si="371"/>
        <v>N/A</v>
      </c>
      <c r="AG1048" t="str">
        <f t="shared" si="372"/>
        <v>', NOW(), NOW())</v>
      </c>
      <c r="AI1048" t="str">
        <f t="shared" si="373"/>
        <v>INSERT INTO estudiante (id, nombre, apellido1, apellido2, correo, documento, estado, semestre, jornada, pilo_paga, created_at, updated_at) VALUES (20307071, 'Felipe Alfredo', 'Alvarez', 'CataNo', 'felipe.alvarezc@javeriana.edu.co', 1075878180, 'Normal', '2do', 'Diurno', 'N/A', NOW(), NOW())</v>
      </c>
      <c r="BF1048" t="s">
        <v>3811</v>
      </c>
    </row>
    <row r="1049" spans="1:58" x14ac:dyDescent="0.25">
      <c r="A1049">
        <v>20307130</v>
      </c>
      <c r="B1049" t="s">
        <v>2716</v>
      </c>
      <c r="C1049" t="s">
        <v>425</v>
      </c>
      <c r="D1049" t="s">
        <v>355</v>
      </c>
      <c r="E1049" t="s">
        <v>2717</v>
      </c>
      <c r="F1049">
        <v>1000615655</v>
      </c>
      <c r="G1049" t="s">
        <v>65</v>
      </c>
      <c r="H1049" t="s">
        <v>66</v>
      </c>
      <c r="I1049" t="s">
        <v>315</v>
      </c>
      <c r="J1049" t="s">
        <v>16</v>
      </c>
      <c r="M1049" t="str">
        <f t="shared" si="352"/>
        <v>INSERT INTO estudiante (id, nombre, apellido1, apellido2, correo, documento, estado, semestre, jornada, pilo_paga, created_at, updated_at) VALUES (</v>
      </c>
      <c r="N1049">
        <f t="shared" si="353"/>
        <v>20307130</v>
      </c>
      <c r="O1049" t="str">
        <f t="shared" si="354"/>
        <v>, '</v>
      </c>
      <c r="P1049" t="str">
        <f t="shared" si="355"/>
        <v>MarIa AngElica</v>
      </c>
      <c r="Q1049" t="str">
        <f t="shared" si="356"/>
        <v>', '</v>
      </c>
      <c r="R1049" t="str">
        <f t="shared" si="357"/>
        <v>Vargas</v>
      </c>
      <c r="S1049" t="str">
        <f t="shared" si="358"/>
        <v>', '</v>
      </c>
      <c r="T1049" t="str">
        <f t="shared" si="359"/>
        <v>Guerrero</v>
      </c>
      <c r="U1049" t="str">
        <f t="shared" si="360"/>
        <v>', '</v>
      </c>
      <c r="V1049" t="str">
        <f t="shared" si="361"/>
        <v>vargas-ma@javeriana.edu.co</v>
      </c>
      <c r="W1049" t="str">
        <f t="shared" si="362"/>
        <v xml:space="preserve">', </v>
      </c>
      <c r="X1049">
        <f t="shared" si="363"/>
        <v>1000615655</v>
      </c>
      <c r="Y1049" t="str">
        <f t="shared" si="364"/>
        <v>, '</v>
      </c>
      <c r="Z1049" t="str">
        <f t="shared" si="365"/>
        <v>Normal</v>
      </c>
      <c r="AA1049" t="str">
        <f t="shared" si="366"/>
        <v>', '</v>
      </c>
      <c r="AB1049" t="str">
        <f t="shared" si="367"/>
        <v>2do</v>
      </c>
      <c r="AC1049" t="str">
        <f t="shared" si="368"/>
        <v>', '</v>
      </c>
      <c r="AD1049" t="str">
        <f t="shared" si="369"/>
        <v>Diurno</v>
      </c>
      <c r="AE1049" t="str">
        <f t="shared" si="370"/>
        <v>', '</v>
      </c>
      <c r="AF1049" t="str">
        <f t="shared" si="371"/>
        <v>N/A</v>
      </c>
      <c r="AG1049" t="str">
        <f t="shared" si="372"/>
        <v>', NOW(), NOW())</v>
      </c>
      <c r="AI1049" t="str">
        <f t="shared" si="373"/>
        <v>INSERT INTO estudiante (id, nombre, apellido1, apellido2, correo, documento, estado, semestre, jornada, pilo_paga, created_at, updated_at) VALUES (20307130, 'MarIa AngElica', 'Vargas', 'Guerrero', 'vargas-ma@javeriana.edu.co', 1000615655, 'Normal', '2do', 'Diurno', 'N/A', NOW(), NOW())</v>
      </c>
      <c r="BF1049" t="s">
        <v>3811</v>
      </c>
    </row>
    <row r="1050" spans="1:58" x14ac:dyDescent="0.25">
      <c r="A1050">
        <v>20307412</v>
      </c>
      <c r="B1050" t="s">
        <v>768</v>
      </c>
      <c r="C1050" t="s">
        <v>313</v>
      </c>
      <c r="D1050" t="s">
        <v>1307</v>
      </c>
      <c r="E1050" t="s">
        <v>2718</v>
      </c>
      <c r="F1050">
        <v>1000794565</v>
      </c>
      <c r="G1050" t="s">
        <v>65</v>
      </c>
      <c r="H1050" t="s">
        <v>66</v>
      </c>
      <c r="I1050" t="s">
        <v>315</v>
      </c>
      <c r="J1050" t="s">
        <v>16</v>
      </c>
      <c r="M1050" t="str">
        <f t="shared" si="352"/>
        <v>INSERT INTO estudiante (id, nombre, apellido1, apellido2, correo, documento, estado, semestre, jornada, pilo_paga, created_at, updated_at) VALUES (</v>
      </c>
      <c r="N1050">
        <f t="shared" si="353"/>
        <v>20307412</v>
      </c>
      <c r="O1050" t="str">
        <f t="shared" si="354"/>
        <v>, '</v>
      </c>
      <c r="P1050" t="str">
        <f t="shared" si="355"/>
        <v>Samuel</v>
      </c>
      <c r="Q1050" t="str">
        <f t="shared" si="356"/>
        <v>', '</v>
      </c>
      <c r="R1050" t="str">
        <f t="shared" si="357"/>
        <v>Contreras</v>
      </c>
      <c r="S1050" t="str">
        <f t="shared" si="358"/>
        <v>', '</v>
      </c>
      <c r="T1050" t="str">
        <f t="shared" si="359"/>
        <v>Caro</v>
      </c>
      <c r="U1050" t="str">
        <f t="shared" si="360"/>
        <v>', '</v>
      </c>
      <c r="V1050" t="str">
        <f t="shared" si="361"/>
        <v>scontrerasc@javeriana.edu.co</v>
      </c>
      <c r="W1050" t="str">
        <f t="shared" si="362"/>
        <v xml:space="preserve">', </v>
      </c>
      <c r="X1050">
        <f t="shared" si="363"/>
        <v>1000794565</v>
      </c>
      <c r="Y1050" t="str">
        <f t="shared" si="364"/>
        <v>, '</v>
      </c>
      <c r="Z1050" t="str">
        <f t="shared" si="365"/>
        <v>Normal</v>
      </c>
      <c r="AA1050" t="str">
        <f t="shared" si="366"/>
        <v>', '</v>
      </c>
      <c r="AB1050" t="str">
        <f t="shared" si="367"/>
        <v>2do</v>
      </c>
      <c r="AC1050" t="str">
        <f t="shared" si="368"/>
        <v>', '</v>
      </c>
      <c r="AD1050" t="str">
        <f t="shared" si="369"/>
        <v>Diurno</v>
      </c>
      <c r="AE1050" t="str">
        <f t="shared" si="370"/>
        <v>', '</v>
      </c>
      <c r="AF1050" t="str">
        <f t="shared" si="371"/>
        <v>N/A</v>
      </c>
      <c r="AG1050" t="str">
        <f t="shared" si="372"/>
        <v>', NOW(), NOW())</v>
      </c>
      <c r="AI1050" t="str">
        <f t="shared" si="373"/>
        <v>INSERT INTO estudiante (id, nombre, apellido1, apellido2, correo, documento, estado, semestre, jornada, pilo_paga, created_at, updated_at) VALUES (20307412, 'Samuel', 'Contreras', 'Caro', 'scontrerasc@javeriana.edu.co', 1000794565, 'Normal', '2do', 'Diurno', 'N/A', NOW(), NOW())</v>
      </c>
      <c r="BF1050" t="s">
        <v>3811</v>
      </c>
    </row>
    <row r="1051" spans="1:58" x14ac:dyDescent="0.25">
      <c r="A1051">
        <v>20273515</v>
      </c>
      <c r="B1051" t="s">
        <v>2719</v>
      </c>
      <c r="C1051" t="s">
        <v>680</v>
      </c>
      <c r="D1051" t="s">
        <v>280</v>
      </c>
      <c r="E1051" t="s">
        <v>2720</v>
      </c>
      <c r="F1051">
        <v>1037654560</v>
      </c>
      <c r="G1051" t="s">
        <v>65</v>
      </c>
      <c r="H1051" t="s">
        <v>14</v>
      </c>
      <c r="I1051" t="s">
        <v>21</v>
      </c>
      <c r="J1051" t="s">
        <v>16</v>
      </c>
      <c r="M1051" t="str">
        <f t="shared" si="352"/>
        <v>INSERT INTO estudiante (id, nombre, apellido1, apellido2, correo, documento, estado, semestre, jornada, pilo_paga, created_at, updated_at) VALUES (</v>
      </c>
      <c r="N1051">
        <f t="shared" si="353"/>
        <v>20273515</v>
      </c>
      <c r="O1051" t="str">
        <f t="shared" si="354"/>
        <v>, '</v>
      </c>
      <c r="P1051" t="str">
        <f t="shared" si="355"/>
        <v>Henry Nicolas</v>
      </c>
      <c r="Q1051" t="str">
        <f t="shared" si="356"/>
        <v>', '</v>
      </c>
      <c r="R1051" t="str">
        <f t="shared" si="357"/>
        <v>Santos</v>
      </c>
      <c r="S1051" t="str">
        <f t="shared" si="358"/>
        <v>', '</v>
      </c>
      <c r="T1051" t="str">
        <f t="shared" si="359"/>
        <v>Fernandez</v>
      </c>
      <c r="U1051" t="str">
        <f t="shared" si="360"/>
        <v>', '</v>
      </c>
      <c r="V1051" t="str">
        <f t="shared" si="361"/>
        <v>henry_santos@javeriana.edu.co</v>
      </c>
      <c r="W1051" t="str">
        <f t="shared" si="362"/>
        <v xml:space="preserve">', </v>
      </c>
      <c r="X1051">
        <f t="shared" si="363"/>
        <v>1037654560</v>
      </c>
      <c r="Y1051" t="str">
        <f t="shared" si="364"/>
        <v>, '</v>
      </c>
      <c r="Z1051" t="str">
        <f t="shared" si="365"/>
        <v>Normal</v>
      </c>
      <c r="AA1051" t="str">
        <f t="shared" si="366"/>
        <v>', '</v>
      </c>
      <c r="AB1051" t="str">
        <f t="shared" si="367"/>
        <v>3ro</v>
      </c>
      <c r="AC1051" t="str">
        <f t="shared" si="368"/>
        <v>', '</v>
      </c>
      <c r="AD1051" t="str">
        <f t="shared" si="369"/>
        <v>Diurna</v>
      </c>
      <c r="AE1051" t="str">
        <f t="shared" si="370"/>
        <v>', '</v>
      </c>
      <c r="AF1051" t="str">
        <f t="shared" si="371"/>
        <v>N/A</v>
      </c>
      <c r="AG1051" t="str">
        <f t="shared" si="372"/>
        <v>', NOW(), NOW())</v>
      </c>
      <c r="AI1051" t="str">
        <f t="shared" si="373"/>
        <v>INSERT INTO estudiante (id, nombre, apellido1, apellido2, correo, documento, estado, semestre, jornada, pilo_paga, created_at, updated_at) VALUES (20273515, 'Henry Nicolas', 'Santos', 'Fernandez', 'henry_santos@javeriana.edu.co', 1037654560, 'Normal', '3ro', 'Diurna', 'N/A', NOW(), NOW())</v>
      </c>
      <c r="BF1051" t="s">
        <v>3811</v>
      </c>
    </row>
    <row r="1052" spans="1:58" x14ac:dyDescent="0.25">
      <c r="A1052">
        <v>20293261</v>
      </c>
      <c r="B1052" t="s">
        <v>2721</v>
      </c>
      <c r="C1052" t="s">
        <v>1691</v>
      </c>
      <c r="D1052" t="s">
        <v>2722</v>
      </c>
      <c r="E1052" t="s">
        <v>2723</v>
      </c>
      <c r="F1052">
        <v>1001936591</v>
      </c>
      <c r="G1052" t="s">
        <v>65</v>
      </c>
      <c r="H1052" t="s">
        <v>14</v>
      </c>
      <c r="I1052" t="s">
        <v>21</v>
      </c>
      <c r="J1052" t="s">
        <v>16</v>
      </c>
      <c r="M1052" t="str">
        <f t="shared" si="352"/>
        <v>INSERT INTO estudiante (id, nombre, apellido1, apellido2, correo, documento, estado, semestre, jornada, pilo_paga, created_at, updated_at) VALUES (</v>
      </c>
      <c r="N1052">
        <f t="shared" si="353"/>
        <v>20293261</v>
      </c>
      <c r="O1052" t="str">
        <f t="shared" si="354"/>
        <v>, '</v>
      </c>
      <c r="P1052" t="str">
        <f t="shared" si="355"/>
        <v>Andrea Isabel</v>
      </c>
      <c r="Q1052" t="str">
        <f t="shared" si="356"/>
        <v>', '</v>
      </c>
      <c r="R1052" t="str">
        <f t="shared" si="357"/>
        <v>Salcedo</v>
      </c>
      <c r="S1052" t="str">
        <f t="shared" si="358"/>
        <v>', '</v>
      </c>
      <c r="T1052" t="str">
        <f t="shared" si="359"/>
        <v>Cuadro</v>
      </c>
      <c r="U1052" t="str">
        <f t="shared" si="360"/>
        <v>', '</v>
      </c>
      <c r="V1052" t="str">
        <f t="shared" si="361"/>
        <v>a_salcedo@javeriana.edu.co</v>
      </c>
      <c r="W1052" t="str">
        <f t="shared" si="362"/>
        <v xml:space="preserve">', </v>
      </c>
      <c r="X1052">
        <f t="shared" si="363"/>
        <v>1001936591</v>
      </c>
      <c r="Y1052" t="str">
        <f t="shared" si="364"/>
        <v>, '</v>
      </c>
      <c r="Z1052" t="str">
        <f t="shared" si="365"/>
        <v>Normal</v>
      </c>
      <c r="AA1052" t="str">
        <f t="shared" si="366"/>
        <v>', '</v>
      </c>
      <c r="AB1052" t="str">
        <f t="shared" si="367"/>
        <v>3ro</v>
      </c>
      <c r="AC1052" t="str">
        <f t="shared" si="368"/>
        <v>', '</v>
      </c>
      <c r="AD1052" t="str">
        <f t="shared" si="369"/>
        <v>Diurna</v>
      </c>
      <c r="AE1052" t="str">
        <f t="shared" si="370"/>
        <v>', '</v>
      </c>
      <c r="AF1052" t="str">
        <f t="shared" si="371"/>
        <v>N/A</v>
      </c>
      <c r="AG1052" t="str">
        <f t="shared" si="372"/>
        <v>', NOW(), NOW())</v>
      </c>
      <c r="AI1052" t="str">
        <f t="shared" si="373"/>
        <v>INSERT INTO estudiante (id, nombre, apellido1, apellido2, correo, documento, estado, semestre, jornada, pilo_paga, created_at, updated_at) VALUES (20293261, 'Andrea Isabel', 'Salcedo', 'Cuadro', 'a_salcedo@javeriana.edu.co', 1001936591, 'Normal', '3ro', 'Diurna', 'N/A', NOW(), NOW())</v>
      </c>
      <c r="BF1052" t="s">
        <v>3811</v>
      </c>
    </row>
    <row r="1053" spans="1:58" x14ac:dyDescent="0.25">
      <c r="A1053">
        <v>20279261</v>
      </c>
      <c r="B1053" t="s">
        <v>366</v>
      </c>
      <c r="C1053" t="s">
        <v>2724</v>
      </c>
      <c r="D1053" t="s">
        <v>309</v>
      </c>
      <c r="E1053" t="s">
        <v>2725</v>
      </c>
      <c r="F1053">
        <v>1019147823</v>
      </c>
      <c r="G1053" t="s">
        <v>65</v>
      </c>
      <c r="H1053" t="s">
        <v>14</v>
      </c>
      <c r="I1053" t="s">
        <v>21</v>
      </c>
      <c r="J1053" t="s">
        <v>16</v>
      </c>
      <c r="M1053" t="str">
        <f t="shared" si="352"/>
        <v>INSERT INTO estudiante (id, nombre, apellido1, apellido2, correo, documento, estado, semestre, jornada, pilo_paga, created_at, updated_at) VALUES (</v>
      </c>
      <c r="N1053">
        <f t="shared" si="353"/>
        <v>20279261</v>
      </c>
      <c r="O1053" t="str">
        <f t="shared" si="354"/>
        <v>, '</v>
      </c>
      <c r="P1053" t="str">
        <f t="shared" si="355"/>
        <v>Daniela</v>
      </c>
      <c r="Q1053" t="str">
        <f t="shared" si="356"/>
        <v>', '</v>
      </c>
      <c r="R1053" t="str">
        <f t="shared" si="357"/>
        <v>Salnave</v>
      </c>
      <c r="S1053" t="str">
        <f t="shared" si="358"/>
        <v>', '</v>
      </c>
      <c r="T1053" t="str">
        <f t="shared" si="359"/>
        <v>Melo</v>
      </c>
      <c r="U1053" t="str">
        <f t="shared" si="360"/>
        <v>', '</v>
      </c>
      <c r="V1053" t="str">
        <f t="shared" si="361"/>
        <v>salnave-daniela@javeriana.edu.co</v>
      </c>
      <c r="W1053" t="str">
        <f t="shared" si="362"/>
        <v xml:space="preserve">', </v>
      </c>
      <c r="X1053">
        <f t="shared" si="363"/>
        <v>1019147823</v>
      </c>
      <c r="Y1053" t="str">
        <f t="shared" si="364"/>
        <v>, '</v>
      </c>
      <c r="Z1053" t="str">
        <f t="shared" si="365"/>
        <v>Normal</v>
      </c>
      <c r="AA1053" t="str">
        <f t="shared" si="366"/>
        <v>', '</v>
      </c>
      <c r="AB1053" t="str">
        <f t="shared" si="367"/>
        <v>3ro</v>
      </c>
      <c r="AC1053" t="str">
        <f t="shared" si="368"/>
        <v>', '</v>
      </c>
      <c r="AD1053" t="str">
        <f t="shared" si="369"/>
        <v>Diurna</v>
      </c>
      <c r="AE1053" t="str">
        <f t="shared" si="370"/>
        <v>', '</v>
      </c>
      <c r="AF1053" t="str">
        <f t="shared" si="371"/>
        <v>N/A</v>
      </c>
      <c r="AG1053" t="str">
        <f t="shared" si="372"/>
        <v>', NOW(), NOW())</v>
      </c>
      <c r="AI1053" t="str">
        <f t="shared" si="373"/>
        <v>INSERT INTO estudiante (id, nombre, apellido1, apellido2, correo, documento, estado, semestre, jornada, pilo_paga, created_at, updated_at) VALUES (20279261, 'Daniela', 'Salnave', 'Melo', 'salnave-daniela@javeriana.edu.co', 1019147823, 'Normal', '3ro', 'Diurna', 'N/A', NOW(), NOW())</v>
      </c>
      <c r="BF1053" t="s">
        <v>3811</v>
      </c>
    </row>
    <row r="1054" spans="1:58" x14ac:dyDescent="0.25">
      <c r="A1054">
        <v>20296141</v>
      </c>
      <c r="B1054" t="s">
        <v>1043</v>
      </c>
      <c r="C1054" t="s">
        <v>291</v>
      </c>
      <c r="D1054" t="s">
        <v>943</v>
      </c>
      <c r="E1054" t="s">
        <v>2726</v>
      </c>
      <c r="F1054">
        <v>1061804813</v>
      </c>
      <c r="G1054" t="s">
        <v>65</v>
      </c>
      <c r="H1054" t="s">
        <v>14</v>
      </c>
      <c r="I1054" t="s">
        <v>21</v>
      </c>
      <c r="J1054" t="s">
        <v>16</v>
      </c>
      <c r="M1054" t="str">
        <f t="shared" si="352"/>
        <v>INSERT INTO estudiante (id, nombre, apellido1, apellido2, correo, documento, estado, semestre, jornada, pilo_paga, created_at, updated_at) VALUES (</v>
      </c>
      <c r="N1054">
        <f t="shared" si="353"/>
        <v>20296141</v>
      </c>
      <c r="O1054" t="str">
        <f t="shared" si="354"/>
        <v>, '</v>
      </c>
      <c r="P1054" t="str">
        <f t="shared" si="355"/>
        <v>Santiago Jose</v>
      </c>
      <c r="Q1054" t="str">
        <f t="shared" si="356"/>
        <v>', '</v>
      </c>
      <c r="R1054" t="str">
        <f t="shared" si="357"/>
        <v>Sanchez</v>
      </c>
      <c r="S1054" t="str">
        <f t="shared" si="358"/>
        <v>', '</v>
      </c>
      <c r="T1054" t="str">
        <f t="shared" si="359"/>
        <v>Delgado</v>
      </c>
      <c r="U1054" t="str">
        <f t="shared" si="360"/>
        <v>', '</v>
      </c>
      <c r="V1054" t="str">
        <f t="shared" si="361"/>
        <v>sa-sanchez@javeriana.edu.co</v>
      </c>
      <c r="W1054" t="str">
        <f t="shared" si="362"/>
        <v xml:space="preserve">', </v>
      </c>
      <c r="X1054">
        <f t="shared" si="363"/>
        <v>1061804813</v>
      </c>
      <c r="Y1054" t="str">
        <f t="shared" si="364"/>
        <v>, '</v>
      </c>
      <c r="Z1054" t="str">
        <f t="shared" si="365"/>
        <v>Normal</v>
      </c>
      <c r="AA1054" t="str">
        <f t="shared" si="366"/>
        <v>', '</v>
      </c>
      <c r="AB1054" t="str">
        <f t="shared" si="367"/>
        <v>3ro</v>
      </c>
      <c r="AC1054" t="str">
        <f t="shared" si="368"/>
        <v>', '</v>
      </c>
      <c r="AD1054" t="str">
        <f t="shared" si="369"/>
        <v>Diurna</v>
      </c>
      <c r="AE1054" t="str">
        <f t="shared" si="370"/>
        <v>', '</v>
      </c>
      <c r="AF1054" t="str">
        <f t="shared" si="371"/>
        <v>N/A</v>
      </c>
      <c r="AG1054" t="str">
        <f t="shared" si="372"/>
        <v>', NOW(), NOW())</v>
      </c>
      <c r="AI1054" t="str">
        <f t="shared" si="373"/>
        <v>INSERT INTO estudiante (id, nombre, apellido1, apellido2, correo, documento, estado, semestre, jornada, pilo_paga, created_at, updated_at) VALUES (20296141, 'Santiago Jose', 'Sanchez', 'Delgado', 'sa-sanchez@javeriana.edu.co', 1061804813, 'Normal', '3ro', 'Diurna', 'N/A', NOW(), NOW())</v>
      </c>
      <c r="BF1054" t="s">
        <v>3811</v>
      </c>
    </row>
    <row r="1055" spans="1:58" x14ac:dyDescent="0.25">
      <c r="A1055">
        <v>20291110</v>
      </c>
      <c r="B1055" t="s">
        <v>1117</v>
      </c>
      <c r="C1055" t="s">
        <v>261</v>
      </c>
      <c r="D1055" t="s">
        <v>2727</v>
      </c>
      <c r="E1055" t="s">
        <v>2728</v>
      </c>
      <c r="F1055">
        <v>1192817298</v>
      </c>
      <c r="G1055" t="s">
        <v>65</v>
      </c>
      <c r="H1055" t="s">
        <v>14</v>
      </c>
      <c r="I1055" t="s">
        <v>21</v>
      </c>
      <c r="J1055" t="s">
        <v>16</v>
      </c>
      <c r="M1055" t="str">
        <f t="shared" si="352"/>
        <v>INSERT INTO estudiante (id, nombre, apellido1, apellido2, correo, documento, estado, semestre, jornada, pilo_paga, created_at, updated_at) VALUES (</v>
      </c>
      <c r="N1055">
        <f t="shared" si="353"/>
        <v>20291110</v>
      </c>
      <c r="O1055" t="str">
        <f t="shared" si="354"/>
        <v>, '</v>
      </c>
      <c r="P1055" t="str">
        <f t="shared" si="355"/>
        <v>Javier Alejandro</v>
      </c>
      <c r="Q1055" t="str">
        <f t="shared" si="356"/>
        <v>', '</v>
      </c>
      <c r="R1055" t="str">
        <f t="shared" si="357"/>
        <v>Sandoval</v>
      </c>
      <c r="S1055" t="str">
        <f t="shared" si="358"/>
        <v>', '</v>
      </c>
      <c r="T1055" t="str">
        <f t="shared" si="359"/>
        <v>Chiguasuque</v>
      </c>
      <c r="U1055" t="str">
        <f t="shared" si="360"/>
        <v>', '</v>
      </c>
      <c r="V1055" t="str">
        <f t="shared" si="361"/>
        <v>sandovaljavier@javeriana.edu.co</v>
      </c>
      <c r="W1055" t="str">
        <f t="shared" si="362"/>
        <v xml:space="preserve">', </v>
      </c>
      <c r="X1055">
        <f t="shared" si="363"/>
        <v>1192817298</v>
      </c>
      <c r="Y1055" t="str">
        <f t="shared" si="364"/>
        <v>, '</v>
      </c>
      <c r="Z1055" t="str">
        <f t="shared" si="365"/>
        <v>Normal</v>
      </c>
      <c r="AA1055" t="str">
        <f t="shared" si="366"/>
        <v>', '</v>
      </c>
      <c r="AB1055" t="str">
        <f t="shared" si="367"/>
        <v>3ro</v>
      </c>
      <c r="AC1055" t="str">
        <f t="shared" si="368"/>
        <v>', '</v>
      </c>
      <c r="AD1055" t="str">
        <f t="shared" si="369"/>
        <v>Diurna</v>
      </c>
      <c r="AE1055" t="str">
        <f t="shared" si="370"/>
        <v>', '</v>
      </c>
      <c r="AF1055" t="str">
        <f t="shared" si="371"/>
        <v>N/A</v>
      </c>
      <c r="AG1055" t="str">
        <f t="shared" si="372"/>
        <v>', NOW(), NOW())</v>
      </c>
      <c r="AI1055" t="str">
        <f t="shared" si="373"/>
        <v>INSERT INTO estudiante (id, nombre, apellido1, apellido2, correo, documento, estado, semestre, jornada, pilo_paga, created_at, updated_at) VALUES (20291110, 'Javier Alejandro', 'Sandoval', 'Chiguasuque', 'sandovaljavier@javeriana.edu.co', 1192817298, 'Normal', '3ro', 'Diurna', 'N/A', NOW(), NOW())</v>
      </c>
      <c r="BF1055" t="s">
        <v>3811</v>
      </c>
    </row>
    <row r="1056" spans="1:58" x14ac:dyDescent="0.25">
      <c r="A1056">
        <v>20279484</v>
      </c>
      <c r="B1056" t="s">
        <v>2729</v>
      </c>
      <c r="C1056" t="s">
        <v>321</v>
      </c>
      <c r="D1056" t="s">
        <v>505</v>
      </c>
      <c r="E1056" t="s">
        <v>2730</v>
      </c>
      <c r="F1056">
        <v>1010242904</v>
      </c>
      <c r="G1056" t="s">
        <v>65</v>
      </c>
      <c r="H1056" t="s">
        <v>14</v>
      </c>
      <c r="I1056" t="s">
        <v>21</v>
      </c>
      <c r="J1056" t="s">
        <v>16</v>
      </c>
      <c r="M1056" t="str">
        <f t="shared" si="352"/>
        <v>INSERT INTO estudiante (id, nombre, apellido1, apellido2, correo, documento, estado, semestre, jornada, pilo_paga, created_at, updated_at) VALUES (</v>
      </c>
      <c r="N1056">
        <f t="shared" si="353"/>
        <v>20279484</v>
      </c>
      <c r="O1056" t="str">
        <f t="shared" si="354"/>
        <v>, '</v>
      </c>
      <c r="P1056" t="str">
        <f t="shared" si="355"/>
        <v>Lizbet Natalia</v>
      </c>
      <c r="Q1056" t="str">
        <f t="shared" si="356"/>
        <v>', '</v>
      </c>
      <c r="R1056" t="str">
        <f t="shared" si="357"/>
        <v>Sarmiento</v>
      </c>
      <c r="S1056" t="str">
        <f t="shared" si="358"/>
        <v>', '</v>
      </c>
      <c r="T1056" t="str">
        <f t="shared" si="359"/>
        <v>Alvarado</v>
      </c>
      <c r="U1056" t="str">
        <f t="shared" si="360"/>
        <v>', '</v>
      </c>
      <c r="V1056" t="str">
        <f t="shared" si="361"/>
        <v>l_sarmiento@javeriana.edu.co</v>
      </c>
      <c r="W1056" t="str">
        <f t="shared" si="362"/>
        <v xml:space="preserve">', </v>
      </c>
      <c r="X1056">
        <f t="shared" si="363"/>
        <v>1010242904</v>
      </c>
      <c r="Y1056" t="str">
        <f t="shared" si="364"/>
        <v>, '</v>
      </c>
      <c r="Z1056" t="str">
        <f t="shared" si="365"/>
        <v>Normal</v>
      </c>
      <c r="AA1056" t="str">
        <f t="shared" si="366"/>
        <v>', '</v>
      </c>
      <c r="AB1056" t="str">
        <f t="shared" si="367"/>
        <v>3ro</v>
      </c>
      <c r="AC1056" t="str">
        <f t="shared" si="368"/>
        <v>', '</v>
      </c>
      <c r="AD1056" t="str">
        <f t="shared" si="369"/>
        <v>Diurna</v>
      </c>
      <c r="AE1056" t="str">
        <f t="shared" si="370"/>
        <v>', '</v>
      </c>
      <c r="AF1056" t="str">
        <f t="shared" si="371"/>
        <v>N/A</v>
      </c>
      <c r="AG1056" t="str">
        <f t="shared" si="372"/>
        <v>', NOW(), NOW())</v>
      </c>
      <c r="AI1056" t="str">
        <f t="shared" si="373"/>
        <v>INSERT INTO estudiante (id, nombre, apellido1, apellido2, correo, documento, estado, semestre, jornada, pilo_paga, created_at, updated_at) VALUES (20279484, 'Lizbet Natalia', 'Sarmiento', 'Alvarado', 'l_sarmiento@javeriana.edu.co', 1010242904, 'Normal', '3ro', 'Diurna', 'N/A', NOW(), NOW())</v>
      </c>
      <c r="BF1056" t="s">
        <v>3811</v>
      </c>
    </row>
    <row r="1057" spans="1:58" x14ac:dyDescent="0.25">
      <c r="A1057">
        <v>20102470</v>
      </c>
      <c r="B1057" t="s">
        <v>508</v>
      </c>
      <c r="C1057" t="s">
        <v>850</v>
      </c>
      <c r="D1057" t="s">
        <v>2731</v>
      </c>
      <c r="E1057" t="s">
        <v>2732</v>
      </c>
      <c r="F1057">
        <v>1020807897</v>
      </c>
      <c r="G1057" t="s">
        <v>65</v>
      </c>
      <c r="H1057" t="s">
        <v>14</v>
      </c>
      <c r="I1057" t="s">
        <v>21</v>
      </c>
      <c r="J1057" t="s">
        <v>16</v>
      </c>
      <c r="M1057" t="str">
        <f t="shared" si="352"/>
        <v>INSERT INTO estudiante (id, nombre, apellido1, apellido2, correo, documento, estado, semestre, jornada, pilo_paga, created_at, updated_at) VALUES (</v>
      </c>
      <c r="N1057">
        <f t="shared" si="353"/>
        <v>20102470</v>
      </c>
      <c r="O1057" t="str">
        <f t="shared" si="354"/>
        <v>, '</v>
      </c>
      <c r="P1057" t="str">
        <f t="shared" si="355"/>
        <v>Juan David</v>
      </c>
      <c r="Q1057" t="str">
        <f t="shared" si="356"/>
        <v>', '</v>
      </c>
      <c r="R1057" t="str">
        <f t="shared" si="357"/>
        <v>Diaz</v>
      </c>
      <c r="S1057" t="str">
        <f t="shared" si="358"/>
        <v>', '</v>
      </c>
      <c r="T1057" t="str">
        <f t="shared" si="359"/>
        <v>Leyva</v>
      </c>
      <c r="U1057" t="str">
        <f t="shared" si="360"/>
        <v>', '</v>
      </c>
      <c r="V1057" t="str">
        <f t="shared" si="361"/>
        <v>jdiaz.l@javeriana.edu.co</v>
      </c>
      <c r="W1057" t="str">
        <f t="shared" si="362"/>
        <v xml:space="preserve">', </v>
      </c>
      <c r="X1057">
        <f t="shared" si="363"/>
        <v>1020807897</v>
      </c>
      <c r="Y1057" t="str">
        <f t="shared" si="364"/>
        <v>, '</v>
      </c>
      <c r="Z1057" t="str">
        <f t="shared" si="365"/>
        <v>Normal</v>
      </c>
      <c r="AA1057" t="str">
        <f t="shared" si="366"/>
        <v>', '</v>
      </c>
      <c r="AB1057" t="str">
        <f t="shared" si="367"/>
        <v>3ro</v>
      </c>
      <c r="AC1057" t="str">
        <f t="shared" si="368"/>
        <v>', '</v>
      </c>
      <c r="AD1057" t="str">
        <f t="shared" si="369"/>
        <v>Diurna</v>
      </c>
      <c r="AE1057" t="str">
        <f t="shared" si="370"/>
        <v>', '</v>
      </c>
      <c r="AF1057" t="str">
        <f t="shared" si="371"/>
        <v>N/A</v>
      </c>
      <c r="AG1057" t="str">
        <f t="shared" si="372"/>
        <v>', NOW(), NOW())</v>
      </c>
      <c r="AI1057" t="str">
        <f t="shared" si="373"/>
        <v>INSERT INTO estudiante (id, nombre, apellido1, apellido2, correo, documento, estado, semestre, jornada, pilo_paga, created_at, updated_at) VALUES (20102470, 'Juan David', 'Diaz', 'Leyva', 'jdiaz.l@javeriana.edu.co', 1020807897, 'Normal', '3ro', 'Diurna', 'N/A', NOW(), NOW())</v>
      </c>
      <c r="BF1057" t="s">
        <v>3811</v>
      </c>
    </row>
    <row r="1058" spans="1:58" x14ac:dyDescent="0.25">
      <c r="A1058">
        <v>20291354</v>
      </c>
      <c r="B1058" t="s">
        <v>2733</v>
      </c>
      <c r="C1058" t="s">
        <v>2734</v>
      </c>
      <c r="D1058" t="s">
        <v>943</v>
      </c>
      <c r="E1058" t="s">
        <v>2735</v>
      </c>
      <c r="F1058">
        <v>117064986</v>
      </c>
      <c r="G1058" t="s">
        <v>65</v>
      </c>
      <c r="H1058" t="s">
        <v>14</v>
      </c>
      <c r="I1058" t="s">
        <v>21</v>
      </c>
      <c r="J1058" t="s">
        <v>16</v>
      </c>
      <c r="M1058" t="str">
        <f t="shared" si="352"/>
        <v>INSERT INTO estudiante (id, nombre, apellido1, apellido2, correo, documento, estado, semestre, jornada, pilo_paga, created_at, updated_at) VALUES (</v>
      </c>
      <c r="N1058">
        <f t="shared" si="353"/>
        <v>20291354</v>
      </c>
      <c r="O1058" t="str">
        <f t="shared" si="354"/>
        <v>, '</v>
      </c>
      <c r="P1058" t="str">
        <f t="shared" si="355"/>
        <v>Luz Daniela</v>
      </c>
      <c r="Q1058" t="str">
        <f t="shared" si="356"/>
        <v>', '</v>
      </c>
      <c r="R1058" t="str">
        <f t="shared" si="357"/>
        <v>Figueredo</v>
      </c>
      <c r="S1058" t="str">
        <f t="shared" si="358"/>
        <v>', '</v>
      </c>
      <c r="T1058" t="str">
        <f t="shared" si="359"/>
        <v>Delgado</v>
      </c>
      <c r="U1058" t="str">
        <f t="shared" si="360"/>
        <v>', '</v>
      </c>
      <c r="V1058" t="str">
        <f t="shared" si="361"/>
        <v>luz.figueredo@javeriana.edu.co</v>
      </c>
      <c r="W1058" t="str">
        <f t="shared" si="362"/>
        <v xml:space="preserve">', </v>
      </c>
      <c r="X1058">
        <f t="shared" si="363"/>
        <v>117064986</v>
      </c>
      <c r="Y1058" t="str">
        <f t="shared" si="364"/>
        <v>, '</v>
      </c>
      <c r="Z1058" t="str">
        <f t="shared" si="365"/>
        <v>Normal</v>
      </c>
      <c r="AA1058" t="str">
        <f t="shared" si="366"/>
        <v>', '</v>
      </c>
      <c r="AB1058" t="str">
        <f t="shared" si="367"/>
        <v>3ro</v>
      </c>
      <c r="AC1058" t="str">
        <f t="shared" si="368"/>
        <v>', '</v>
      </c>
      <c r="AD1058" t="str">
        <f t="shared" si="369"/>
        <v>Diurna</v>
      </c>
      <c r="AE1058" t="str">
        <f t="shared" si="370"/>
        <v>', '</v>
      </c>
      <c r="AF1058" t="str">
        <f t="shared" si="371"/>
        <v>N/A</v>
      </c>
      <c r="AG1058" t="str">
        <f t="shared" si="372"/>
        <v>', NOW(), NOW())</v>
      </c>
      <c r="AI1058" t="str">
        <f t="shared" si="373"/>
        <v>INSERT INTO estudiante (id, nombre, apellido1, apellido2, correo, documento, estado, semestre, jornada, pilo_paga, created_at, updated_at) VALUES (20291354, 'Luz Daniela', 'Figueredo', 'Delgado', 'luz.figueredo@javeriana.edu.co', 117064986, 'Normal', '3ro', 'Diurna', 'N/A', NOW(), NOW())</v>
      </c>
      <c r="BF1058" t="s">
        <v>3811</v>
      </c>
    </row>
    <row r="1059" spans="1:58" x14ac:dyDescent="0.25">
      <c r="A1059">
        <v>20096286</v>
      </c>
      <c r="B1059" t="s">
        <v>300</v>
      </c>
      <c r="C1059" t="s">
        <v>880</v>
      </c>
      <c r="D1059" t="s">
        <v>2736</v>
      </c>
      <c r="E1059" t="s">
        <v>2737</v>
      </c>
      <c r="F1059">
        <v>1019107630</v>
      </c>
      <c r="G1059" t="s">
        <v>65</v>
      </c>
      <c r="H1059" t="s">
        <v>14</v>
      </c>
      <c r="I1059" t="s">
        <v>21</v>
      </c>
      <c r="J1059" t="s">
        <v>16</v>
      </c>
      <c r="M1059" t="str">
        <f t="shared" si="352"/>
        <v>INSERT INTO estudiante (id, nombre, apellido1, apellido2, correo, documento, estado, semestre, jornada, pilo_paga, created_at, updated_at) VALUES (</v>
      </c>
      <c r="N1059">
        <f t="shared" si="353"/>
        <v>20096286</v>
      </c>
      <c r="O1059" t="str">
        <f t="shared" si="354"/>
        <v>, '</v>
      </c>
      <c r="P1059" t="str">
        <f t="shared" si="355"/>
        <v>Santiago</v>
      </c>
      <c r="Q1059" t="str">
        <f t="shared" si="356"/>
        <v>', '</v>
      </c>
      <c r="R1059" t="str">
        <f t="shared" si="357"/>
        <v>Franco</v>
      </c>
      <c r="S1059" t="str">
        <f t="shared" si="358"/>
        <v>', '</v>
      </c>
      <c r="T1059" t="str">
        <f t="shared" si="359"/>
        <v>Hidalgo</v>
      </c>
      <c r="U1059" t="str">
        <f t="shared" si="360"/>
        <v>', '</v>
      </c>
      <c r="V1059" t="str">
        <f t="shared" si="361"/>
        <v>santiagofranco@javeriana.edu.co</v>
      </c>
      <c r="W1059" t="str">
        <f t="shared" si="362"/>
        <v xml:space="preserve">', </v>
      </c>
      <c r="X1059">
        <f t="shared" si="363"/>
        <v>1019107630</v>
      </c>
      <c r="Y1059" t="str">
        <f t="shared" si="364"/>
        <v>, '</v>
      </c>
      <c r="Z1059" t="str">
        <f t="shared" si="365"/>
        <v>Normal</v>
      </c>
      <c r="AA1059" t="str">
        <f t="shared" si="366"/>
        <v>', '</v>
      </c>
      <c r="AB1059" t="str">
        <f t="shared" si="367"/>
        <v>3ro</v>
      </c>
      <c r="AC1059" t="str">
        <f t="shared" si="368"/>
        <v>', '</v>
      </c>
      <c r="AD1059" t="str">
        <f t="shared" si="369"/>
        <v>Diurna</v>
      </c>
      <c r="AE1059" t="str">
        <f t="shared" si="370"/>
        <v>', '</v>
      </c>
      <c r="AF1059" t="str">
        <f t="shared" si="371"/>
        <v>N/A</v>
      </c>
      <c r="AG1059" t="str">
        <f t="shared" si="372"/>
        <v>', NOW(), NOW())</v>
      </c>
      <c r="AI1059" t="str">
        <f t="shared" si="373"/>
        <v>INSERT INTO estudiante (id, nombre, apellido1, apellido2, correo, documento, estado, semestre, jornada, pilo_paga, created_at, updated_at) VALUES (20096286, 'Santiago', 'Franco', 'Hidalgo', 'santiagofranco@javeriana.edu.co', 1019107630, 'Normal', '3ro', 'Diurna', 'N/A', NOW(), NOW())</v>
      </c>
      <c r="BF1059" t="s">
        <v>3811</v>
      </c>
    </row>
    <row r="1060" spans="1:58" x14ac:dyDescent="0.25">
      <c r="A1060">
        <v>20248388</v>
      </c>
      <c r="B1060" t="s">
        <v>366</v>
      </c>
      <c r="C1060" t="s">
        <v>2738</v>
      </c>
      <c r="D1060" t="s">
        <v>92</v>
      </c>
      <c r="E1060" t="s">
        <v>2739</v>
      </c>
      <c r="F1060">
        <v>1032493546</v>
      </c>
      <c r="G1060" t="s">
        <v>65</v>
      </c>
      <c r="H1060" t="s">
        <v>14</v>
      </c>
      <c r="I1060" t="s">
        <v>21</v>
      </c>
      <c r="J1060" t="s">
        <v>16</v>
      </c>
      <c r="M1060" t="str">
        <f t="shared" si="352"/>
        <v>INSERT INTO estudiante (id, nombre, apellido1, apellido2, correo, documento, estado, semestre, jornada, pilo_paga, created_at, updated_at) VALUES (</v>
      </c>
      <c r="N1060">
        <f t="shared" si="353"/>
        <v>20248388</v>
      </c>
      <c r="O1060" t="str">
        <f t="shared" si="354"/>
        <v>, '</v>
      </c>
      <c r="P1060" t="str">
        <f t="shared" si="355"/>
        <v>Daniela</v>
      </c>
      <c r="Q1060" t="str">
        <f t="shared" si="356"/>
        <v>', '</v>
      </c>
      <c r="R1060" t="str">
        <f t="shared" si="357"/>
        <v>BarragAn</v>
      </c>
      <c r="S1060" t="str">
        <f t="shared" si="358"/>
        <v>', '</v>
      </c>
      <c r="T1060" t="str">
        <f t="shared" si="359"/>
        <v>Buitrago</v>
      </c>
      <c r="U1060" t="str">
        <f t="shared" si="360"/>
        <v>', '</v>
      </c>
      <c r="V1060" t="str">
        <f t="shared" si="361"/>
        <v>d-barragan@javeriana.edu.co</v>
      </c>
      <c r="W1060" t="str">
        <f t="shared" si="362"/>
        <v xml:space="preserve">', </v>
      </c>
      <c r="X1060">
        <f t="shared" si="363"/>
        <v>1032493546</v>
      </c>
      <c r="Y1060" t="str">
        <f t="shared" si="364"/>
        <v>, '</v>
      </c>
      <c r="Z1060" t="str">
        <f t="shared" si="365"/>
        <v>Normal</v>
      </c>
      <c r="AA1060" t="str">
        <f t="shared" si="366"/>
        <v>', '</v>
      </c>
      <c r="AB1060" t="str">
        <f t="shared" si="367"/>
        <v>3ro</v>
      </c>
      <c r="AC1060" t="str">
        <f t="shared" si="368"/>
        <v>', '</v>
      </c>
      <c r="AD1060" t="str">
        <f t="shared" si="369"/>
        <v>Diurna</v>
      </c>
      <c r="AE1060" t="str">
        <f t="shared" si="370"/>
        <v>', '</v>
      </c>
      <c r="AF1060" t="str">
        <f t="shared" si="371"/>
        <v>N/A</v>
      </c>
      <c r="AG1060" t="str">
        <f t="shared" si="372"/>
        <v>', NOW(), NOW())</v>
      </c>
      <c r="AI1060" t="str">
        <f t="shared" si="373"/>
        <v>INSERT INTO estudiante (id, nombre, apellido1, apellido2, correo, documento, estado, semestre, jornada, pilo_paga, created_at, updated_at) VALUES (20248388, 'Daniela', 'BarragAn', 'Buitrago', 'd-barragan@javeriana.edu.co', 1032493546, 'Normal', '3ro', 'Diurna', 'N/A', NOW(), NOW())</v>
      </c>
      <c r="BF1060" t="s">
        <v>3811</v>
      </c>
    </row>
    <row r="1061" spans="1:58" x14ac:dyDescent="0.25">
      <c r="A1061">
        <v>20106644</v>
      </c>
      <c r="B1061" t="s">
        <v>2740</v>
      </c>
      <c r="C1061" t="s">
        <v>2741</v>
      </c>
      <c r="D1061" t="s">
        <v>2742</v>
      </c>
      <c r="E1061" t="s">
        <v>2743</v>
      </c>
      <c r="F1061">
        <v>1019128270</v>
      </c>
      <c r="G1061" t="s">
        <v>65</v>
      </c>
      <c r="H1061" t="s">
        <v>14</v>
      </c>
      <c r="I1061" t="s">
        <v>21</v>
      </c>
      <c r="J1061" t="s">
        <v>16</v>
      </c>
      <c r="M1061" t="str">
        <f t="shared" si="352"/>
        <v>INSERT INTO estudiante (id, nombre, apellido1, apellido2, correo, documento, estado, semestre, jornada, pilo_paga, created_at, updated_at) VALUES (</v>
      </c>
      <c r="N1061">
        <f t="shared" si="353"/>
        <v>20106644</v>
      </c>
      <c r="O1061" t="str">
        <f t="shared" si="354"/>
        <v>, '</v>
      </c>
      <c r="P1061" t="str">
        <f t="shared" si="355"/>
        <v>Brandon</v>
      </c>
      <c r="Q1061" t="str">
        <f t="shared" si="356"/>
        <v>', '</v>
      </c>
      <c r="R1061" t="str">
        <f t="shared" si="357"/>
        <v>Bellaizan</v>
      </c>
      <c r="S1061" t="str">
        <f t="shared" si="358"/>
        <v>', '</v>
      </c>
      <c r="T1061" t="str">
        <f t="shared" si="359"/>
        <v>Dominguez</v>
      </c>
      <c r="U1061" t="str">
        <f t="shared" si="360"/>
        <v>', '</v>
      </c>
      <c r="V1061" t="str">
        <f t="shared" si="361"/>
        <v>bbellaizand@javeriana.edu.co</v>
      </c>
      <c r="W1061" t="str">
        <f t="shared" si="362"/>
        <v xml:space="preserve">', </v>
      </c>
      <c r="X1061">
        <f t="shared" si="363"/>
        <v>1019128270</v>
      </c>
      <c r="Y1061" t="str">
        <f t="shared" si="364"/>
        <v>, '</v>
      </c>
      <c r="Z1061" t="str">
        <f t="shared" si="365"/>
        <v>Normal</v>
      </c>
      <c r="AA1061" t="str">
        <f t="shared" si="366"/>
        <v>', '</v>
      </c>
      <c r="AB1061" t="str">
        <f t="shared" si="367"/>
        <v>3ro</v>
      </c>
      <c r="AC1061" t="str">
        <f t="shared" si="368"/>
        <v>', '</v>
      </c>
      <c r="AD1061" t="str">
        <f t="shared" si="369"/>
        <v>Diurna</v>
      </c>
      <c r="AE1061" t="str">
        <f t="shared" si="370"/>
        <v>', '</v>
      </c>
      <c r="AF1061" t="str">
        <f t="shared" si="371"/>
        <v>N/A</v>
      </c>
      <c r="AG1061" t="str">
        <f t="shared" si="372"/>
        <v>', NOW(), NOW())</v>
      </c>
      <c r="AI1061" t="str">
        <f t="shared" si="373"/>
        <v>INSERT INTO estudiante (id, nombre, apellido1, apellido2, correo, documento, estado, semestre, jornada, pilo_paga, created_at, updated_at) VALUES (20106644, 'Brandon', 'Bellaizan', 'Dominguez', 'bbellaizand@javeriana.edu.co', 1019128270, 'Normal', '3ro', 'Diurna', 'N/A', NOW(), NOW())</v>
      </c>
      <c r="BF1061" t="s">
        <v>3811</v>
      </c>
    </row>
    <row r="1062" spans="1:58" x14ac:dyDescent="0.25">
      <c r="A1062">
        <v>20287060</v>
      </c>
      <c r="B1062" t="s">
        <v>2744</v>
      </c>
      <c r="C1062" t="s">
        <v>574</v>
      </c>
      <c r="D1062" t="s">
        <v>334</v>
      </c>
      <c r="E1062" t="s">
        <v>2745</v>
      </c>
      <c r="F1062">
        <v>1000136203</v>
      </c>
      <c r="G1062" t="s">
        <v>65</v>
      </c>
      <c r="H1062" t="s">
        <v>14</v>
      </c>
      <c r="I1062" t="s">
        <v>21</v>
      </c>
      <c r="J1062" t="s">
        <v>16</v>
      </c>
      <c r="M1062" t="str">
        <f t="shared" si="352"/>
        <v>INSERT INTO estudiante (id, nombre, apellido1, apellido2, correo, documento, estado, semestre, jornada, pilo_paga, created_at, updated_at) VALUES (</v>
      </c>
      <c r="N1062">
        <f t="shared" si="353"/>
        <v>20287060</v>
      </c>
      <c r="O1062" t="str">
        <f t="shared" si="354"/>
        <v>, '</v>
      </c>
      <c r="P1062" t="str">
        <f t="shared" si="355"/>
        <v>Daniel SebastiAn</v>
      </c>
      <c r="Q1062" t="str">
        <f t="shared" si="356"/>
        <v>', '</v>
      </c>
      <c r="R1062" t="str">
        <f t="shared" si="357"/>
        <v>Forero</v>
      </c>
      <c r="S1062" t="str">
        <f t="shared" si="358"/>
        <v>', '</v>
      </c>
      <c r="T1062" t="str">
        <f t="shared" si="359"/>
        <v>Torres</v>
      </c>
      <c r="U1062" t="str">
        <f t="shared" si="360"/>
        <v>', '</v>
      </c>
      <c r="V1062" t="str">
        <f t="shared" si="361"/>
        <v>forerodaniel@javeriana.edu.co</v>
      </c>
      <c r="W1062" t="str">
        <f t="shared" si="362"/>
        <v xml:space="preserve">', </v>
      </c>
      <c r="X1062">
        <f t="shared" si="363"/>
        <v>1000136203</v>
      </c>
      <c r="Y1062" t="str">
        <f t="shared" si="364"/>
        <v>, '</v>
      </c>
      <c r="Z1062" t="str">
        <f t="shared" si="365"/>
        <v>Normal</v>
      </c>
      <c r="AA1062" t="str">
        <f t="shared" si="366"/>
        <v>', '</v>
      </c>
      <c r="AB1062" t="str">
        <f t="shared" si="367"/>
        <v>3ro</v>
      </c>
      <c r="AC1062" t="str">
        <f t="shared" si="368"/>
        <v>', '</v>
      </c>
      <c r="AD1062" t="str">
        <f t="shared" si="369"/>
        <v>Diurna</v>
      </c>
      <c r="AE1062" t="str">
        <f t="shared" si="370"/>
        <v>', '</v>
      </c>
      <c r="AF1062" t="str">
        <f t="shared" si="371"/>
        <v>N/A</v>
      </c>
      <c r="AG1062" t="str">
        <f t="shared" si="372"/>
        <v>', NOW(), NOW())</v>
      </c>
      <c r="AI1062" t="str">
        <f t="shared" si="373"/>
        <v>INSERT INTO estudiante (id, nombre, apellido1, apellido2, correo, documento, estado, semestre, jornada, pilo_paga, created_at, updated_at) VALUES (20287060, 'Daniel SebastiAn', 'Forero', 'Torres', 'forerodaniel@javeriana.edu.co', 1000136203, 'Normal', '3ro', 'Diurna', 'N/A', NOW(), NOW())</v>
      </c>
      <c r="BF1062" t="s">
        <v>3811</v>
      </c>
    </row>
    <row r="1063" spans="1:58" x14ac:dyDescent="0.25">
      <c r="A1063">
        <v>20291556</v>
      </c>
      <c r="B1063" t="s">
        <v>900</v>
      </c>
      <c r="C1063" t="s">
        <v>1724</v>
      </c>
      <c r="D1063" t="s">
        <v>1295</v>
      </c>
      <c r="E1063" t="s">
        <v>2746</v>
      </c>
      <c r="F1063">
        <v>1016113192</v>
      </c>
      <c r="G1063" t="s">
        <v>65</v>
      </c>
      <c r="H1063" t="s">
        <v>14</v>
      </c>
      <c r="I1063" t="s">
        <v>21</v>
      </c>
      <c r="J1063" t="s">
        <v>16</v>
      </c>
      <c r="M1063" t="str">
        <f t="shared" si="352"/>
        <v>INSERT INTO estudiante (id, nombre, apellido1, apellido2, correo, documento, estado, semestre, jornada, pilo_paga, created_at, updated_at) VALUES (</v>
      </c>
      <c r="N1063">
        <f t="shared" si="353"/>
        <v>20291556</v>
      </c>
      <c r="O1063" t="str">
        <f t="shared" si="354"/>
        <v>, '</v>
      </c>
      <c r="P1063" t="str">
        <f t="shared" si="355"/>
        <v>David</v>
      </c>
      <c r="Q1063" t="str">
        <f t="shared" si="356"/>
        <v>', '</v>
      </c>
      <c r="R1063" t="str">
        <f t="shared" si="357"/>
        <v>Ferreira</v>
      </c>
      <c r="S1063" t="str">
        <f t="shared" si="358"/>
        <v>', '</v>
      </c>
      <c r="T1063" t="str">
        <f t="shared" si="359"/>
        <v>Nocua</v>
      </c>
      <c r="U1063" t="str">
        <f t="shared" si="360"/>
        <v>', '</v>
      </c>
      <c r="V1063" t="str">
        <f t="shared" si="361"/>
        <v>davidferreira@javeriana.edu.co</v>
      </c>
      <c r="W1063" t="str">
        <f t="shared" si="362"/>
        <v xml:space="preserve">', </v>
      </c>
      <c r="X1063">
        <f t="shared" si="363"/>
        <v>1016113192</v>
      </c>
      <c r="Y1063" t="str">
        <f t="shared" si="364"/>
        <v>, '</v>
      </c>
      <c r="Z1063" t="str">
        <f t="shared" si="365"/>
        <v>Normal</v>
      </c>
      <c r="AA1063" t="str">
        <f t="shared" si="366"/>
        <v>', '</v>
      </c>
      <c r="AB1063" t="str">
        <f t="shared" si="367"/>
        <v>3ro</v>
      </c>
      <c r="AC1063" t="str">
        <f t="shared" si="368"/>
        <v>', '</v>
      </c>
      <c r="AD1063" t="str">
        <f t="shared" si="369"/>
        <v>Diurna</v>
      </c>
      <c r="AE1063" t="str">
        <f t="shared" si="370"/>
        <v>', '</v>
      </c>
      <c r="AF1063" t="str">
        <f t="shared" si="371"/>
        <v>N/A</v>
      </c>
      <c r="AG1063" t="str">
        <f t="shared" si="372"/>
        <v>', NOW(), NOW())</v>
      </c>
      <c r="AI1063" t="str">
        <f t="shared" si="373"/>
        <v>INSERT INTO estudiante (id, nombre, apellido1, apellido2, correo, documento, estado, semestre, jornada, pilo_paga, created_at, updated_at) VALUES (20291556, 'David', 'Ferreira', 'Nocua', 'davidferreira@javeriana.edu.co', 1016113192, 'Normal', '3ro', 'Diurna', 'N/A', NOW(), NOW())</v>
      </c>
      <c r="BF1063" t="s">
        <v>3811</v>
      </c>
    </row>
    <row r="1064" spans="1:58" x14ac:dyDescent="0.25">
      <c r="A1064">
        <v>20296767</v>
      </c>
      <c r="B1064" t="s">
        <v>2747</v>
      </c>
      <c r="C1064" t="s">
        <v>295</v>
      </c>
      <c r="D1064" t="s">
        <v>2748</v>
      </c>
      <c r="E1064" t="s">
        <v>2749</v>
      </c>
      <c r="F1064">
        <v>1016113252</v>
      </c>
      <c r="G1064" t="s">
        <v>65</v>
      </c>
      <c r="H1064" t="s">
        <v>14</v>
      </c>
      <c r="I1064" t="s">
        <v>21</v>
      </c>
      <c r="J1064" t="s">
        <v>16</v>
      </c>
      <c r="M1064" t="str">
        <f t="shared" si="352"/>
        <v>INSERT INTO estudiante (id, nombre, apellido1, apellido2, correo, documento, estado, semestre, jornada, pilo_paga, created_at, updated_at) VALUES (</v>
      </c>
      <c r="N1064">
        <f t="shared" si="353"/>
        <v>20296767</v>
      </c>
      <c r="O1064" t="str">
        <f t="shared" si="354"/>
        <v>, '</v>
      </c>
      <c r="P1064" t="str">
        <f t="shared" si="355"/>
        <v>Sara Camila</v>
      </c>
      <c r="Q1064" t="str">
        <f t="shared" si="356"/>
        <v>', '</v>
      </c>
      <c r="R1064" t="str">
        <f t="shared" si="357"/>
        <v>Gallego</v>
      </c>
      <c r="S1064" t="str">
        <f t="shared" si="358"/>
        <v>', '</v>
      </c>
      <c r="T1064" t="str">
        <f t="shared" si="359"/>
        <v>AntolInez</v>
      </c>
      <c r="U1064" t="str">
        <f t="shared" si="360"/>
        <v>', '</v>
      </c>
      <c r="V1064" t="str">
        <f t="shared" si="361"/>
        <v>gallego.sara@javeriana.edu.co</v>
      </c>
      <c r="W1064" t="str">
        <f t="shared" si="362"/>
        <v xml:space="preserve">', </v>
      </c>
      <c r="X1064">
        <f t="shared" si="363"/>
        <v>1016113252</v>
      </c>
      <c r="Y1064" t="str">
        <f t="shared" si="364"/>
        <v>, '</v>
      </c>
      <c r="Z1064" t="str">
        <f t="shared" si="365"/>
        <v>Normal</v>
      </c>
      <c r="AA1064" t="str">
        <f t="shared" si="366"/>
        <v>', '</v>
      </c>
      <c r="AB1064" t="str">
        <f t="shared" si="367"/>
        <v>3ro</v>
      </c>
      <c r="AC1064" t="str">
        <f t="shared" si="368"/>
        <v>', '</v>
      </c>
      <c r="AD1064" t="str">
        <f t="shared" si="369"/>
        <v>Diurna</v>
      </c>
      <c r="AE1064" t="str">
        <f t="shared" si="370"/>
        <v>', '</v>
      </c>
      <c r="AF1064" t="str">
        <f t="shared" si="371"/>
        <v>N/A</v>
      </c>
      <c r="AG1064" t="str">
        <f t="shared" si="372"/>
        <v>', NOW(), NOW())</v>
      </c>
      <c r="AI1064" t="str">
        <f t="shared" si="373"/>
        <v>INSERT INTO estudiante (id, nombre, apellido1, apellido2, correo, documento, estado, semestre, jornada, pilo_paga, created_at, updated_at) VALUES (20296767, 'Sara Camila', 'Gallego', 'AntolInez', 'gallego.sara@javeriana.edu.co', 1016113252, 'Normal', '3ro', 'Diurna', 'N/A', NOW(), NOW())</v>
      </c>
      <c r="BF1064" t="s">
        <v>3811</v>
      </c>
    </row>
    <row r="1065" spans="1:58" x14ac:dyDescent="0.25">
      <c r="A1065">
        <v>20284504</v>
      </c>
      <c r="B1065" t="s">
        <v>2750</v>
      </c>
      <c r="C1065" t="s">
        <v>913</v>
      </c>
      <c r="D1065" t="s">
        <v>468</v>
      </c>
      <c r="E1065" t="s">
        <v>2751</v>
      </c>
      <c r="F1065">
        <v>1032503837</v>
      </c>
      <c r="G1065" t="s">
        <v>65</v>
      </c>
      <c r="H1065" t="s">
        <v>264</v>
      </c>
      <c r="I1065" t="s">
        <v>15</v>
      </c>
      <c r="J1065" t="s">
        <v>16</v>
      </c>
      <c r="M1065" t="str">
        <f t="shared" si="352"/>
        <v>INSERT INTO estudiante (id, nombre, apellido1, apellido2, correo, documento, estado, semestre, jornada, pilo_paga, created_at, updated_at) VALUES (</v>
      </c>
      <c r="N1065">
        <f t="shared" si="353"/>
        <v>20284504</v>
      </c>
      <c r="O1065" t="str">
        <f t="shared" si="354"/>
        <v>, '</v>
      </c>
      <c r="P1065" t="str">
        <f t="shared" si="355"/>
        <v>GermAn Esteban</v>
      </c>
      <c r="Q1065" t="str">
        <f t="shared" si="356"/>
        <v>', '</v>
      </c>
      <c r="R1065" t="str">
        <f t="shared" si="357"/>
        <v>Barbosa</v>
      </c>
      <c r="S1065" t="str">
        <f t="shared" si="358"/>
        <v>', '</v>
      </c>
      <c r="T1065" t="str">
        <f t="shared" si="359"/>
        <v>RodrIguez</v>
      </c>
      <c r="U1065" t="str">
        <f t="shared" si="360"/>
        <v>', '</v>
      </c>
      <c r="V1065" t="str">
        <f t="shared" si="361"/>
        <v>barbosa_german@javeriana.edu.co</v>
      </c>
      <c r="W1065" t="str">
        <f t="shared" si="362"/>
        <v xml:space="preserve">', </v>
      </c>
      <c r="X1065">
        <f t="shared" si="363"/>
        <v>1032503837</v>
      </c>
      <c r="Y1065" t="str">
        <f t="shared" si="364"/>
        <v>, '</v>
      </c>
      <c r="Z1065" t="str">
        <f t="shared" si="365"/>
        <v>Normal</v>
      </c>
      <c r="AA1065" t="str">
        <f t="shared" si="366"/>
        <v>', '</v>
      </c>
      <c r="AB1065" t="str">
        <f t="shared" si="367"/>
        <v>Resto de estudiantes</v>
      </c>
      <c r="AC1065" t="str">
        <f t="shared" si="368"/>
        <v>', '</v>
      </c>
      <c r="AD1065" t="str">
        <f t="shared" si="369"/>
        <v>Nocturna</v>
      </c>
      <c r="AE1065" t="str">
        <f t="shared" si="370"/>
        <v>', '</v>
      </c>
      <c r="AF1065" t="str">
        <f t="shared" si="371"/>
        <v>N/A</v>
      </c>
      <c r="AG1065" t="str">
        <f t="shared" si="372"/>
        <v>', NOW(), NOW())</v>
      </c>
      <c r="AI1065" t="str">
        <f t="shared" si="373"/>
        <v>INSERT INTO estudiante (id, nombre, apellido1, apellido2, correo, documento, estado, semestre, jornada, pilo_paga, created_at, updated_at) VALUES (20284504, 'GermAn Esteban', 'Barbosa', 'RodrIguez', 'barbosa_german@javeriana.edu.co', 1032503837, 'Normal', 'Resto de estudiantes', 'Nocturna', 'N/A', NOW(), NOW())</v>
      </c>
      <c r="BF1065" t="s">
        <v>3811</v>
      </c>
    </row>
    <row r="1066" spans="1:58" x14ac:dyDescent="0.25">
      <c r="A1066">
        <v>10119545</v>
      </c>
      <c r="B1066" t="s">
        <v>2752</v>
      </c>
      <c r="C1066" t="s">
        <v>537</v>
      </c>
      <c r="D1066" t="s">
        <v>1710</v>
      </c>
      <c r="E1066" t="s">
        <v>2753</v>
      </c>
      <c r="F1066">
        <v>1013630821</v>
      </c>
      <c r="G1066" t="s">
        <v>65</v>
      </c>
      <c r="H1066" t="s">
        <v>264</v>
      </c>
      <c r="I1066" t="s">
        <v>15</v>
      </c>
      <c r="J1066" t="s">
        <v>16</v>
      </c>
      <c r="M1066" t="str">
        <f t="shared" si="352"/>
        <v>INSERT INTO estudiante (id, nombre, apellido1, apellido2, correo, documento, estado, semestre, jornada, pilo_paga, created_at, updated_at) VALUES (</v>
      </c>
      <c r="N1066">
        <f t="shared" si="353"/>
        <v>10119545</v>
      </c>
      <c r="O1066" t="str">
        <f t="shared" si="354"/>
        <v>, '</v>
      </c>
      <c r="P1066" t="str">
        <f t="shared" si="355"/>
        <v>Joan Alejandro</v>
      </c>
      <c r="Q1066" t="str">
        <f t="shared" si="356"/>
        <v>', '</v>
      </c>
      <c r="R1066" t="str">
        <f t="shared" si="357"/>
        <v>Mendez</v>
      </c>
      <c r="S1066" t="str">
        <f t="shared" si="358"/>
        <v>', '</v>
      </c>
      <c r="T1066" t="str">
        <f t="shared" si="359"/>
        <v>PatiNo</v>
      </c>
      <c r="U1066" t="str">
        <f t="shared" si="360"/>
        <v>', '</v>
      </c>
      <c r="V1066" t="str">
        <f t="shared" si="361"/>
        <v>joan.mendez@javeriana.edu.co</v>
      </c>
      <c r="W1066" t="str">
        <f t="shared" si="362"/>
        <v xml:space="preserve">', </v>
      </c>
      <c r="X1066">
        <f t="shared" si="363"/>
        <v>1013630821</v>
      </c>
      <c r="Y1066" t="str">
        <f t="shared" si="364"/>
        <v>, '</v>
      </c>
      <c r="Z1066" t="str">
        <f t="shared" si="365"/>
        <v>Normal</v>
      </c>
      <c r="AA1066" t="str">
        <f t="shared" si="366"/>
        <v>', '</v>
      </c>
      <c r="AB1066" t="str">
        <f t="shared" si="367"/>
        <v>Resto de estudiantes</v>
      </c>
      <c r="AC1066" t="str">
        <f t="shared" si="368"/>
        <v>', '</v>
      </c>
      <c r="AD1066" t="str">
        <f t="shared" si="369"/>
        <v>Nocturna</v>
      </c>
      <c r="AE1066" t="str">
        <f t="shared" si="370"/>
        <v>', '</v>
      </c>
      <c r="AF1066" t="str">
        <f t="shared" si="371"/>
        <v>N/A</v>
      </c>
      <c r="AG1066" t="str">
        <f t="shared" si="372"/>
        <v>', NOW(), NOW())</v>
      </c>
      <c r="AI1066" t="str">
        <f t="shared" si="373"/>
        <v>INSERT INTO estudiante (id, nombre, apellido1, apellido2, correo, documento, estado, semestre, jornada, pilo_paga, created_at, updated_at) VALUES (10119545, 'Joan Alejandro', 'Mendez', 'PatiNo', 'joan.mendez@javeriana.edu.co', 1013630821, 'Normal', 'Resto de estudiantes', 'Nocturna', 'N/A', NOW(), NOW())</v>
      </c>
      <c r="BF1066" t="s">
        <v>3811</v>
      </c>
    </row>
    <row r="1067" spans="1:58" x14ac:dyDescent="0.25">
      <c r="A1067">
        <v>20255664</v>
      </c>
      <c r="B1067" t="s">
        <v>287</v>
      </c>
      <c r="C1067" t="s">
        <v>395</v>
      </c>
      <c r="D1067" t="s">
        <v>407</v>
      </c>
      <c r="E1067" t="s">
        <v>2754</v>
      </c>
      <c r="F1067">
        <v>1018505469</v>
      </c>
      <c r="G1067" t="s">
        <v>65</v>
      </c>
      <c r="H1067" t="s">
        <v>173</v>
      </c>
      <c r="I1067" t="s">
        <v>15</v>
      </c>
      <c r="J1067" t="s">
        <v>16</v>
      </c>
      <c r="M1067" t="str">
        <f t="shared" si="352"/>
        <v>INSERT INTO estudiante (id, nombre, apellido1, apellido2, correo, documento, estado, semestre, jornada, pilo_paga, created_at, updated_at) VALUES (</v>
      </c>
      <c r="N1067">
        <f t="shared" si="353"/>
        <v>20255664</v>
      </c>
      <c r="O1067" t="str">
        <f t="shared" si="354"/>
        <v>, '</v>
      </c>
      <c r="P1067" t="str">
        <f t="shared" si="355"/>
        <v>Daniel</v>
      </c>
      <c r="Q1067" t="str">
        <f t="shared" si="356"/>
        <v>', '</v>
      </c>
      <c r="R1067" t="str">
        <f t="shared" si="357"/>
        <v>Pinilla</v>
      </c>
      <c r="S1067" t="str">
        <f t="shared" si="358"/>
        <v>', '</v>
      </c>
      <c r="T1067" t="str">
        <f t="shared" si="359"/>
        <v>Garcia</v>
      </c>
      <c r="U1067" t="str">
        <f t="shared" si="360"/>
        <v>', '</v>
      </c>
      <c r="V1067" t="str">
        <f t="shared" si="361"/>
        <v>danielpinilla@javeriana.edu.co</v>
      </c>
      <c r="W1067" t="str">
        <f t="shared" si="362"/>
        <v xml:space="preserve">', </v>
      </c>
      <c r="X1067">
        <f t="shared" si="363"/>
        <v>1018505469</v>
      </c>
      <c r="Y1067" t="str">
        <f t="shared" si="364"/>
        <v>, '</v>
      </c>
      <c r="Z1067" t="str">
        <f t="shared" si="365"/>
        <v>Normal</v>
      </c>
      <c r="AA1067" t="str">
        <f t="shared" si="366"/>
        <v>', '</v>
      </c>
      <c r="AB1067" t="str">
        <f t="shared" si="367"/>
        <v>Resto de Estudiantes</v>
      </c>
      <c r="AC1067" t="str">
        <f t="shared" si="368"/>
        <v>', '</v>
      </c>
      <c r="AD1067" t="str">
        <f t="shared" si="369"/>
        <v>Nocturna</v>
      </c>
      <c r="AE1067" t="str">
        <f t="shared" si="370"/>
        <v>', '</v>
      </c>
      <c r="AF1067" t="str">
        <f t="shared" si="371"/>
        <v>N/A</v>
      </c>
      <c r="AG1067" t="str">
        <f t="shared" si="372"/>
        <v>', NOW(), NOW())</v>
      </c>
      <c r="AI1067" t="str">
        <f t="shared" si="373"/>
        <v>INSERT INTO estudiante (id, nombre, apellido1, apellido2, correo, documento, estado, semestre, jornada, pilo_paga, created_at, updated_at) VALUES (20255664, 'Daniel', 'Pinilla', 'Garcia', 'danielpinilla@javeriana.edu.co', 1018505469, 'Normal', 'Resto de Estudiantes', 'Nocturna', 'N/A', NOW(), NOW())</v>
      </c>
      <c r="BF1067" t="s">
        <v>3811</v>
      </c>
    </row>
    <row r="1068" spans="1:58" x14ac:dyDescent="0.25">
      <c r="A1068">
        <v>20270254</v>
      </c>
      <c r="B1068" t="s">
        <v>2755</v>
      </c>
      <c r="C1068" t="s">
        <v>2756</v>
      </c>
      <c r="D1068" t="s">
        <v>1765</v>
      </c>
      <c r="E1068" t="s">
        <v>2757</v>
      </c>
      <c r="F1068">
        <v>1001184323</v>
      </c>
      <c r="G1068" t="s">
        <v>65</v>
      </c>
      <c r="H1068" t="s">
        <v>264</v>
      </c>
      <c r="I1068" t="s">
        <v>21</v>
      </c>
      <c r="J1068" t="s">
        <v>16</v>
      </c>
      <c r="M1068" t="str">
        <f t="shared" si="352"/>
        <v>INSERT INTO estudiante (id, nombre, apellido1, apellido2, correo, documento, estado, semestre, jornada, pilo_paga, created_at, updated_at) VALUES (</v>
      </c>
      <c r="N1068">
        <f t="shared" si="353"/>
        <v>20270254</v>
      </c>
      <c r="O1068" t="str">
        <f t="shared" si="354"/>
        <v>, '</v>
      </c>
      <c r="P1068" t="str">
        <f t="shared" si="355"/>
        <v>JUAN CARLOS</v>
      </c>
      <c r="Q1068" t="str">
        <f t="shared" si="356"/>
        <v>', '</v>
      </c>
      <c r="R1068" t="str">
        <f t="shared" si="357"/>
        <v>CASTANO</v>
      </c>
      <c r="S1068" t="str">
        <f t="shared" si="358"/>
        <v>', '</v>
      </c>
      <c r="T1068" t="str">
        <f t="shared" si="359"/>
        <v>RAMIREZ</v>
      </c>
      <c r="U1068" t="str">
        <f t="shared" si="360"/>
        <v>', '</v>
      </c>
      <c r="V1068" t="str">
        <f t="shared" si="361"/>
        <v>castano_juan@javeriana.edu.co</v>
      </c>
      <c r="W1068" t="str">
        <f t="shared" si="362"/>
        <v xml:space="preserve">', </v>
      </c>
      <c r="X1068">
        <f t="shared" si="363"/>
        <v>1001184323</v>
      </c>
      <c r="Y1068" t="str">
        <f t="shared" si="364"/>
        <v>, '</v>
      </c>
      <c r="Z1068" t="str">
        <f t="shared" si="365"/>
        <v>Normal</v>
      </c>
      <c r="AA1068" t="str">
        <f t="shared" si="366"/>
        <v>', '</v>
      </c>
      <c r="AB1068" t="str">
        <f t="shared" si="367"/>
        <v>Resto de estudiantes</v>
      </c>
      <c r="AC1068" t="str">
        <f t="shared" si="368"/>
        <v>', '</v>
      </c>
      <c r="AD1068" t="str">
        <f t="shared" si="369"/>
        <v>Diurna</v>
      </c>
      <c r="AE1068" t="str">
        <f t="shared" si="370"/>
        <v>', '</v>
      </c>
      <c r="AF1068" t="str">
        <f t="shared" si="371"/>
        <v>N/A</v>
      </c>
      <c r="AG1068" t="str">
        <f t="shared" si="372"/>
        <v>', NOW(), NOW())</v>
      </c>
      <c r="AI1068" t="str">
        <f t="shared" si="373"/>
        <v>INSERT INTO estudiante (id, nombre, apellido1, apellido2, correo, documento, estado, semestre, jornada, pilo_paga, created_at, updated_at) VALUES (20270254, 'JUAN CARLOS', 'CASTANO', 'RAMIREZ', 'castano_juan@javeriana.edu.co', 1001184323, 'Normal', 'Resto de estudiantes', 'Diurna', 'N/A', NOW(), NOW())</v>
      </c>
      <c r="BF1068" t="s">
        <v>3811</v>
      </c>
    </row>
    <row r="1069" spans="1:58" x14ac:dyDescent="0.25">
      <c r="A1069">
        <v>20113032</v>
      </c>
      <c r="B1069" t="s">
        <v>632</v>
      </c>
      <c r="C1069" t="s">
        <v>464</v>
      </c>
      <c r="D1069" t="s">
        <v>2529</v>
      </c>
      <c r="E1069" t="s">
        <v>2758</v>
      </c>
      <c r="F1069">
        <v>1022416543</v>
      </c>
      <c r="G1069" t="s">
        <v>65</v>
      </c>
      <c r="H1069" t="s">
        <v>264</v>
      </c>
      <c r="I1069" t="s">
        <v>21</v>
      </c>
      <c r="J1069" t="s">
        <v>16</v>
      </c>
      <c r="M1069" t="str">
        <f t="shared" si="352"/>
        <v>INSERT INTO estudiante (id, nombre, apellido1, apellido2, correo, documento, estado, semestre, jornada, pilo_paga, created_at, updated_at) VALUES (</v>
      </c>
      <c r="N1069">
        <f t="shared" si="353"/>
        <v>20113032</v>
      </c>
      <c r="O1069" t="str">
        <f t="shared" si="354"/>
        <v>, '</v>
      </c>
      <c r="P1069" t="str">
        <f t="shared" si="355"/>
        <v>Sebastian</v>
      </c>
      <c r="Q1069" t="str">
        <f t="shared" si="356"/>
        <v>', '</v>
      </c>
      <c r="R1069" t="str">
        <f t="shared" si="357"/>
        <v>Cabrera</v>
      </c>
      <c r="S1069" t="str">
        <f t="shared" si="358"/>
        <v>', '</v>
      </c>
      <c r="T1069" t="str">
        <f t="shared" si="359"/>
        <v>Escalante</v>
      </c>
      <c r="U1069" t="str">
        <f t="shared" si="360"/>
        <v>', '</v>
      </c>
      <c r="V1069" t="str">
        <f t="shared" si="361"/>
        <v>cabrera.s@javeriana.edu.co</v>
      </c>
      <c r="W1069" t="str">
        <f t="shared" si="362"/>
        <v xml:space="preserve">', </v>
      </c>
      <c r="X1069">
        <f t="shared" si="363"/>
        <v>1022416543</v>
      </c>
      <c r="Y1069" t="str">
        <f t="shared" si="364"/>
        <v>, '</v>
      </c>
      <c r="Z1069" t="str">
        <f t="shared" si="365"/>
        <v>Normal</v>
      </c>
      <c r="AA1069" t="str">
        <f t="shared" si="366"/>
        <v>', '</v>
      </c>
      <c r="AB1069" t="str">
        <f t="shared" si="367"/>
        <v>Resto de estudiantes</v>
      </c>
      <c r="AC1069" t="str">
        <f t="shared" si="368"/>
        <v>', '</v>
      </c>
      <c r="AD1069" t="str">
        <f t="shared" si="369"/>
        <v>Diurna</v>
      </c>
      <c r="AE1069" t="str">
        <f t="shared" si="370"/>
        <v>', '</v>
      </c>
      <c r="AF1069" t="str">
        <f t="shared" si="371"/>
        <v>N/A</v>
      </c>
      <c r="AG1069" t="str">
        <f t="shared" si="372"/>
        <v>', NOW(), NOW())</v>
      </c>
      <c r="AI1069" t="str">
        <f t="shared" si="373"/>
        <v>INSERT INTO estudiante (id, nombre, apellido1, apellido2, correo, documento, estado, semestre, jornada, pilo_paga, created_at, updated_at) VALUES (20113032, 'Sebastian', 'Cabrera', 'Escalante', 'cabrera.s@javeriana.edu.co', 1022416543, 'Normal', 'Resto de estudiantes', 'Diurna', 'N/A', NOW(), NOW())</v>
      </c>
      <c r="BF1069" t="s">
        <v>3811</v>
      </c>
    </row>
    <row r="1070" spans="1:58" x14ac:dyDescent="0.25">
      <c r="A1070">
        <v>20137377</v>
      </c>
      <c r="B1070" t="s">
        <v>2759</v>
      </c>
      <c r="C1070" t="s">
        <v>2760</v>
      </c>
      <c r="D1070" t="s">
        <v>2559</v>
      </c>
      <c r="E1070" t="s">
        <v>2761</v>
      </c>
      <c r="F1070">
        <v>1015469885</v>
      </c>
      <c r="G1070" t="s">
        <v>65</v>
      </c>
      <c r="H1070" t="s">
        <v>264</v>
      </c>
      <c r="I1070" t="s">
        <v>21</v>
      </c>
      <c r="J1070" t="s">
        <v>16</v>
      </c>
      <c r="M1070" t="str">
        <f t="shared" si="352"/>
        <v>INSERT INTO estudiante (id, nombre, apellido1, apellido2, correo, documento, estado, semestre, jornada, pilo_paga, created_at, updated_at) VALUES (</v>
      </c>
      <c r="N1070">
        <f t="shared" si="353"/>
        <v>20137377</v>
      </c>
      <c r="O1070" t="str">
        <f t="shared" si="354"/>
        <v>, '</v>
      </c>
      <c r="P1070" t="str">
        <f t="shared" si="355"/>
        <v>Luis Santiago</v>
      </c>
      <c r="Q1070" t="str">
        <f t="shared" si="356"/>
        <v>', '</v>
      </c>
      <c r="R1070" t="str">
        <f t="shared" si="357"/>
        <v>CarreNo</v>
      </c>
      <c r="S1070" t="str">
        <f t="shared" si="358"/>
        <v>', '</v>
      </c>
      <c r="T1070" t="str">
        <f t="shared" si="359"/>
        <v>Paipilla</v>
      </c>
      <c r="U1070" t="str">
        <f t="shared" si="360"/>
        <v>', '</v>
      </c>
      <c r="V1070" t="str">
        <f t="shared" si="361"/>
        <v>carreno.luis@javeriana.edu.co</v>
      </c>
      <c r="W1070" t="str">
        <f t="shared" si="362"/>
        <v xml:space="preserve">', </v>
      </c>
      <c r="X1070">
        <f t="shared" si="363"/>
        <v>1015469885</v>
      </c>
      <c r="Y1070" t="str">
        <f t="shared" si="364"/>
        <v>, '</v>
      </c>
      <c r="Z1070" t="str">
        <f t="shared" si="365"/>
        <v>Normal</v>
      </c>
      <c r="AA1070" t="str">
        <f t="shared" si="366"/>
        <v>', '</v>
      </c>
      <c r="AB1070" t="str">
        <f t="shared" si="367"/>
        <v>Resto de estudiantes</v>
      </c>
      <c r="AC1070" t="str">
        <f t="shared" si="368"/>
        <v>', '</v>
      </c>
      <c r="AD1070" t="str">
        <f t="shared" si="369"/>
        <v>Diurna</v>
      </c>
      <c r="AE1070" t="str">
        <f t="shared" si="370"/>
        <v>', '</v>
      </c>
      <c r="AF1070" t="str">
        <f t="shared" si="371"/>
        <v>N/A</v>
      </c>
      <c r="AG1070" t="str">
        <f t="shared" si="372"/>
        <v>', NOW(), NOW())</v>
      </c>
      <c r="AI1070" t="str">
        <f t="shared" si="373"/>
        <v>INSERT INTO estudiante (id, nombre, apellido1, apellido2, correo, documento, estado, semestre, jornada, pilo_paga, created_at, updated_at) VALUES (20137377, 'Luis Santiago', 'CarreNo', 'Paipilla', 'carreno.luis@javeriana.edu.co', 1015469885, 'Normal', 'Resto de estudiantes', 'Diurna', 'N/A', NOW(), NOW())</v>
      </c>
      <c r="BF1070" t="s">
        <v>3811</v>
      </c>
    </row>
    <row r="1071" spans="1:58" x14ac:dyDescent="0.25">
      <c r="A1071">
        <v>20113929</v>
      </c>
      <c r="B1071" t="s">
        <v>2762</v>
      </c>
      <c r="C1071" t="s">
        <v>1228</v>
      </c>
      <c r="D1071" t="s">
        <v>1934</v>
      </c>
      <c r="E1071" t="s">
        <v>2763</v>
      </c>
      <c r="F1071">
        <v>1016086078</v>
      </c>
      <c r="G1071" t="s">
        <v>65</v>
      </c>
      <c r="H1071" t="s">
        <v>264</v>
      </c>
      <c r="I1071" t="s">
        <v>21</v>
      </c>
      <c r="J1071" t="s">
        <v>16</v>
      </c>
      <c r="M1071" t="str">
        <f t="shared" si="352"/>
        <v>INSERT INTO estudiante (id, nombre, apellido1, apellido2, correo, documento, estado, semestre, jornada, pilo_paga, created_at, updated_at) VALUES (</v>
      </c>
      <c r="N1071">
        <f t="shared" si="353"/>
        <v>20113929</v>
      </c>
      <c r="O1071" t="str">
        <f t="shared" si="354"/>
        <v>, '</v>
      </c>
      <c r="P1071" t="str">
        <f t="shared" si="355"/>
        <v>German Orlando</v>
      </c>
      <c r="Q1071" t="str">
        <f t="shared" si="356"/>
        <v>', '</v>
      </c>
      <c r="R1071" t="str">
        <f t="shared" si="357"/>
        <v>Florez</v>
      </c>
      <c r="S1071" t="str">
        <f t="shared" si="358"/>
        <v>', '</v>
      </c>
      <c r="T1071" t="str">
        <f t="shared" si="359"/>
        <v>Pinto</v>
      </c>
      <c r="U1071" t="str">
        <f t="shared" si="360"/>
        <v>', '</v>
      </c>
      <c r="V1071" t="str">
        <f t="shared" si="361"/>
        <v>german.florez@javeriana.edu.co</v>
      </c>
      <c r="W1071" t="str">
        <f t="shared" si="362"/>
        <v xml:space="preserve">', </v>
      </c>
      <c r="X1071">
        <f t="shared" si="363"/>
        <v>1016086078</v>
      </c>
      <c r="Y1071" t="str">
        <f t="shared" si="364"/>
        <v>, '</v>
      </c>
      <c r="Z1071" t="str">
        <f t="shared" si="365"/>
        <v>Normal</v>
      </c>
      <c r="AA1071" t="str">
        <f t="shared" si="366"/>
        <v>', '</v>
      </c>
      <c r="AB1071" t="str">
        <f t="shared" si="367"/>
        <v>Resto de estudiantes</v>
      </c>
      <c r="AC1071" t="str">
        <f t="shared" si="368"/>
        <v>', '</v>
      </c>
      <c r="AD1071" t="str">
        <f t="shared" si="369"/>
        <v>Diurna</v>
      </c>
      <c r="AE1071" t="str">
        <f t="shared" si="370"/>
        <v>', '</v>
      </c>
      <c r="AF1071" t="str">
        <f t="shared" si="371"/>
        <v>N/A</v>
      </c>
      <c r="AG1071" t="str">
        <f t="shared" si="372"/>
        <v>', NOW(), NOW())</v>
      </c>
      <c r="AI1071" t="str">
        <f t="shared" si="373"/>
        <v>INSERT INTO estudiante (id, nombre, apellido1, apellido2, correo, documento, estado, semestre, jornada, pilo_paga, created_at, updated_at) VALUES (20113929, 'German Orlando', 'Florez', 'Pinto', 'german.florez@javeriana.edu.co', 1016086078, 'Normal', 'Resto de estudiantes', 'Diurna', 'N/A', NOW(), NOW())</v>
      </c>
      <c r="BF1071" t="s">
        <v>3811</v>
      </c>
    </row>
    <row r="1072" spans="1:58" x14ac:dyDescent="0.25">
      <c r="A1072">
        <v>10171182</v>
      </c>
      <c r="B1072" t="s">
        <v>890</v>
      </c>
      <c r="C1072" t="s">
        <v>880</v>
      </c>
      <c r="D1072" t="s">
        <v>357</v>
      </c>
      <c r="E1072" t="s">
        <v>2764</v>
      </c>
      <c r="F1072">
        <v>1047449656</v>
      </c>
      <c r="G1072" t="s">
        <v>65</v>
      </c>
      <c r="H1072" t="s">
        <v>264</v>
      </c>
      <c r="I1072" t="s">
        <v>21</v>
      </c>
      <c r="J1072" t="s">
        <v>16</v>
      </c>
      <c r="M1072" t="str">
        <f t="shared" si="352"/>
        <v>INSERT INTO estudiante (id, nombre, apellido1, apellido2, correo, documento, estado, semestre, jornada, pilo_paga, created_at, updated_at) VALUES (</v>
      </c>
      <c r="N1072">
        <f t="shared" si="353"/>
        <v>10171182</v>
      </c>
      <c r="O1072" t="str">
        <f t="shared" si="354"/>
        <v>, '</v>
      </c>
      <c r="P1072" t="str">
        <f t="shared" si="355"/>
        <v>Alejandro</v>
      </c>
      <c r="Q1072" t="str">
        <f t="shared" si="356"/>
        <v>', '</v>
      </c>
      <c r="R1072" t="str">
        <f t="shared" si="357"/>
        <v>Franco</v>
      </c>
      <c r="S1072" t="str">
        <f t="shared" si="358"/>
        <v>', '</v>
      </c>
      <c r="T1072" t="str">
        <f t="shared" si="359"/>
        <v>Martinez</v>
      </c>
      <c r="U1072" t="str">
        <f t="shared" si="360"/>
        <v>', '</v>
      </c>
      <c r="V1072" t="str">
        <f t="shared" si="361"/>
        <v>alejandro.franco@javeriana.edu.co</v>
      </c>
      <c r="W1072" t="str">
        <f t="shared" si="362"/>
        <v xml:space="preserve">', </v>
      </c>
      <c r="X1072">
        <f t="shared" si="363"/>
        <v>1047449656</v>
      </c>
      <c r="Y1072" t="str">
        <f t="shared" si="364"/>
        <v>, '</v>
      </c>
      <c r="Z1072" t="str">
        <f t="shared" si="365"/>
        <v>Normal</v>
      </c>
      <c r="AA1072" t="str">
        <f t="shared" si="366"/>
        <v>', '</v>
      </c>
      <c r="AB1072" t="str">
        <f t="shared" si="367"/>
        <v>Resto de estudiantes</v>
      </c>
      <c r="AC1072" t="str">
        <f t="shared" si="368"/>
        <v>', '</v>
      </c>
      <c r="AD1072" t="str">
        <f t="shared" si="369"/>
        <v>Diurna</v>
      </c>
      <c r="AE1072" t="str">
        <f t="shared" si="370"/>
        <v>', '</v>
      </c>
      <c r="AF1072" t="str">
        <f t="shared" si="371"/>
        <v>N/A</v>
      </c>
      <c r="AG1072" t="str">
        <f t="shared" si="372"/>
        <v>', NOW(), NOW())</v>
      </c>
      <c r="AI1072" t="str">
        <f t="shared" si="373"/>
        <v>INSERT INTO estudiante (id, nombre, apellido1, apellido2, correo, documento, estado, semestre, jornada, pilo_paga, created_at, updated_at) VALUES (10171182, 'Alejandro', 'Franco', 'Martinez', 'alejandro.franco@javeriana.edu.co', 1047449656, 'Normal', 'Resto de estudiantes', 'Diurna', 'N/A', NOW(), NOW())</v>
      </c>
      <c r="BF1072" t="s">
        <v>3811</v>
      </c>
    </row>
    <row r="1073" spans="1:58" x14ac:dyDescent="0.25">
      <c r="A1073">
        <v>10126562</v>
      </c>
      <c r="B1073" t="s">
        <v>22</v>
      </c>
      <c r="C1073" t="s">
        <v>1255</v>
      </c>
      <c r="D1073" t="s">
        <v>505</v>
      </c>
      <c r="E1073" t="s">
        <v>2765</v>
      </c>
      <c r="F1073">
        <v>1019065031</v>
      </c>
      <c r="G1073" t="s">
        <v>65</v>
      </c>
      <c r="H1073" t="s">
        <v>264</v>
      </c>
      <c r="I1073" t="s">
        <v>21</v>
      </c>
      <c r="J1073" t="s">
        <v>16</v>
      </c>
      <c r="M1073" t="str">
        <f t="shared" si="352"/>
        <v>INSERT INTO estudiante (id, nombre, apellido1, apellido2, correo, documento, estado, semestre, jornada, pilo_paga, created_at, updated_at) VALUES (</v>
      </c>
      <c r="N1073">
        <f t="shared" si="353"/>
        <v>10126562</v>
      </c>
      <c r="O1073" t="str">
        <f t="shared" si="354"/>
        <v>, '</v>
      </c>
      <c r="P1073" t="str">
        <f t="shared" si="355"/>
        <v>Juan Sebastian</v>
      </c>
      <c r="Q1073" t="str">
        <f t="shared" si="356"/>
        <v>', '</v>
      </c>
      <c r="R1073" t="str">
        <f t="shared" si="357"/>
        <v>Galindo</v>
      </c>
      <c r="S1073" t="str">
        <f t="shared" si="358"/>
        <v>', '</v>
      </c>
      <c r="T1073" t="str">
        <f t="shared" si="359"/>
        <v>Alvarado</v>
      </c>
      <c r="U1073" t="str">
        <f t="shared" si="360"/>
        <v>', '</v>
      </c>
      <c r="V1073" t="str">
        <f t="shared" si="361"/>
        <v>galindo.juan@javeriana.edu.co</v>
      </c>
      <c r="W1073" t="str">
        <f t="shared" si="362"/>
        <v xml:space="preserve">', </v>
      </c>
      <c r="X1073">
        <f t="shared" si="363"/>
        <v>1019065031</v>
      </c>
      <c r="Y1073" t="str">
        <f t="shared" si="364"/>
        <v>, '</v>
      </c>
      <c r="Z1073" t="str">
        <f t="shared" si="365"/>
        <v>Normal</v>
      </c>
      <c r="AA1073" t="str">
        <f t="shared" si="366"/>
        <v>', '</v>
      </c>
      <c r="AB1073" t="str">
        <f t="shared" si="367"/>
        <v>Resto de estudiantes</v>
      </c>
      <c r="AC1073" t="str">
        <f t="shared" si="368"/>
        <v>', '</v>
      </c>
      <c r="AD1073" t="str">
        <f t="shared" si="369"/>
        <v>Diurna</v>
      </c>
      <c r="AE1073" t="str">
        <f t="shared" si="370"/>
        <v>', '</v>
      </c>
      <c r="AF1073" t="str">
        <f t="shared" si="371"/>
        <v>N/A</v>
      </c>
      <c r="AG1073" t="str">
        <f t="shared" si="372"/>
        <v>', NOW(), NOW())</v>
      </c>
      <c r="AI1073" t="str">
        <f t="shared" si="373"/>
        <v>INSERT INTO estudiante (id, nombre, apellido1, apellido2, correo, documento, estado, semestre, jornada, pilo_paga, created_at, updated_at) VALUES (10126562, 'Juan Sebastian', 'Galindo', 'Alvarado', 'galindo.juan@javeriana.edu.co', 1019065031, 'Normal', 'Resto de estudiantes', 'Diurna', 'N/A', NOW(), NOW())</v>
      </c>
      <c r="BF1073" t="s">
        <v>3811</v>
      </c>
    </row>
    <row r="1074" spans="1:58" x14ac:dyDescent="0.25">
      <c r="A1074">
        <v>20108578</v>
      </c>
      <c r="B1074" t="s">
        <v>2766</v>
      </c>
      <c r="C1074" t="s">
        <v>357</v>
      </c>
      <c r="D1074" t="s">
        <v>360</v>
      </c>
      <c r="E1074" t="s">
        <v>2767</v>
      </c>
      <c r="F1074">
        <v>1010228355</v>
      </c>
      <c r="G1074" t="s">
        <v>65</v>
      </c>
      <c r="H1074" t="s">
        <v>264</v>
      </c>
      <c r="I1074" t="s">
        <v>15</v>
      </c>
      <c r="J1074" t="s">
        <v>16</v>
      </c>
      <c r="M1074" t="str">
        <f t="shared" si="352"/>
        <v>INSERT INTO estudiante (id, nombre, apellido1, apellido2, correo, documento, estado, semestre, jornada, pilo_paga, created_at, updated_at) VALUES (</v>
      </c>
      <c r="N1074">
        <f t="shared" si="353"/>
        <v>20108578</v>
      </c>
      <c r="O1074" t="str">
        <f t="shared" si="354"/>
        <v>, '</v>
      </c>
      <c r="P1074" t="str">
        <f t="shared" si="355"/>
        <v>Erica Marcela</v>
      </c>
      <c r="Q1074" t="str">
        <f t="shared" si="356"/>
        <v>', '</v>
      </c>
      <c r="R1074" t="str">
        <f t="shared" si="357"/>
        <v>Martinez</v>
      </c>
      <c r="S1074" t="str">
        <f t="shared" si="358"/>
        <v>', '</v>
      </c>
      <c r="T1074" t="str">
        <f t="shared" si="359"/>
        <v>Silva</v>
      </c>
      <c r="U1074" t="str">
        <f t="shared" si="360"/>
        <v>', '</v>
      </c>
      <c r="V1074" t="str">
        <f t="shared" si="361"/>
        <v>erica.martinez@javeriana.edu.co</v>
      </c>
      <c r="W1074" t="str">
        <f t="shared" si="362"/>
        <v xml:space="preserve">', </v>
      </c>
      <c r="X1074">
        <f t="shared" si="363"/>
        <v>1010228355</v>
      </c>
      <c r="Y1074" t="str">
        <f t="shared" si="364"/>
        <v>, '</v>
      </c>
      <c r="Z1074" t="str">
        <f t="shared" si="365"/>
        <v>Normal</v>
      </c>
      <c r="AA1074" t="str">
        <f t="shared" si="366"/>
        <v>', '</v>
      </c>
      <c r="AB1074" t="str">
        <f t="shared" si="367"/>
        <v>Resto de estudiantes</v>
      </c>
      <c r="AC1074" t="str">
        <f t="shared" si="368"/>
        <v>', '</v>
      </c>
      <c r="AD1074" t="str">
        <f t="shared" si="369"/>
        <v>Nocturna</v>
      </c>
      <c r="AE1074" t="str">
        <f t="shared" si="370"/>
        <v>', '</v>
      </c>
      <c r="AF1074" t="str">
        <f t="shared" si="371"/>
        <v>N/A</v>
      </c>
      <c r="AG1074" t="str">
        <f t="shared" si="372"/>
        <v>', NOW(), NOW())</v>
      </c>
      <c r="AI1074" t="str">
        <f t="shared" si="373"/>
        <v>INSERT INTO estudiante (id, nombre, apellido1, apellido2, correo, documento, estado, semestre, jornada, pilo_paga, created_at, updated_at) VALUES (20108578, 'Erica Marcela', 'Martinez', 'Silva', 'erica.martinez@javeriana.edu.co', 1010228355, 'Normal', 'Resto de estudiantes', 'Nocturna', 'N/A', NOW(), NOW())</v>
      </c>
      <c r="BF1074" t="s">
        <v>3811</v>
      </c>
    </row>
    <row r="1075" spans="1:58" x14ac:dyDescent="0.25">
      <c r="A1075">
        <v>20151555</v>
      </c>
      <c r="B1075" t="s">
        <v>603</v>
      </c>
      <c r="C1075" t="s">
        <v>537</v>
      </c>
      <c r="D1075" t="s">
        <v>2101</v>
      </c>
      <c r="E1075" t="s">
        <v>2768</v>
      </c>
      <c r="F1075">
        <v>1020828913</v>
      </c>
      <c r="G1075" t="s">
        <v>65</v>
      </c>
      <c r="H1075" t="s">
        <v>264</v>
      </c>
      <c r="I1075" t="s">
        <v>15</v>
      </c>
      <c r="J1075" t="s">
        <v>16</v>
      </c>
      <c r="M1075" t="str">
        <f t="shared" si="352"/>
        <v>INSERT INTO estudiante (id, nombre, apellido1, apellido2, correo, documento, estado, semestre, jornada, pilo_paga, created_at, updated_at) VALUES (</v>
      </c>
      <c r="N1075">
        <f t="shared" si="353"/>
        <v>20151555</v>
      </c>
      <c r="O1075" t="str">
        <f t="shared" si="354"/>
        <v>, '</v>
      </c>
      <c r="P1075" t="str">
        <f t="shared" si="355"/>
        <v>Maria Jose</v>
      </c>
      <c r="Q1075" t="str">
        <f t="shared" si="356"/>
        <v>', '</v>
      </c>
      <c r="R1075" t="str">
        <f t="shared" si="357"/>
        <v>Mendez</v>
      </c>
      <c r="S1075" t="str">
        <f t="shared" si="358"/>
        <v>', '</v>
      </c>
      <c r="T1075" t="str">
        <f t="shared" si="359"/>
        <v>Vergara</v>
      </c>
      <c r="U1075" t="str">
        <f t="shared" si="360"/>
        <v>', '</v>
      </c>
      <c r="V1075" t="str">
        <f t="shared" si="361"/>
        <v>mendez_maria@javeriana.edu.co</v>
      </c>
      <c r="W1075" t="str">
        <f t="shared" si="362"/>
        <v xml:space="preserve">', </v>
      </c>
      <c r="X1075">
        <f t="shared" si="363"/>
        <v>1020828913</v>
      </c>
      <c r="Y1075" t="str">
        <f t="shared" si="364"/>
        <v>, '</v>
      </c>
      <c r="Z1075" t="str">
        <f t="shared" si="365"/>
        <v>Normal</v>
      </c>
      <c r="AA1075" t="str">
        <f t="shared" si="366"/>
        <v>', '</v>
      </c>
      <c r="AB1075" t="str">
        <f t="shared" si="367"/>
        <v>Resto de estudiantes</v>
      </c>
      <c r="AC1075" t="str">
        <f t="shared" si="368"/>
        <v>', '</v>
      </c>
      <c r="AD1075" t="str">
        <f t="shared" si="369"/>
        <v>Nocturna</v>
      </c>
      <c r="AE1075" t="str">
        <f t="shared" si="370"/>
        <v>', '</v>
      </c>
      <c r="AF1075" t="str">
        <f t="shared" si="371"/>
        <v>N/A</v>
      </c>
      <c r="AG1075" t="str">
        <f t="shared" si="372"/>
        <v>', NOW(), NOW())</v>
      </c>
      <c r="AI1075" t="str">
        <f t="shared" si="373"/>
        <v>INSERT INTO estudiante (id, nombre, apellido1, apellido2, correo, documento, estado, semestre, jornada, pilo_paga, created_at, updated_at) VALUES (20151555, 'Maria Jose', 'Mendez', 'Vergara', 'mendez_maria@javeriana.edu.co', 1020828913, 'Normal', 'Resto de estudiantes', 'Nocturna', 'N/A', NOW(), NOW())</v>
      </c>
      <c r="BF1075" t="s">
        <v>3811</v>
      </c>
    </row>
    <row r="1076" spans="1:58" x14ac:dyDescent="0.25">
      <c r="A1076">
        <v>20265405</v>
      </c>
      <c r="B1076" t="s">
        <v>484</v>
      </c>
      <c r="C1076" t="s">
        <v>105</v>
      </c>
      <c r="D1076" t="s">
        <v>289</v>
      </c>
      <c r="E1076" t="s">
        <v>2769</v>
      </c>
      <c r="F1076">
        <v>1014289919</v>
      </c>
      <c r="G1076" t="s">
        <v>65</v>
      </c>
      <c r="H1076" t="s">
        <v>264</v>
      </c>
      <c r="I1076" t="s">
        <v>15</v>
      </c>
      <c r="J1076" t="s">
        <v>16</v>
      </c>
      <c r="M1076" t="str">
        <f t="shared" si="352"/>
        <v>INSERT INTO estudiante (id, nombre, apellido1, apellido2, correo, documento, estado, semestre, jornada, pilo_paga, created_at, updated_at) VALUES (</v>
      </c>
      <c r="N1076">
        <f t="shared" si="353"/>
        <v>20265405</v>
      </c>
      <c r="O1076" t="str">
        <f t="shared" si="354"/>
        <v>, '</v>
      </c>
      <c r="P1076" t="str">
        <f t="shared" si="355"/>
        <v>Nicolas</v>
      </c>
      <c r="Q1076" t="str">
        <f t="shared" si="356"/>
        <v>', '</v>
      </c>
      <c r="R1076" t="str">
        <f t="shared" si="357"/>
        <v>Moreno</v>
      </c>
      <c r="S1076" t="str">
        <f t="shared" si="358"/>
        <v>', '</v>
      </c>
      <c r="T1076" t="str">
        <f t="shared" si="359"/>
        <v>Molano</v>
      </c>
      <c r="U1076" t="str">
        <f t="shared" si="360"/>
        <v>', '</v>
      </c>
      <c r="V1076" t="str">
        <f t="shared" si="361"/>
        <v>ni.moreno@javeriana.edu.co</v>
      </c>
      <c r="W1076" t="str">
        <f t="shared" si="362"/>
        <v xml:space="preserve">', </v>
      </c>
      <c r="X1076">
        <f t="shared" si="363"/>
        <v>1014289919</v>
      </c>
      <c r="Y1076" t="str">
        <f t="shared" si="364"/>
        <v>, '</v>
      </c>
      <c r="Z1076" t="str">
        <f t="shared" si="365"/>
        <v>Normal</v>
      </c>
      <c r="AA1076" t="str">
        <f t="shared" si="366"/>
        <v>', '</v>
      </c>
      <c r="AB1076" t="str">
        <f t="shared" si="367"/>
        <v>Resto de estudiantes</v>
      </c>
      <c r="AC1076" t="str">
        <f t="shared" si="368"/>
        <v>', '</v>
      </c>
      <c r="AD1076" t="str">
        <f t="shared" si="369"/>
        <v>Nocturna</v>
      </c>
      <c r="AE1076" t="str">
        <f t="shared" si="370"/>
        <v>', '</v>
      </c>
      <c r="AF1076" t="str">
        <f t="shared" si="371"/>
        <v>N/A</v>
      </c>
      <c r="AG1076" t="str">
        <f t="shared" si="372"/>
        <v>', NOW(), NOW())</v>
      </c>
      <c r="AI1076" t="str">
        <f t="shared" si="373"/>
        <v>INSERT INTO estudiante (id, nombre, apellido1, apellido2, correo, documento, estado, semestre, jornada, pilo_paga, created_at, updated_at) VALUES (20265405, 'Nicolas', 'Moreno', 'Molano', 'ni.moreno@javeriana.edu.co', 1014289919, 'Normal', 'Resto de estudiantes', 'Nocturna', 'N/A', NOW(), NOW())</v>
      </c>
      <c r="BF1076" t="s">
        <v>3811</v>
      </c>
    </row>
    <row r="1077" spans="1:58" x14ac:dyDescent="0.25">
      <c r="A1077">
        <v>20255104</v>
      </c>
      <c r="B1077" t="s">
        <v>2770</v>
      </c>
      <c r="C1077" t="s">
        <v>457</v>
      </c>
      <c r="D1077" t="s">
        <v>471</v>
      </c>
      <c r="E1077" t="s">
        <v>2771</v>
      </c>
      <c r="F1077">
        <v>1010218165</v>
      </c>
      <c r="G1077" t="s">
        <v>65</v>
      </c>
      <c r="H1077" t="s">
        <v>264</v>
      </c>
      <c r="I1077" t="s">
        <v>15</v>
      </c>
      <c r="J1077" t="s">
        <v>16</v>
      </c>
      <c r="M1077" t="str">
        <f t="shared" si="352"/>
        <v>INSERT INTO estudiante (id, nombre, apellido1, apellido2, correo, documento, estado, semestre, jornada, pilo_paga, created_at, updated_at) VALUES (</v>
      </c>
      <c r="N1077">
        <f t="shared" si="353"/>
        <v>20255104</v>
      </c>
      <c r="O1077" t="str">
        <f t="shared" si="354"/>
        <v>, '</v>
      </c>
      <c r="P1077" t="str">
        <f t="shared" si="355"/>
        <v>Jose Alfredo</v>
      </c>
      <c r="Q1077" t="str">
        <f t="shared" si="356"/>
        <v>', '</v>
      </c>
      <c r="R1077" t="str">
        <f t="shared" si="357"/>
        <v>Perez</v>
      </c>
      <c r="S1077" t="str">
        <f t="shared" si="358"/>
        <v>', '</v>
      </c>
      <c r="T1077" t="str">
        <f t="shared" si="359"/>
        <v>Uribe</v>
      </c>
      <c r="U1077" t="str">
        <f t="shared" si="360"/>
        <v>', '</v>
      </c>
      <c r="V1077" t="str">
        <f t="shared" si="361"/>
        <v>jose_perez@javeriana.edu.co</v>
      </c>
      <c r="W1077" t="str">
        <f t="shared" si="362"/>
        <v xml:space="preserve">', </v>
      </c>
      <c r="X1077">
        <f t="shared" si="363"/>
        <v>1010218165</v>
      </c>
      <c r="Y1077" t="str">
        <f t="shared" si="364"/>
        <v>, '</v>
      </c>
      <c r="Z1077" t="str">
        <f t="shared" si="365"/>
        <v>Normal</v>
      </c>
      <c r="AA1077" t="str">
        <f t="shared" si="366"/>
        <v>', '</v>
      </c>
      <c r="AB1077" t="str">
        <f t="shared" si="367"/>
        <v>Resto de estudiantes</v>
      </c>
      <c r="AC1077" t="str">
        <f t="shared" si="368"/>
        <v>', '</v>
      </c>
      <c r="AD1077" t="str">
        <f t="shared" si="369"/>
        <v>Nocturna</v>
      </c>
      <c r="AE1077" t="str">
        <f t="shared" si="370"/>
        <v>', '</v>
      </c>
      <c r="AF1077" t="str">
        <f t="shared" si="371"/>
        <v>N/A</v>
      </c>
      <c r="AG1077" t="str">
        <f t="shared" si="372"/>
        <v>', NOW(), NOW())</v>
      </c>
      <c r="AI1077" t="str">
        <f t="shared" si="373"/>
        <v>INSERT INTO estudiante (id, nombre, apellido1, apellido2, correo, documento, estado, semestre, jornada, pilo_paga, created_at, updated_at) VALUES (20255104, 'Jose Alfredo', 'Perez', 'Uribe', 'jose_perez@javeriana.edu.co', 1010218165, 'Normal', 'Resto de estudiantes', 'Nocturna', 'N/A', NOW(), NOW())</v>
      </c>
      <c r="BF1077" t="s">
        <v>3811</v>
      </c>
    </row>
    <row r="1078" spans="1:58" x14ac:dyDescent="0.25">
      <c r="A1078">
        <v>20034891</v>
      </c>
      <c r="B1078" t="s">
        <v>268</v>
      </c>
      <c r="C1078" t="s">
        <v>506</v>
      </c>
      <c r="D1078" t="s">
        <v>563</v>
      </c>
      <c r="E1078" t="s">
        <v>2772</v>
      </c>
      <c r="F1078">
        <v>1024532970</v>
      </c>
      <c r="G1078" t="s">
        <v>65</v>
      </c>
      <c r="H1078" t="s">
        <v>264</v>
      </c>
      <c r="I1078" t="s">
        <v>15</v>
      </c>
      <c r="J1078" t="s">
        <v>16</v>
      </c>
      <c r="M1078" t="str">
        <f t="shared" si="352"/>
        <v>INSERT INTO estudiante (id, nombre, apellido1, apellido2, correo, documento, estado, semestre, jornada, pilo_paga, created_at, updated_at) VALUES (</v>
      </c>
      <c r="N1078">
        <f t="shared" si="353"/>
        <v>20034891</v>
      </c>
      <c r="O1078" t="str">
        <f t="shared" si="354"/>
        <v>, '</v>
      </c>
      <c r="P1078" t="str">
        <f t="shared" si="355"/>
        <v>Viviana</v>
      </c>
      <c r="Q1078" t="str">
        <f t="shared" si="356"/>
        <v>', '</v>
      </c>
      <c r="R1078" t="str">
        <f t="shared" si="357"/>
        <v>RamIrez</v>
      </c>
      <c r="S1078" t="str">
        <f t="shared" si="358"/>
        <v>', '</v>
      </c>
      <c r="T1078" t="str">
        <f t="shared" si="359"/>
        <v>Correa</v>
      </c>
      <c r="U1078" t="str">
        <f t="shared" si="360"/>
        <v>', '</v>
      </c>
      <c r="V1078" t="str">
        <f t="shared" si="361"/>
        <v>ramirez.viviana@javeriana.edu.co</v>
      </c>
      <c r="W1078" t="str">
        <f t="shared" si="362"/>
        <v xml:space="preserve">', </v>
      </c>
      <c r="X1078">
        <f t="shared" si="363"/>
        <v>1024532970</v>
      </c>
      <c r="Y1078" t="str">
        <f t="shared" si="364"/>
        <v>, '</v>
      </c>
      <c r="Z1078" t="str">
        <f t="shared" si="365"/>
        <v>Normal</v>
      </c>
      <c r="AA1078" t="str">
        <f t="shared" si="366"/>
        <v>', '</v>
      </c>
      <c r="AB1078" t="str">
        <f t="shared" si="367"/>
        <v>Resto de estudiantes</v>
      </c>
      <c r="AC1078" t="str">
        <f t="shared" si="368"/>
        <v>', '</v>
      </c>
      <c r="AD1078" t="str">
        <f t="shared" si="369"/>
        <v>Nocturna</v>
      </c>
      <c r="AE1078" t="str">
        <f t="shared" si="370"/>
        <v>', '</v>
      </c>
      <c r="AF1078" t="str">
        <f t="shared" si="371"/>
        <v>N/A</v>
      </c>
      <c r="AG1078" t="str">
        <f t="shared" si="372"/>
        <v>', NOW(), NOW())</v>
      </c>
      <c r="AI1078" t="str">
        <f t="shared" si="373"/>
        <v>INSERT INTO estudiante (id, nombre, apellido1, apellido2, correo, documento, estado, semestre, jornada, pilo_paga, created_at, updated_at) VALUES (20034891, 'Viviana', 'RamIrez', 'Correa', 'ramirez.viviana@javeriana.edu.co', 1024532970, 'Normal', 'Resto de estudiantes', 'Nocturna', 'N/A', NOW(), NOW())</v>
      </c>
      <c r="BF1078" t="s">
        <v>3811</v>
      </c>
    </row>
    <row r="1079" spans="1:58" x14ac:dyDescent="0.25">
      <c r="A1079">
        <v>20259538</v>
      </c>
      <c r="B1079" t="s">
        <v>2773</v>
      </c>
      <c r="C1079" t="s">
        <v>291</v>
      </c>
      <c r="D1079" t="s">
        <v>444</v>
      </c>
      <c r="E1079" t="s">
        <v>2774</v>
      </c>
      <c r="F1079">
        <v>1073510174</v>
      </c>
      <c r="G1079" t="s">
        <v>65</v>
      </c>
      <c r="H1079" t="s">
        <v>264</v>
      </c>
      <c r="I1079" t="s">
        <v>21</v>
      </c>
      <c r="J1079" t="s">
        <v>16</v>
      </c>
      <c r="M1079" t="str">
        <f t="shared" si="352"/>
        <v>INSERT INTO estudiante (id, nombre, apellido1, apellido2, correo, documento, estado, semestre, jornada, pilo_paga, created_at, updated_at) VALUES (</v>
      </c>
      <c r="N1079">
        <f t="shared" si="353"/>
        <v>20259538</v>
      </c>
      <c r="O1079" t="str">
        <f t="shared" si="354"/>
        <v>, '</v>
      </c>
      <c r="P1079" t="str">
        <f t="shared" si="355"/>
        <v>Andres Santiago</v>
      </c>
      <c r="Q1079" t="str">
        <f t="shared" si="356"/>
        <v>', '</v>
      </c>
      <c r="R1079" t="str">
        <f t="shared" si="357"/>
        <v>Sanchez</v>
      </c>
      <c r="S1079" t="str">
        <f t="shared" si="358"/>
        <v>', '</v>
      </c>
      <c r="T1079" t="str">
        <f t="shared" si="359"/>
        <v>Alonso</v>
      </c>
      <c r="U1079" t="str">
        <f t="shared" si="360"/>
        <v>', '</v>
      </c>
      <c r="V1079" t="str">
        <f t="shared" si="361"/>
        <v>sa.andres@javeriana.edu.co</v>
      </c>
      <c r="W1079" t="str">
        <f t="shared" si="362"/>
        <v xml:space="preserve">', </v>
      </c>
      <c r="X1079">
        <f t="shared" si="363"/>
        <v>1073510174</v>
      </c>
      <c r="Y1079" t="str">
        <f t="shared" si="364"/>
        <v>, '</v>
      </c>
      <c r="Z1079" t="str">
        <f t="shared" si="365"/>
        <v>Normal</v>
      </c>
      <c r="AA1079" t="str">
        <f t="shared" si="366"/>
        <v>', '</v>
      </c>
      <c r="AB1079" t="str">
        <f t="shared" si="367"/>
        <v>Resto de estudiantes</v>
      </c>
      <c r="AC1079" t="str">
        <f t="shared" si="368"/>
        <v>', '</v>
      </c>
      <c r="AD1079" t="str">
        <f t="shared" si="369"/>
        <v>Diurna</v>
      </c>
      <c r="AE1079" t="str">
        <f t="shared" si="370"/>
        <v>', '</v>
      </c>
      <c r="AF1079" t="str">
        <f t="shared" si="371"/>
        <v>N/A</v>
      </c>
      <c r="AG1079" t="str">
        <f t="shared" si="372"/>
        <v>', NOW(), NOW())</v>
      </c>
      <c r="AI1079" t="str">
        <f t="shared" si="373"/>
        <v>INSERT INTO estudiante (id, nombre, apellido1, apellido2, correo, documento, estado, semestre, jornada, pilo_paga, created_at, updated_at) VALUES (20259538, 'Andres Santiago', 'Sanchez', 'Alonso', 'sa.andres@javeriana.edu.co', 1073510174, 'Normal', 'Resto de estudiantes', 'Diurna', 'N/A', NOW(), NOW())</v>
      </c>
      <c r="BF1079" t="s">
        <v>3811</v>
      </c>
    </row>
    <row r="1080" spans="1:58" x14ac:dyDescent="0.25">
      <c r="A1080">
        <v>20140154</v>
      </c>
      <c r="B1080" t="s">
        <v>179</v>
      </c>
      <c r="C1080" t="s">
        <v>334</v>
      </c>
      <c r="D1080" t="s">
        <v>175</v>
      </c>
      <c r="E1080" t="s">
        <v>2775</v>
      </c>
      <c r="F1080">
        <v>1032489739</v>
      </c>
      <c r="G1080" t="s">
        <v>65</v>
      </c>
      <c r="H1080" t="s">
        <v>264</v>
      </c>
      <c r="I1080" t="s">
        <v>15</v>
      </c>
      <c r="J1080" t="s">
        <v>16</v>
      </c>
      <c r="M1080" t="str">
        <f t="shared" si="352"/>
        <v>INSERT INTO estudiante (id, nombre, apellido1, apellido2, correo, documento, estado, semestre, jornada, pilo_paga, created_at, updated_at) VALUES (</v>
      </c>
      <c r="N1080">
        <f t="shared" si="353"/>
        <v>20140154</v>
      </c>
      <c r="O1080" t="str">
        <f t="shared" si="354"/>
        <v>, '</v>
      </c>
      <c r="P1080" t="str">
        <f t="shared" si="355"/>
        <v>Maria Camila</v>
      </c>
      <c r="Q1080" t="str">
        <f t="shared" si="356"/>
        <v>', '</v>
      </c>
      <c r="R1080" t="str">
        <f t="shared" si="357"/>
        <v>Torres</v>
      </c>
      <c r="S1080" t="str">
        <f t="shared" si="358"/>
        <v>', '</v>
      </c>
      <c r="T1080" t="str">
        <f t="shared" si="359"/>
        <v>Padilla</v>
      </c>
      <c r="U1080" t="str">
        <f t="shared" si="360"/>
        <v>', '</v>
      </c>
      <c r="V1080" t="str">
        <f t="shared" si="361"/>
        <v>torres_m@javeriana.edu.co</v>
      </c>
      <c r="W1080" t="str">
        <f t="shared" si="362"/>
        <v xml:space="preserve">', </v>
      </c>
      <c r="X1080">
        <f t="shared" si="363"/>
        <v>1032489739</v>
      </c>
      <c r="Y1080" t="str">
        <f t="shared" si="364"/>
        <v>, '</v>
      </c>
      <c r="Z1080" t="str">
        <f t="shared" si="365"/>
        <v>Normal</v>
      </c>
      <c r="AA1080" t="str">
        <f t="shared" si="366"/>
        <v>', '</v>
      </c>
      <c r="AB1080" t="str">
        <f t="shared" si="367"/>
        <v>Resto de estudiantes</v>
      </c>
      <c r="AC1080" t="str">
        <f t="shared" si="368"/>
        <v>', '</v>
      </c>
      <c r="AD1080" t="str">
        <f t="shared" si="369"/>
        <v>Nocturna</v>
      </c>
      <c r="AE1080" t="str">
        <f t="shared" si="370"/>
        <v>', '</v>
      </c>
      <c r="AF1080" t="str">
        <f t="shared" si="371"/>
        <v>N/A</v>
      </c>
      <c r="AG1080" t="str">
        <f t="shared" si="372"/>
        <v>', NOW(), NOW())</v>
      </c>
      <c r="AI1080" t="str">
        <f t="shared" si="373"/>
        <v>INSERT INTO estudiante (id, nombre, apellido1, apellido2, correo, documento, estado, semestre, jornada, pilo_paga, created_at, updated_at) VALUES (20140154, 'Maria Camila', 'Torres', 'Padilla', 'torres_m@javeriana.edu.co', 1032489739, 'Normal', 'Resto de estudiantes', 'Nocturna', 'N/A', NOW(), NOW())</v>
      </c>
      <c r="BF1080" t="s">
        <v>3811</v>
      </c>
    </row>
    <row r="1081" spans="1:58" x14ac:dyDescent="0.25">
      <c r="A1081">
        <v>20259949</v>
      </c>
      <c r="B1081" t="s">
        <v>2776</v>
      </c>
      <c r="C1081" t="s">
        <v>2777</v>
      </c>
      <c r="D1081" t="s">
        <v>3812</v>
      </c>
      <c r="E1081" t="s">
        <v>2778</v>
      </c>
      <c r="F1081">
        <v>4994983</v>
      </c>
      <c r="G1081" t="s">
        <v>65</v>
      </c>
      <c r="H1081" t="s">
        <v>173</v>
      </c>
      <c r="I1081" t="s">
        <v>21</v>
      </c>
      <c r="J1081" t="s">
        <v>16</v>
      </c>
      <c r="M1081" t="str">
        <f t="shared" si="352"/>
        <v>INSERT INTO estudiante (id, nombre, apellido1, apellido2, correo, documento, estado, semestre, jornada, pilo_paga, created_at, updated_at) VALUES (</v>
      </c>
      <c r="N1081">
        <f t="shared" si="353"/>
        <v>20259949</v>
      </c>
      <c r="O1081" t="str">
        <f t="shared" si="354"/>
        <v>, '</v>
      </c>
      <c r="P1081" t="str">
        <f t="shared" si="355"/>
        <v>Mathis</v>
      </c>
      <c r="Q1081" t="str">
        <f t="shared" si="356"/>
        <v>', '</v>
      </c>
      <c r="R1081" t="str">
        <f t="shared" si="357"/>
        <v>Varadi</v>
      </c>
      <c r="S1081" t="str">
        <f t="shared" si="358"/>
        <v>', '</v>
      </c>
      <c r="T1081" t="str">
        <f t="shared" si="359"/>
        <v xml:space="preserve"> </v>
      </c>
      <c r="U1081" t="str">
        <f t="shared" si="360"/>
        <v>', '</v>
      </c>
      <c r="V1081" t="str">
        <f t="shared" si="361"/>
        <v>varadi.mathis@javeriana.edu.co</v>
      </c>
      <c r="W1081" t="str">
        <f t="shared" si="362"/>
        <v xml:space="preserve">', </v>
      </c>
      <c r="X1081">
        <f t="shared" si="363"/>
        <v>4994983</v>
      </c>
      <c r="Y1081" t="str">
        <f t="shared" si="364"/>
        <v>, '</v>
      </c>
      <c r="Z1081" t="str">
        <f t="shared" si="365"/>
        <v>Normal</v>
      </c>
      <c r="AA1081" t="str">
        <f t="shared" si="366"/>
        <v>', '</v>
      </c>
      <c r="AB1081" t="str">
        <f t="shared" si="367"/>
        <v>Resto de Estudiantes</v>
      </c>
      <c r="AC1081" t="str">
        <f t="shared" si="368"/>
        <v>', '</v>
      </c>
      <c r="AD1081" t="str">
        <f t="shared" si="369"/>
        <v>Diurna</v>
      </c>
      <c r="AE1081" t="str">
        <f t="shared" si="370"/>
        <v>', '</v>
      </c>
      <c r="AF1081" t="str">
        <f t="shared" si="371"/>
        <v>N/A</v>
      </c>
      <c r="AG1081" t="str">
        <f t="shared" si="372"/>
        <v>', NOW(), NOW())</v>
      </c>
      <c r="AI1081" t="str">
        <f t="shared" si="373"/>
        <v>INSERT INTO estudiante (id, nombre, apellido1, apellido2, correo, documento, estado, semestre, jornada, pilo_paga, created_at, updated_at) VALUES (20259949, 'Mathis', 'Varadi', ' ', 'varadi.mathis@javeriana.edu.co', 4994983, 'Normal', 'Resto de Estudiantes', 'Diurna', 'N/A', NOW(), NOW())</v>
      </c>
      <c r="BF1081" t="s">
        <v>3811</v>
      </c>
    </row>
    <row r="1082" spans="1:58" x14ac:dyDescent="0.25">
      <c r="A1082">
        <v>20152130</v>
      </c>
      <c r="B1082" t="s">
        <v>1666</v>
      </c>
      <c r="C1082" t="s">
        <v>425</v>
      </c>
      <c r="D1082" t="s">
        <v>2588</v>
      </c>
      <c r="E1082" t="s">
        <v>2779</v>
      </c>
      <c r="F1082">
        <v>1020809563</v>
      </c>
      <c r="G1082" t="s">
        <v>65</v>
      </c>
      <c r="H1082" t="s">
        <v>173</v>
      </c>
      <c r="I1082" t="s">
        <v>21</v>
      </c>
      <c r="J1082" t="s">
        <v>16</v>
      </c>
      <c r="M1082" t="str">
        <f t="shared" si="352"/>
        <v>INSERT INTO estudiante (id, nombre, apellido1, apellido2, correo, documento, estado, semestre, jornada, pilo_paga, created_at, updated_at) VALUES (</v>
      </c>
      <c r="N1082">
        <f t="shared" si="353"/>
        <v>20152130</v>
      </c>
      <c r="O1082" t="str">
        <f t="shared" si="354"/>
        <v>, '</v>
      </c>
      <c r="P1082" t="str">
        <f t="shared" si="355"/>
        <v>Carlos AndrEs</v>
      </c>
      <c r="Q1082" t="str">
        <f t="shared" si="356"/>
        <v>', '</v>
      </c>
      <c r="R1082" t="str">
        <f t="shared" si="357"/>
        <v>Vargas</v>
      </c>
      <c r="S1082" t="str">
        <f t="shared" si="358"/>
        <v>', '</v>
      </c>
      <c r="T1082" t="str">
        <f t="shared" si="359"/>
        <v>Ariza</v>
      </c>
      <c r="U1082" t="str">
        <f t="shared" si="360"/>
        <v>', '</v>
      </c>
      <c r="V1082" t="str">
        <f t="shared" si="361"/>
        <v>c-vargas@javeriana.edu.co</v>
      </c>
      <c r="W1082" t="str">
        <f t="shared" si="362"/>
        <v xml:space="preserve">', </v>
      </c>
      <c r="X1082">
        <f t="shared" si="363"/>
        <v>1020809563</v>
      </c>
      <c r="Y1082" t="str">
        <f t="shared" si="364"/>
        <v>, '</v>
      </c>
      <c r="Z1082" t="str">
        <f t="shared" si="365"/>
        <v>Normal</v>
      </c>
      <c r="AA1082" t="str">
        <f t="shared" si="366"/>
        <v>', '</v>
      </c>
      <c r="AB1082" t="str">
        <f t="shared" si="367"/>
        <v>Resto de Estudiantes</v>
      </c>
      <c r="AC1082" t="str">
        <f t="shared" si="368"/>
        <v>', '</v>
      </c>
      <c r="AD1082" t="str">
        <f t="shared" si="369"/>
        <v>Diurna</v>
      </c>
      <c r="AE1082" t="str">
        <f t="shared" si="370"/>
        <v>', '</v>
      </c>
      <c r="AF1082" t="str">
        <f t="shared" si="371"/>
        <v>N/A</v>
      </c>
      <c r="AG1082" t="str">
        <f t="shared" si="372"/>
        <v>', NOW(), NOW())</v>
      </c>
      <c r="AI1082" t="str">
        <f t="shared" si="373"/>
        <v>INSERT INTO estudiante (id, nombre, apellido1, apellido2, correo, documento, estado, semestre, jornada, pilo_paga, created_at, updated_at) VALUES (20152130, 'Carlos AndrEs', 'Vargas', 'Ariza', 'c-vargas@javeriana.edu.co', 1020809563, 'Normal', 'Resto de Estudiantes', 'Diurna', 'N/A', NOW(), NOW())</v>
      </c>
      <c r="BF1082" t="s">
        <v>3811</v>
      </c>
    </row>
    <row r="1083" spans="1:58" x14ac:dyDescent="0.25">
      <c r="A1083">
        <v>20153303</v>
      </c>
      <c r="B1083" t="s">
        <v>2780</v>
      </c>
      <c r="C1083" t="s">
        <v>2781</v>
      </c>
      <c r="D1083" t="s">
        <v>80</v>
      </c>
      <c r="E1083" t="s">
        <v>2782</v>
      </c>
      <c r="F1083">
        <v>1233338193</v>
      </c>
      <c r="G1083" t="s">
        <v>65</v>
      </c>
      <c r="H1083" t="s">
        <v>173</v>
      </c>
      <c r="I1083" t="s">
        <v>21</v>
      </c>
      <c r="J1083" t="s">
        <v>16</v>
      </c>
      <c r="M1083" t="str">
        <f t="shared" si="352"/>
        <v>INSERT INTO estudiante (id, nombre, apellido1, apellido2, correo, documento, estado, semestre, jornada, pilo_paga, created_at, updated_at) VALUES (</v>
      </c>
      <c r="N1083">
        <f t="shared" si="353"/>
        <v>20153303</v>
      </c>
      <c r="O1083" t="str">
        <f t="shared" si="354"/>
        <v>, '</v>
      </c>
      <c r="P1083" t="str">
        <f t="shared" si="355"/>
        <v xml:space="preserve">Anamiguel </v>
      </c>
      <c r="Q1083" t="str">
        <f t="shared" si="356"/>
        <v>', '</v>
      </c>
      <c r="R1083" t="str">
        <f t="shared" si="357"/>
        <v>Calume</v>
      </c>
      <c r="S1083" t="str">
        <f t="shared" si="358"/>
        <v>', '</v>
      </c>
      <c r="T1083" t="str">
        <f t="shared" si="359"/>
        <v>Rodriguez</v>
      </c>
      <c r="U1083" t="str">
        <f t="shared" si="360"/>
        <v>', '</v>
      </c>
      <c r="V1083" t="str">
        <f t="shared" si="361"/>
        <v>acalume@javeriana.edu.co</v>
      </c>
      <c r="W1083" t="str">
        <f t="shared" si="362"/>
        <v xml:space="preserve">', </v>
      </c>
      <c r="X1083">
        <f t="shared" si="363"/>
        <v>1233338193</v>
      </c>
      <c r="Y1083" t="str">
        <f t="shared" si="364"/>
        <v>, '</v>
      </c>
      <c r="Z1083" t="str">
        <f t="shared" si="365"/>
        <v>Normal</v>
      </c>
      <c r="AA1083" t="str">
        <f t="shared" si="366"/>
        <v>', '</v>
      </c>
      <c r="AB1083" t="str">
        <f t="shared" si="367"/>
        <v>Resto de Estudiantes</v>
      </c>
      <c r="AC1083" t="str">
        <f t="shared" si="368"/>
        <v>', '</v>
      </c>
      <c r="AD1083" t="str">
        <f t="shared" si="369"/>
        <v>Diurna</v>
      </c>
      <c r="AE1083" t="str">
        <f t="shared" si="370"/>
        <v>', '</v>
      </c>
      <c r="AF1083" t="str">
        <f t="shared" si="371"/>
        <v>N/A</v>
      </c>
      <c r="AG1083" t="str">
        <f t="shared" si="372"/>
        <v>', NOW(), NOW())</v>
      </c>
      <c r="AI1083" t="str">
        <f t="shared" si="373"/>
        <v>INSERT INTO estudiante (id, nombre, apellido1, apellido2, correo, documento, estado, semestre, jornada, pilo_paga, created_at, updated_at) VALUES (20153303, 'Anamiguel ', 'Calume', 'Rodriguez', 'acalume@javeriana.edu.co', 1233338193, 'Normal', 'Resto de Estudiantes', 'Diurna', 'N/A', NOW(), NOW())</v>
      </c>
      <c r="BF1083" t="s">
        <v>3811</v>
      </c>
    </row>
    <row r="1084" spans="1:58" x14ac:dyDescent="0.25">
      <c r="A1084">
        <v>20151196</v>
      </c>
      <c r="B1084" t="s">
        <v>2783</v>
      </c>
      <c r="C1084" t="s">
        <v>2784</v>
      </c>
      <c r="D1084" t="s">
        <v>1316</v>
      </c>
      <c r="E1084" t="s">
        <v>2785</v>
      </c>
      <c r="F1084">
        <v>1020820964</v>
      </c>
      <c r="G1084" t="s">
        <v>65</v>
      </c>
      <c r="H1084" t="s">
        <v>173</v>
      </c>
      <c r="I1084" t="s">
        <v>21</v>
      </c>
      <c r="J1084" t="s">
        <v>16</v>
      </c>
      <c r="M1084" t="str">
        <f t="shared" si="352"/>
        <v>INSERT INTO estudiante (id, nombre, apellido1, apellido2, correo, documento, estado, semestre, jornada, pilo_paga, created_at, updated_at) VALUES (</v>
      </c>
      <c r="N1084">
        <f t="shared" si="353"/>
        <v>20151196</v>
      </c>
      <c r="O1084" t="str">
        <f t="shared" si="354"/>
        <v>, '</v>
      </c>
      <c r="P1084" t="str">
        <f t="shared" si="355"/>
        <v xml:space="preserve">Gabriel </v>
      </c>
      <c r="Q1084" t="str">
        <f t="shared" si="356"/>
        <v>', '</v>
      </c>
      <c r="R1084" t="str">
        <f t="shared" si="357"/>
        <v>Crison</v>
      </c>
      <c r="S1084" t="str">
        <f t="shared" si="358"/>
        <v>', '</v>
      </c>
      <c r="T1084" t="str">
        <f t="shared" si="359"/>
        <v>Sierra</v>
      </c>
      <c r="U1084" t="str">
        <f t="shared" si="360"/>
        <v>', '</v>
      </c>
      <c r="V1084" t="str">
        <f t="shared" si="361"/>
        <v>gabriel-crison@javeriana.edu.co</v>
      </c>
      <c r="W1084" t="str">
        <f t="shared" si="362"/>
        <v xml:space="preserve">', </v>
      </c>
      <c r="X1084">
        <f t="shared" si="363"/>
        <v>1020820964</v>
      </c>
      <c r="Y1084" t="str">
        <f t="shared" si="364"/>
        <v>, '</v>
      </c>
      <c r="Z1084" t="str">
        <f t="shared" si="365"/>
        <v>Normal</v>
      </c>
      <c r="AA1084" t="str">
        <f t="shared" si="366"/>
        <v>', '</v>
      </c>
      <c r="AB1084" t="str">
        <f t="shared" si="367"/>
        <v>Resto de Estudiantes</v>
      </c>
      <c r="AC1084" t="str">
        <f t="shared" si="368"/>
        <v>', '</v>
      </c>
      <c r="AD1084" t="str">
        <f t="shared" si="369"/>
        <v>Diurna</v>
      </c>
      <c r="AE1084" t="str">
        <f t="shared" si="370"/>
        <v>', '</v>
      </c>
      <c r="AF1084" t="str">
        <f t="shared" si="371"/>
        <v>N/A</v>
      </c>
      <c r="AG1084" t="str">
        <f t="shared" si="372"/>
        <v>', NOW(), NOW())</v>
      </c>
      <c r="AI1084" t="str">
        <f t="shared" si="373"/>
        <v>INSERT INTO estudiante (id, nombre, apellido1, apellido2, correo, documento, estado, semestre, jornada, pilo_paga, created_at, updated_at) VALUES (20151196, 'Gabriel ', 'Crison', 'Sierra', 'gabriel-crison@javeriana.edu.co', 1020820964, 'Normal', 'Resto de Estudiantes', 'Diurna', 'N/A', NOW(), NOW())</v>
      </c>
      <c r="BF1084" t="s">
        <v>3811</v>
      </c>
    </row>
    <row r="1085" spans="1:58" x14ac:dyDescent="0.25">
      <c r="A1085">
        <v>20247993</v>
      </c>
      <c r="B1085" t="s">
        <v>2786</v>
      </c>
      <c r="C1085" t="s">
        <v>2787</v>
      </c>
      <c r="D1085" t="s">
        <v>2788</v>
      </c>
      <c r="E1085" t="s">
        <v>2789</v>
      </c>
      <c r="F1085">
        <v>1013664003</v>
      </c>
      <c r="G1085" t="s">
        <v>65</v>
      </c>
      <c r="H1085" t="s">
        <v>173</v>
      </c>
      <c r="I1085" t="s">
        <v>15</v>
      </c>
      <c r="J1085" t="s">
        <v>16</v>
      </c>
      <c r="M1085" t="str">
        <f t="shared" si="352"/>
        <v>INSERT INTO estudiante (id, nombre, apellido1, apellido2, correo, documento, estado, semestre, jornada, pilo_paga, created_at, updated_at) VALUES (</v>
      </c>
      <c r="N1085">
        <f t="shared" si="353"/>
        <v>20247993</v>
      </c>
      <c r="O1085" t="str">
        <f t="shared" si="354"/>
        <v>, '</v>
      </c>
      <c r="P1085" t="str">
        <f t="shared" si="355"/>
        <v>Jorge Alejandro</v>
      </c>
      <c r="Q1085" t="str">
        <f t="shared" si="356"/>
        <v>', '</v>
      </c>
      <c r="R1085" t="str">
        <f t="shared" si="357"/>
        <v>Cudriz</v>
      </c>
      <c r="S1085" t="str">
        <f t="shared" si="358"/>
        <v>', '</v>
      </c>
      <c r="T1085" t="str">
        <f t="shared" si="359"/>
        <v>Longas</v>
      </c>
      <c r="U1085" t="str">
        <f t="shared" si="360"/>
        <v>', '</v>
      </c>
      <c r="V1085" t="str">
        <f t="shared" si="361"/>
        <v>j.cudriz@javeriana.edu.co</v>
      </c>
      <c r="W1085" t="str">
        <f t="shared" si="362"/>
        <v xml:space="preserve">', </v>
      </c>
      <c r="X1085">
        <f t="shared" si="363"/>
        <v>1013664003</v>
      </c>
      <c r="Y1085" t="str">
        <f t="shared" si="364"/>
        <v>, '</v>
      </c>
      <c r="Z1085" t="str">
        <f t="shared" si="365"/>
        <v>Normal</v>
      </c>
      <c r="AA1085" t="str">
        <f t="shared" si="366"/>
        <v>', '</v>
      </c>
      <c r="AB1085" t="str">
        <f t="shared" si="367"/>
        <v>Resto de Estudiantes</v>
      </c>
      <c r="AC1085" t="str">
        <f t="shared" si="368"/>
        <v>', '</v>
      </c>
      <c r="AD1085" t="str">
        <f t="shared" si="369"/>
        <v>Nocturna</v>
      </c>
      <c r="AE1085" t="str">
        <f t="shared" si="370"/>
        <v>', '</v>
      </c>
      <c r="AF1085" t="str">
        <f t="shared" si="371"/>
        <v>N/A</v>
      </c>
      <c r="AG1085" t="str">
        <f t="shared" si="372"/>
        <v>', NOW(), NOW())</v>
      </c>
      <c r="AI1085" t="str">
        <f t="shared" si="373"/>
        <v>INSERT INTO estudiante (id, nombre, apellido1, apellido2, correo, documento, estado, semestre, jornada, pilo_paga, created_at, updated_at) VALUES (20247993, 'Jorge Alejandro', 'Cudriz', 'Longas', 'j.cudriz@javeriana.edu.co', 1013664003, 'Normal', 'Resto de Estudiantes', 'Nocturna', 'N/A', NOW(), NOW())</v>
      </c>
      <c r="BF1085" t="s">
        <v>3811</v>
      </c>
    </row>
    <row r="1086" spans="1:58" x14ac:dyDescent="0.25">
      <c r="A1086">
        <v>20064800</v>
      </c>
      <c r="B1086" t="s">
        <v>1813</v>
      </c>
      <c r="C1086" t="s">
        <v>355</v>
      </c>
      <c r="D1086" t="s">
        <v>402</v>
      </c>
      <c r="E1086" t="s">
        <v>2790</v>
      </c>
      <c r="F1086">
        <v>1032445793</v>
      </c>
      <c r="G1086" t="s">
        <v>65</v>
      </c>
      <c r="H1086" t="s">
        <v>173</v>
      </c>
      <c r="I1086" t="s">
        <v>21</v>
      </c>
      <c r="J1086" t="s">
        <v>16</v>
      </c>
      <c r="M1086" t="str">
        <f t="shared" si="352"/>
        <v>INSERT INTO estudiante (id, nombre, apellido1, apellido2, correo, documento, estado, semestre, jornada, pilo_paga, created_at, updated_at) VALUES (</v>
      </c>
      <c r="N1086">
        <f t="shared" si="353"/>
        <v>20064800</v>
      </c>
      <c r="O1086" t="str">
        <f t="shared" si="354"/>
        <v>, '</v>
      </c>
      <c r="P1086" t="str">
        <f t="shared" si="355"/>
        <v>Daniel Alejandro</v>
      </c>
      <c r="Q1086" t="str">
        <f t="shared" si="356"/>
        <v>', '</v>
      </c>
      <c r="R1086" t="str">
        <f t="shared" si="357"/>
        <v>Guerrero</v>
      </c>
      <c r="S1086" t="str">
        <f t="shared" si="358"/>
        <v>', '</v>
      </c>
      <c r="T1086" t="str">
        <f t="shared" si="359"/>
        <v>Quintero</v>
      </c>
      <c r="U1086" t="str">
        <f t="shared" si="360"/>
        <v>', '</v>
      </c>
      <c r="V1086" t="str">
        <f t="shared" si="361"/>
        <v>daniel-guerrero@javeriana.edu.co</v>
      </c>
      <c r="W1086" t="str">
        <f t="shared" si="362"/>
        <v xml:space="preserve">', </v>
      </c>
      <c r="X1086">
        <f t="shared" si="363"/>
        <v>1032445793</v>
      </c>
      <c r="Y1086" t="str">
        <f t="shared" si="364"/>
        <v>, '</v>
      </c>
      <c r="Z1086" t="str">
        <f t="shared" si="365"/>
        <v>Normal</v>
      </c>
      <c r="AA1086" t="str">
        <f t="shared" si="366"/>
        <v>', '</v>
      </c>
      <c r="AB1086" t="str">
        <f t="shared" si="367"/>
        <v>Resto de Estudiantes</v>
      </c>
      <c r="AC1086" t="str">
        <f t="shared" si="368"/>
        <v>', '</v>
      </c>
      <c r="AD1086" t="str">
        <f t="shared" si="369"/>
        <v>Diurna</v>
      </c>
      <c r="AE1086" t="str">
        <f t="shared" si="370"/>
        <v>', '</v>
      </c>
      <c r="AF1086" t="str">
        <f t="shared" si="371"/>
        <v>N/A</v>
      </c>
      <c r="AG1086" t="str">
        <f t="shared" si="372"/>
        <v>', NOW(), NOW())</v>
      </c>
      <c r="AI1086" t="str">
        <f t="shared" si="373"/>
        <v>INSERT INTO estudiante (id, nombre, apellido1, apellido2, correo, documento, estado, semestre, jornada, pilo_paga, created_at, updated_at) VALUES (20064800, 'Daniel Alejandro', 'Guerrero', 'Quintero', 'daniel-guerrero@javeriana.edu.co', 1032445793, 'Normal', 'Resto de Estudiantes', 'Diurna', 'N/A', NOW(), NOW())</v>
      </c>
      <c r="BF1086" t="s">
        <v>3811</v>
      </c>
    </row>
    <row r="1087" spans="1:58" x14ac:dyDescent="0.25">
      <c r="A1087">
        <v>20113357</v>
      </c>
      <c r="B1087" t="s">
        <v>2791</v>
      </c>
      <c r="C1087" t="s">
        <v>347</v>
      </c>
      <c r="D1087" t="s">
        <v>301</v>
      </c>
      <c r="E1087" t="s">
        <v>2792</v>
      </c>
      <c r="F1087">
        <v>1018482664</v>
      </c>
      <c r="G1087" t="s">
        <v>65</v>
      </c>
      <c r="H1087" t="s">
        <v>173</v>
      </c>
      <c r="I1087" t="s">
        <v>21</v>
      </c>
      <c r="J1087" t="s">
        <v>16</v>
      </c>
      <c r="M1087" t="str">
        <f t="shared" si="352"/>
        <v>INSERT INTO estudiante (id, nombre, apellido1, apellido2, correo, documento, estado, semestre, jornada, pilo_paga, created_at, updated_at) VALUES (</v>
      </c>
      <c r="N1087">
        <f t="shared" si="353"/>
        <v>20113357</v>
      </c>
      <c r="O1087" t="str">
        <f t="shared" si="354"/>
        <v>, '</v>
      </c>
      <c r="P1087" t="str">
        <f t="shared" si="355"/>
        <v xml:space="preserve">Tomas </v>
      </c>
      <c r="Q1087" t="str">
        <f t="shared" si="356"/>
        <v>', '</v>
      </c>
      <c r="R1087" t="str">
        <f t="shared" si="357"/>
        <v>Gutierrez</v>
      </c>
      <c r="S1087" t="str">
        <f t="shared" si="358"/>
        <v>', '</v>
      </c>
      <c r="T1087" t="str">
        <f t="shared" si="359"/>
        <v>Toro</v>
      </c>
      <c r="U1087" t="str">
        <f t="shared" si="360"/>
        <v>', '</v>
      </c>
      <c r="V1087" t="str">
        <f t="shared" si="361"/>
        <v>gutierrezt@javeriana.edu.co</v>
      </c>
      <c r="W1087" t="str">
        <f t="shared" si="362"/>
        <v xml:space="preserve">', </v>
      </c>
      <c r="X1087">
        <f t="shared" si="363"/>
        <v>1018482664</v>
      </c>
      <c r="Y1087" t="str">
        <f t="shared" si="364"/>
        <v>, '</v>
      </c>
      <c r="Z1087" t="str">
        <f t="shared" si="365"/>
        <v>Normal</v>
      </c>
      <c r="AA1087" t="str">
        <f t="shared" si="366"/>
        <v>', '</v>
      </c>
      <c r="AB1087" t="str">
        <f t="shared" si="367"/>
        <v>Resto de Estudiantes</v>
      </c>
      <c r="AC1087" t="str">
        <f t="shared" si="368"/>
        <v>', '</v>
      </c>
      <c r="AD1087" t="str">
        <f t="shared" si="369"/>
        <v>Diurna</v>
      </c>
      <c r="AE1087" t="str">
        <f t="shared" si="370"/>
        <v>', '</v>
      </c>
      <c r="AF1087" t="str">
        <f t="shared" si="371"/>
        <v>N/A</v>
      </c>
      <c r="AG1087" t="str">
        <f t="shared" si="372"/>
        <v>', NOW(), NOW())</v>
      </c>
      <c r="AI1087" t="str">
        <f t="shared" si="373"/>
        <v>INSERT INTO estudiante (id, nombre, apellido1, apellido2, correo, documento, estado, semestre, jornada, pilo_paga, created_at, updated_at) VALUES (20113357, 'Tomas ', 'Gutierrez', 'Toro', 'gutierrezt@javeriana.edu.co', 1018482664, 'Normal', 'Resto de Estudiantes', 'Diurna', 'N/A', NOW(), NOW())</v>
      </c>
      <c r="BF1087" t="s">
        <v>3811</v>
      </c>
    </row>
    <row r="1088" spans="1:58" x14ac:dyDescent="0.25">
      <c r="A1088">
        <v>20122029</v>
      </c>
      <c r="B1088" t="s">
        <v>2793</v>
      </c>
      <c r="C1088" t="s">
        <v>2794</v>
      </c>
      <c r="D1088" t="s">
        <v>2795</v>
      </c>
      <c r="E1088" t="s">
        <v>2796</v>
      </c>
      <c r="F1088">
        <v>1022387298</v>
      </c>
      <c r="G1088" t="s">
        <v>65</v>
      </c>
      <c r="H1088" t="s">
        <v>173</v>
      </c>
      <c r="I1088" t="s">
        <v>21</v>
      </c>
      <c r="J1088" t="s">
        <v>16</v>
      </c>
      <c r="M1088" t="str">
        <f t="shared" si="352"/>
        <v>INSERT INTO estudiante (id, nombre, apellido1, apellido2, correo, documento, estado, semestre, jornada, pilo_paga, created_at, updated_at) VALUES (</v>
      </c>
      <c r="N1088">
        <f t="shared" si="353"/>
        <v>20122029</v>
      </c>
      <c r="O1088" t="str">
        <f t="shared" si="354"/>
        <v>, '</v>
      </c>
      <c r="P1088" t="str">
        <f t="shared" si="355"/>
        <v>Blanca Elena</v>
      </c>
      <c r="Q1088" t="str">
        <f t="shared" si="356"/>
        <v>', '</v>
      </c>
      <c r="R1088" t="str">
        <f t="shared" si="357"/>
        <v>Jara</v>
      </c>
      <c r="S1088" t="str">
        <f t="shared" si="358"/>
        <v>', '</v>
      </c>
      <c r="T1088" t="str">
        <f t="shared" si="359"/>
        <v>Venegas</v>
      </c>
      <c r="U1088" t="str">
        <f t="shared" si="360"/>
        <v>', '</v>
      </c>
      <c r="V1088" t="str">
        <f t="shared" si="361"/>
        <v>jarab@javeriana.edu.co</v>
      </c>
      <c r="W1088" t="str">
        <f t="shared" si="362"/>
        <v xml:space="preserve">', </v>
      </c>
      <c r="X1088">
        <f t="shared" si="363"/>
        <v>1022387298</v>
      </c>
      <c r="Y1088" t="str">
        <f t="shared" si="364"/>
        <v>, '</v>
      </c>
      <c r="Z1088" t="str">
        <f t="shared" si="365"/>
        <v>Normal</v>
      </c>
      <c r="AA1088" t="str">
        <f t="shared" si="366"/>
        <v>', '</v>
      </c>
      <c r="AB1088" t="str">
        <f t="shared" si="367"/>
        <v>Resto de Estudiantes</v>
      </c>
      <c r="AC1088" t="str">
        <f t="shared" si="368"/>
        <v>', '</v>
      </c>
      <c r="AD1088" t="str">
        <f t="shared" si="369"/>
        <v>Diurna</v>
      </c>
      <c r="AE1088" t="str">
        <f t="shared" si="370"/>
        <v>', '</v>
      </c>
      <c r="AF1088" t="str">
        <f t="shared" si="371"/>
        <v>N/A</v>
      </c>
      <c r="AG1088" t="str">
        <f t="shared" si="372"/>
        <v>', NOW(), NOW())</v>
      </c>
      <c r="AI1088" t="str">
        <f t="shared" si="373"/>
        <v>INSERT INTO estudiante (id, nombre, apellido1, apellido2, correo, documento, estado, semestre, jornada, pilo_paga, created_at, updated_at) VALUES (20122029, 'Blanca Elena', 'Jara', 'Venegas', 'jarab@javeriana.edu.co', 1022387298, 'Normal', 'Resto de Estudiantes', 'Diurna', 'N/A', NOW(), NOW())</v>
      </c>
      <c r="BF1088" t="s">
        <v>3811</v>
      </c>
    </row>
    <row r="1089" spans="1:58" x14ac:dyDescent="0.25">
      <c r="A1089">
        <v>20112530</v>
      </c>
      <c r="B1089" t="s">
        <v>1678</v>
      </c>
      <c r="C1089" t="s">
        <v>2797</v>
      </c>
      <c r="D1089" t="s">
        <v>1366</v>
      </c>
      <c r="E1089" t="s">
        <v>2798</v>
      </c>
      <c r="F1089">
        <v>1010231407</v>
      </c>
      <c r="G1089" t="s">
        <v>65</v>
      </c>
      <c r="H1089" t="s">
        <v>173</v>
      </c>
      <c r="I1089" t="s">
        <v>15</v>
      </c>
      <c r="J1089" t="s">
        <v>16</v>
      </c>
      <c r="M1089" t="str">
        <f t="shared" si="352"/>
        <v>INSERT INTO estudiante (id, nombre, apellido1, apellido2, correo, documento, estado, semestre, jornada, pilo_paga, created_at, updated_at) VALUES (</v>
      </c>
      <c r="N1089">
        <f t="shared" si="353"/>
        <v>20112530</v>
      </c>
      <c r="O1089" t="str">
        <f t="shared" si="354"/>
        <v>, '</v>
      </c>
      <c r="P1089" t="str">
        <f t="shared" si="355"/>
        <v xml:space="preserve">Valentina </v>
      </c>
      <c r="Q1089" t="str">
        <f t="shared" si="356"/>
        <v>', '</v>
      </c>
      <c r="R1089" t="str">
        <f t="shared" si="357"/>
        <v>Jauregui</v>
      </c>
      <c r="S1089" t="str">
        <f t="shared" si="358"/>
        <v>', '</v>
      </c>
      <c r="T1089" t="str">
        <f t="shared" si="359"/>
        <v>Duran</v>
      </c>
      <c r="U1089" t="str">
        <f t="shared" si="360"/>
        <v>', '</v>
      </c>
      <c r="V1089" t="str">
        <f t="shared" si="361"/>
        <v>valentinajauregui@javeriana.edu.co</v>
      </c>
      <c r="W1089" t="str">
        <f t="shared" si="362"/>
        <v xml:space="preserve">', </v>
      </c>
      <c r="X1089">
        <f t="shared" si="363"/>
        <v>1010231407</v>
      </c>
      <c r="Y1089" t="str">
        <f t="shared" si="364"/>
        <v>, '</v>
      </c>
      <c r="Z1089" t="str">
        <f t="shared" si="365"/>
        <v>Normal</v>
      </c>
      <c r="AA1089" t="str">
        <f t="shared" si="366"/>
        <v>', '</v>
      </c>
      <c r="AB1089" t="str">
        <f t="shared" si="367"/>
        <v>Resto de Estudiantes</v>
      </c>
      <c r="AC1089" t="str">
        <f t="shared" si="368"/>
        <v>', '</v>
      </c>
      <c r="AD1089" t="str">
        <f t="shared" si="369"/>
        <v>Nocturna</v>
      </c>
      <c r="AE1089" t="str">
        <f t="shared" si="370"/>
        <v>', '</v>
      </c>
      <c r="AF1089" t="str">
        <f t="shared" si="371"/>
        <v>N/A</v>
      </c>
      <c r="AG1089" t="str">
        <f t="shared" si="372"/>
        <v>', NOW(), NOW())</v>
      </c>
      <c r="AI1089" t="str">
        <f t="shared" si="373"/>
        <v>INSERT INTO estudiante (id, nombre, apellido1, apellido2, correo, documento, estado, semestre, jornada, pilo_paga, created_at, updated_at) VALUES (20112530, 'Valentina ', 'Jauregui', 'Duran', 'valentinajauregui@javeriana.edu.co', 1010231407, 'Normal', 'Resto de Estudiantes', 'Nocturna', 'N/A', NOW(), NOW())</v>
      </c>
      <c r="BF1089" t="s">
        <v>3811</v>
      </c>
    </row>
    <row r="1090" spans="1:58" x14ac:dyDescent="0.25">
      <c r="A1090">
        <v>20107387</v>
      </c>
      <c r="B1090" t="s">
        <v>2799</v>
      </c>
      <c r="C1090" t="s">
        <v>600</v>
      </c>
      <c r="D1090" t="s">
        <v>2800</v>
      </c>
      <c r="E1090" t="s">
        <v>2801</v>
      </c>
      <c r="F1090">
        <v>1022414900</v>
      </c>
      <c r="G1090" t="s">
        <v>65</v>
      </c>
      <c r="H1090" t="s">
        <v>173</v>
      </c>
      <c r="I1090" t="s">
        <v>21</v>
      </c>
      <c r="J1090" t="s">
        <v>16</v>
      </c>
      <c r="M1090" t="str">
        <f t="shared" si="352"/>
        <v>INSERT INTO estudiante (id, nombre, apellido1, apellido2, correo, documento, estado, semestre, jornada, pilo_paga, created_at, updated_at) VALUES (</v>
      </c>
      <c r="N1090">
        <f t="shared" si="353"/>
        <v>20107387</v>
      </c>
      <c r="O1090" t="str">
        <f t="shared" si="354"/>
        <v>, '</v>
      </c>
      <c r="P1090" t="str">
        <f t="shared" si="355"/>
        <v>Octavio David</v>
      </c>
      <c r="Q1090" t="str">
        <f t="shared" si="356"/>
        <v>', '</v>
      </c>
      <c r="R1090" t="str">
        <f t="shared" si="357"/>
        <v>Jimenez</v>
      </c>
      <c r="S1090" t="str">
        <f t="shared" si="358"/>
        <v>', '</v>
      </c>
      <c r="T1090" t="str">
        <f t="shared" si="359"/>
        <v>Albertzi</v>
      </c>
      <c r="U1090" t="str">
        <f t="shared" si="360"/>
        <v>', '</v>
      </c>
      <c r="V1090" t="str">
        <f t="shared" si="361"/>
        <v>octavio.jimenez@javeriana.edu.co</v>
      </c>
      <c r="W1090" t="str">
        <f t="shared" si="362"/>
        <v xml:space="preserve">', </v>
      </c>
      <c r="X1090">
        <f t="shared" si="363"/>
        <v>1022414900</v>
      </c>
      <c r="Y1090" t="str">
        <f t="shared" si="364"/>
        <v>, '</v>
      </c>
      <c r="Z1090" t="str">
        <f t="shared" si="365"/>
        <v>Normal</v>
      </c>
      <c r="AA1090" t="str">
        <f t="shared" si="366"/>
        <v>', '</v>
      </c>
      <c r="AB1090" t="str">
        <f t="shared" si="367"/>
        <v>Resto de Estudiantes</v>
      </c>
      <c r="AC1090" t="str">
        <f t="shared" si="368"/>
        <v>', '</v>
      </c>
      <c r="AD1090" t="str">
        <f t="shared" si="369"/>
        <v>Diurna</v>
      </c>
      <c r="AE1090" t="str">
        <f t="shared" si="370"/>
        <v>', '</v>
      </c>
      <c r="AF1090" t="str">
        <f t="shared" si="371"/>
        <v>N/A</v>
      </c>
      <c r="AG1090" t="str">
        <f t="shared" si="372"/>
        <v>', NOW(), NOW())</v>
      </c>
      <c r="AI1090" t="str">
        <f t="shared" si="373"/>
        <v>INSERT INTO estudiante (id, nombre, apellido1, apellido2, correo, documento, estado, semestre, jornada, pilo_paga, created_at, updated_at) VALUES (20107387, 'Octavio David', 'Jimenez', 'Albertzi', 'octavio.jimenez@javeriana.edu.co', 1022414900, 'Normal', 'Resto de Estudiantes', 'Diurna', 'N/A', NOW(), NOW())</v>
      </c>
      <c r="BF1090" t="s">
        <v>3811</v>
      </c>
    </row>
    <row r="1091" spans="1:58" x14ac:dyDescent="0.25">
      <c r="A1091">
        <v>20095801</v>
      </c>
      <c r="B1091" t="s">
        <v>615</v>
      </c>
      <c r="C1091" t="s">
        <v>1896</v>
      </c>
      <c r="D1091" t="s">
        <v>880</v>
      </c>
      <c r="E1091" t="s">
        <v>2802</v>
      </c>
      <c r="F1091">
        <v>1020802516</v>
      </c>
      <c r="G1091" t="s">
        <v>65</v>
      </c>
      <c r="H1091" t="s">
        <v>173</v>
      </c>
      <c r="I1091" t="s">
        <v>21</v>
      </c>
      <c r="J1091" t="s">
        <v>16</v>
      </c>
      <c r="M1091" t="str">
        <f t="shared" ref="M1091:M1154" si="374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091">
        <f t="shared" ref="N1091:N1154" si="375">A1091</f>
        <v>20095801</v>
      </c>
      <c r="O1091" t="str">
        <f t="shared" ref="O1091:O1154" si="376">CONCATENATE(", '")</f>
        <v>, '</v>
      </c>
      <c r="P1091" t="str">
        <f t="shared" ref="P1091:P1154" si="377">B1091</f>
        <v>Mariana</v>
      </c>
      <c r="Q1091" t="str">
        <f t="shared" ref="Q1091:Q1154" si="378">CONCATENATE("', '")</f>
        <v>', '</v>
      </c>
      <c r="R1091" t="str">
        <f t="shared" ref="R1091:R1154" si="379">C1091</f>
        <v>LeOn</v>
      </c>
      <c r="S1091" t="str">
        <f t="shared" ref="S1091:S1154" si="380">CONCATENATE("', '")</f>
        <v>', '</v>
      </c>
      <c r="T1091" t="str">
        <f t="shared" ref="T1091:T1154" si="381">D1091</f>
        <v>Franco</v>
      </c>
      <c r="U1091" t="str">
        <f t="shared" ref="U1091:U1154" si="382">CONCATENATE("', '")</f>
        <v>', '</v>
      </c>
      <c r="V1091" t="str">
        <f t="shared" ref="V1091:V1154" si="383">E1091</f>
        <v>mariana.leon@javeriana.edu.co</v>
      </c>
      <c r="W1091" t="str">
        <f t="shared" ref="W1091:W1154" si="384">CONCATENATE("', ")</f>
        <v xml:space="preserve">', </v>
      </c>
      <c r="X1091">
        <f t="shared" ref="X1091:X1154" si="385">F1091</f>
        <v>1020802516</v>
      </c>
      <c r="Y1091" t="str">
        <f t="shared" ref="Y1091:Y1154" si="386">CONCATENATE(", '")</f>
        <v>, '</v>
      </c>
      <c r="Z1091" t="str">
        <f t="shared" ref="Z1091:Z1154" si="387">G1091</f>
        <v>Normal</v>
      </c>
      <c r="AA1091" t="str">
        <f t="shared" ref="AA1091:AA1154" si="388">CONCATENATE("', '")</f>
        <v>', '</v>
      </c>
      <c r="AB1091" t="str">
        <f t="shared" ref="AB1091:AB1154" si="389">H1091</f>
        <v>Resto de Estudiantes</v>
      </c>
      <c r="AC1091" t="str">
        <f t="shared" ref="AC1091:AC1154" si="390">CONCATENATE("', '")</f>
        <v>', '</v>
      </c>
      <c r="AD1091" t="str">
        <f t="shared" ref="AD1091:AD1154" si="391">I1091</f>
        <v>Diurna</v>
      </c>
      <c r="AE1091" t="str">
        <f t="shared" ref="AE1091:AE1154" si="392">CONCATENATE("', '")</f>
        <v>', '</v>
      </c>
      <c r="AF1091" t="str">
        <f t="shared" ref="AF1091:AF1154" si="393">J1091</f>
        <v>N/A</v>
      </c>
      <c r="AG1091" t="str">
        <f t="shared" ref="AG1091:AG1154" si="394">CONCATENATE("', NOW(), NOW())")</f>
        <v>', NOW(), NOW())</v>
      </c>
      <c r="AI1091" t="str">
        <f t="shared" ref="AI1091:AI1154" si="395">CONCATENATE(M1091,N1091,O1091,P1091,Q1091,R1091,S1091,T1091,U1091,V1091,W1091,X1091,Y1091,Z1091,AA1091,AB1091,AC1091,AD1091,AE1091,AF1091,AG1091)</f>
        <v>INSERT INTO estudiante (id, nombre, apellido1, apellido2, correo, documento, estado, semestre, jornada, pilo_paga, created_at, updated_at) VALUES (20095801, 'Mariana', 'LeOn', 'Franco', 'mariana.leon@javeriana.edu.co', 1020802516, 'Normal', 'Resto de Estudiantes', 'Diurna', 'N/A', NOW(), NOW())</v>
      </c>
      <c r="BF1091" t="s">
        <v>3811</v>
      </c>
    </row>
    <row r="1092" spans="1:58" x14ac:dyDescent="0.25">
      <c r="A1092">
        <v>20045717</v>
      </c>
      <c r="B1092" t="s">
        <v>2803</v>
      </c>
      <c r="C1092" t="s">
        <v>2804</v>
      </c>
      <c r="D1092" t="s">
        <v>2805</v>
      </c>
      <c r="E1092" t="s">
        <v>2806</v>
      </c>
      <c r="F1092">
        <v>1018457768</v>
      </c>
      <c r="G1092" t="s">
        <v>65</v>
      </c>
      <c r="H1092" t="s">
        <v>173</v>
      </c>
      <c r="I1092" t="s">
        <v>21</v>
      </c>
      <c r="J1092" t="s">
        <v>16</v>
      </c>
      <c r="M1092" t="str">
        <f t="shared" si="374"/>
        <v>INSERT INTO estudiante (id, nombre, apellido1, apellido2, correo, documento, estado, semestre, jornada, pilo_paga, created_at, updated_at) VALUES (</v>
      </c>
      <c r="N1092">
        <f t="shared" si="375"/>
        <v>20045717</v>
      </c>
      <c r="O1092" t="str">
        <f t="shared" si="376"/>
        <v>, '</v>
      </c>
      <c r="P1092" t="str">
        <f t="shared" si="377"/>
        <v>ANGELA MERCEDES</v>
      </c>
      <c r="Q1092" t="str">
        <f t="shared" si="378"/>
        <v>', '</v>
      </c>
      <c r="R1092" t="str">
        <f t="shared" si="379"/>
        <v>MALAGON</v>
      </c>
      <c r="S1092" t="str">
        <f t="shared" si="380"/>
        <v>', '</v>
      </c>
      <c r="T1092" t="str">
        <f t="shared" si="381"/>
        <v>VELASQUEZ</v>
      </c>
      <c r="U1092" t="str">
        <f t="shared" si="382"/>
        <v>', '</v>
      </c>
      <c r="V1092" t="str">
        <f t="shared" si="383"/>
        <v>malagon.a@javeriana.edu.co</v>
      </c>
      <c r="W1092" t="str">
        <f t="shared" si="384"/>
        <v xml:space="preserve">', </v>
      </c>
      <c r="X1092">
        <f t="shared" si="385"/>
        <v>1018457768</v>
      </c>
      <c r="Y1092" t="str">
        <f t="shared" si="386"/>
        <v>, '</v>
      </c>
      <c r="Z1092" t="str">
        <f t="shared" si="387"/>
        <v>Normal</v>
      </c>
      <c r="AA1092" t="str">
        <f t="shared" si="388"/>
        <v>', '</v>
      </c>
      <c r="AB1092" t="str">
        <f t="shared" si="389"/>
        <v>Resto de Estudiantes</v>
      </c>
      <c r="AC1092" t="str">
        <f t="shared" si="390"/>
        <v>', '</v>
      </c>
      <c r="AD1092" t="str">
        <f t="shared" si="391"/>
        <v>Diurna</v>
      </c>
      <c r="AE1092" t="str">
        <f t="shared" si="392"/>
        <v>', '</v>
      </c>
      <c r="AF1092" t="str">
        <f t="shared" si="393"/>
        <v>N/A</v>
      </c>
      <c r="AG1092" t="str">
        <f t="shared" si="394"/>
        <v>', NOW(), NOW())</v>
      </c>
      <c r="AI1092" t="str">
        <f t="shared" si="395"/>
        <v>INSERT INTO estudiante (id, nombre, apellido1, apellido2, correo, documento, estado, semestre, jornada, pilo_paga, created_at, updated_at) VALUES (20045717, 'ANGELA MERCEDES', 'MALAGON', 'VELASQUEZ', 'malagon.a@javeriana.edu.co', 1018457768, 'Normal', 'Resto de Estudiantes', 'Diurna', 'N/A', NOW(), NOW())</v>
      </c>
      <c r="BF1092" t="s">
        <v>3811</v>
      </c>
    </row>
    <row r="1093" spans="1:58" x14ac:dyDescent="0.25">
      <c r="A1093">
        <v>20124044</v>
      </c>
      <c r="B1093" t="s">
        <v>2807</v>
      </c>
      <c r="C1093" t="s">
        <v>46</v>
      </c>
      <c r="D1093" t="s">
        <v>739</v>
      </c>
      <c r="E1093" t="s">
        <v>2808</v>
      </c>
      <c r="F1093">
        <v>1018484747</v>
      </c>
      <c r="G1093" t="s">
        <v>65</v>
      </c>
      <c r="H1093" t="s">
        <v>173</v>
      </c>
      <c r="I1093" t="s">
        <v>21</v>
      </c>
      <c r="J1093" t="s">
        <v>16</v>
      </c>
      <c r="M1093" t="str">
        <f t="shared" si="374"/>
        <v>INSERT INTO estudiante (id, nombre, apellido1, apellido2, correo, documento, estado, semestre, jornada, pilo_paga, created_at, updated_at) VALUES (</v>
      </c>
      <c r="N1093">
        <f t="shared" si="375"/>
        <v>20124044</v>
      </c>
      <c r="O1093" t="str">
        <f t="shared" si="376"/>
        <v>, '</v>
      </c>
      <c r="P1093" t="str">
        <f t="shared" si="377"/>
        <v>Francisco Rodrigo</v>
      </c>
      <c r="Q1093" t="str">
        <f t="shared" si="378"/>
        <v>', '</v>
      </c>
      <c r="R1093" t="str">
        <f t="shared" si="379"/>
        <v>Mendoza</v>
      </c>
      <c r="S1093" t="str">
        <f t="shared" si="380"/>
        <v>', '</v>
      </c>
      <c r="T1093" t="str">
        <f t="shared" si="381"/>
        <v>LondoNo</v>
      </c>
      <c r="U1093" t="str">
        <f t="shared" si="382"/>
        <v>', '</v>
      </c>
      <c r="V1093" t="str">
        <f t="shared" si="383"/>
        <v>francisco.mendoza@javeriana.edu.co</v>
      </c>
      <c r="W1093" t="str">
        <f t="shared" si="384"/>
        <v xml:space="preserve">', </v>
      </c>
      <c r="X1093">
        <f t="shared" si="385"/>
        <v>1018484747</v>
      </c>
      <c r="Y1093" t="str">
        <f t="shared" si="386"/>
        <v>, '</v>
      </c>
      <c r="Z1093" t="str">
        <f t="shared" si="387"/>
        <v>Normal</v>
      </c>
      <c r="AA1093" t="str">
        <f t="shared" si="388"/>
        <v>', '</v>
      </c>
      <c r="AB1093" t="str">
        <f t="shared" si="389"/>
        <v>Resto de Estudiantes</v>
      </c>
      <c r="AC1093" t="str">
        <f t="shared" si="390"/>
        <v>', '</v>
      </c>
      <c r="AD1093" t="str">
        <f t="shared" si="391"/>
        <v>Diurna</v>
      </c>
      <c r="AE1093" t="str">
        <f t="shared" si="392"/>
        <v>', '</v>
      </c>
      <c r="AF1093" t="str">
        <f t="shared" si="393"/>
        <v>N/A</v>
      </c>
      <c r="AG1093" t="str">
        <f t="shared" si="394"/>
        <v>', NOW(), NOW())</v>
      </c>
      <c r="AI1093" t="str">
        <f t="shared" si="395"/>
        <v>INSERT INTO estudiante (id, nombre, apellido1, apellido2, correo, documento, estado, semestre, jornada, pilo_paga, created_at, updated_at) VALUES (20124044, 'Francisco Rodrigo', 'Mendoza', 'LondoNo', 'francisco.mendoza@javeriana.edu.co', 1018484747, 'Normal', 'Resto de Estudiantes', 'Diurna', 'N/A', NOW(), NOW())</v>
      </c>
      <c r="BF1093" t="s">
        <v>3811</v>
      </c>
    </row>
    <row r="1094" spans="1:58" x14ac:dyDescent="0.25">
      <c r="A1094">
        <v>20067173</v>
      </c>
      <c r="B1094" t="s">
        <v>905</v>
      </c>
      <c r="C1094" t="s">
        <v>2809</v>
      </c>
      <c r="D1094" t="s">
        <v>2810</v>
      </c>
      <c r="E1094" t="s">
        <v>2811</v>
      </c>
      <c r="F1094">
        <v>1010207973</v>
      </c>
      <c r="G1094" t="s">
        <v>65</v>
      </c>
      <c r="H1094" t="s">
        <v>173</v>
      </c>
      <c r="I1094" t="s">
        <v>21</v>
      </c>
      <c r="J1094" t="s">
        <v>16</v>
      </c>
      <c r="M1094" t="str">
        <f t="shared" si="374"/>
        <v>INSERT INTO estudiante (id, nombre, apellido1, apellido2, correo, documento, estado, semestre, jornada, pilo_paga, created_at, updated_at) VALUES (</v>
      </c>
      <c r="N1094">
        <f t="shared" si="375"/>
        <v>20067173</v>
      </c>
      <c r="O1094" t="str">
        <f t="shared" si="376"/>
        <v>, '</v>
      </c>
      <c r="P1094" t="str">
        <f t="shared" si="377"/>
        <v>Luis Felipe</v>
      </c>
      <c r="Q1094" t="str">
        <f t="shared" si="378"/>
        <v>', '</v>
      </c>
      <c r="R1094" t="str">
        <f t="shared" si="379"/>
        <v>Moncada</v>
      </c>
      <c r="S1094" t="str">
        <f t="shared" si="380"/>
        <v>', '</v>
      </c>
      <c r="T1094" t="str">
        <f t="shared" si="381"/>
        <v>Madero</v>
      </c>
      <c r="U1094" t="str">
        <f t="shared" si="382"/>
        <v>', '</v>
      </c>
      <c r="V1094" t="str">
        <f t="shared" si="383"/>
        <v>luis.moncada@javeriana.edu.co</v>
      </c>
      <c r="W1094" t="str">
        <f t="shared" si="384"/>
        <v xml:space="preserve">', </v>
      </c>
      <c r="X1094">
        <f t="shared" si="385"/>
        <v>1010207973</v>
      </c>
      <c r="Y1094" t="str">
        <f t="shared" si="386"/>
        <v>, '</v>
      </c>
      <c r="Z1094" t="str">
        <f t="shared" si="387"/>
        <v>Normal</v>
      </c>
      <c r="AA1094" t="str">
        <f t="shared" si="388"/>
        <v>', '</v>
      </c>
      <c r="AB1094" t="str">
        <f t="shared" si="389"/>
        <v>Resto de Estudiantes</v>
      </c>
      <c r="AC1094" t="str">
        <f t="shared" si="390"/>
        <v>', '</v>
      </c>
      <c r="AD1094" t="str">
        <f t="shared" si="391"/>
        <v>Diurna</v>
      </c>
      <c r="AE1094" t="str">
        <f t="shared" si="392"/>
        <v>', '</v>
      </c>
      <c r="AF1094" t="str">
        <f t="shared" si="393"/>
        <v>N/A</v>
      </c>
      <c r="AG1094" t="str">
        <f t="shared" si="394"/>
        <v>', NOW(), NOW())</v>
      </c>
      <c r="AI1094" t="str">
        <f t="shared" si="395"/>
        <v>INSERT INTO estudiante (id, nombre, apellido1, apellido2, correo, documento, estado, semestre, jornada, pilo_paga, created_at, updated_at) VALUES (20067173, 'Luis Felipe', 'Moncada', 'Madero', 'luis.moncada@javeriana.edu.co', 1010207973, 'Normal', 'Resto de Estudiantes', 'Diurna', 'N/A', NOW(), NOW())</v>
      </c>
      <c r="BF1094" t="s">
        <v>3811</v>
      </c>
    </row>
    <row r="1095" spans="1:58" x14ac:dyDescent="0.25">
      <c r="A1095">
        <v>20125182</v>
      </c>
      <c r="B1095" t="s">
        <v>2812</v>
      </c>
      <c r="C1095" t="s">
        <v>2813</v>
      </c>
      <c r="D1095" t="s">
        <v>407</v>
      </c>
      <c r="E1095" t="s">
        <v>2814</v>
      </c>
      <c r="F1095">
        <v>1032477171</v>
      </c>
      <c r="G1095" t="s">
        <v>65</v>
      </c>
      <c r="H1095" t="s">
        <v>173</v>
      </c>
      <c r="I1095" t="s">
        <v>21</v>
      </c>
      <c r="J1095" t="s">
        <v>16</v>
      </c>
      <c r="M1095" t="str">
        <f t="shared" si="374"/>
        <v>INSERT INTO estudiante (id, nombre, apellido1, apellido2, correo, documento, estado, semestre, jornada, pilo_paga, created_at, updated_at) VALUES (</v>
      </c>
      <c r="N1095">
        <f t="shared" si="375"/>
        <v>20125182</v>
      </c>
      <c r="O1095" t="str">
        <f t="shared" si="376"/>
        <v>, '</v>
      </c>
      <c r="P1095" t="str">
        <f t="shared" si="377"/>
        <v>Nicholas</v>
      </c>
      <c r="Q1095" t="str">
        <f t="shared" si="378"/>
        <v>', '</v>
      </c>
      <c r="R1095" t="str">
        <f t="shared" si="379"/>
        <v>Montealegre</v>
      </c>
      <c r="S1095" t="str">
        <f t="shared" si="380"/>
        <v>', '</v>
      </c>
      <c r="T1095" t="str">
        <f t="shared" si="381"/>
        <v>Garcia</v>
      </c>
      <c r="U1095" t="str">
        <f t="shared" si="382"/>
        <v>', '</v>
      </c>
      <c r="V1095" t="str">
        <f t="shared" si="383"/>
        <v>n.montealegre@javeriana.edu.co</v>
      </c>
      <c r="W1095" t="str">
        <f t="shared" si="384"/>
        <v xml:space="preserve">', </v>
      </c>
      <c r="X1095">
        <f t="shared" si="385"/>
        <v>1032477171</v>
      </c>
      <c r="Y1095" t="str">
        <f t="shared" si="386"/>
        <v>, '</v>
      </c>
      <c r="Z1095" t="str">
        <f t="shared" si="387"/>
        <v>Normal</v>
      </c>
      <c r="AA1095" t="str">
        <f t="shared" si="388"/>
        <v>', '</v>
      </c>
      <c r="AB1095" t="str">
        <f t="shared" si="389"/>
        <v>Resto de Estudiantes</v>
      </c>
      <c r="AC1095" t="str">
        <f t="shared" si="390"/>
        <v>', '</v>
      </c>
      <c r="AD1095" t="str">
        <f t="shared" si="391"/>
        <v>Diurna</v>
      </c>
      <c r="AE1095" t="str">
        <f t="shared" si="392"/>
        <v>', '</v>
      </c>
      <c r="AF1095" t="str">
        <f t="shared" si="393"/>
        <v>N/A</v>
      </c>
      <c r="AG1095" t="str">
        <f t="shared" si="394"/>
        <v>', NOW(), NOW())</v>
      </c>
      <c r="AI1095" t="str">
        <f t="shared" si="395"/>
        <v>INSERT INTO estudiante (id, nombre, apellido1, apellido2, correo, documento, estado, semestre, jornada, pilo_paga, created_at, updated_at) VALUES (20125182, 'Nicholas', 'Montealegre', 'Garcia', 'n.montealegre@javeriana.edu.co', 1032477171, 'Normal', 'Resto de Estudiantes', 'Diurna', 'N/A', NOW(), NOW())</v>
      </c>
      <c r="BF1095" t="s">
        <v>3811</v>
      </c>
    </row>
    <row r="1096" spans="1:58" x14ac:dyDescent="0.25">
      <c r="A1096">
        <v>20082377</v>
      </c>
      <c r="B1096" t="s">
        <v>2815</v>
      </c>
      <c r="C1096" t="s">
        <v>633</v>
      </c>
      <c r="D1096" t="s">
        <v>80</v>
      </c>
      <c r="E1096" t="s">
        <v>2816</v>
      </c>
      <c r="F1096">
        <v>1016085493</v>
      </c>
      <c r="G1096" t="s">
        <v>65</v>
      </c>
      <c r="H1096" t="s">
        <v>173</v>
      </c>
      <c r="I1096" t="s">
        <v>21</v>
      </c>
      <c r="J1096" t="s">
        <v>16</v>
      </c>
      <c r="M1096" t="str">
        <f t="shared" si="374"/>
        <v>INSERT INTO estudiante (id, nombre, apellido1, apellido2, correo, documento, estado, semestre, jornada, pilo_paga, created_at, updated_at) VALUES (</v>
      </c>
      <c r="N1096">
        <f t="shared" si="375"/>
        <v>20082377</v>
      </c>
      <c r="O1096" t="str">
        <f t="shared" si="376"/>
        <v>, '</v>
      </c>
      <c r="P1096" t="str">
        <f t="shared" si="377"/>
        <v>Angie Tatiana</v>
      </c>
      <c r="Q1096" t="str">
        <f t="shared" si="378"/>
        <v>', '</v>
      </c>
      <c r="R1096" t="str">
        <f t="shared" si="379"/>
        <v>Mora</v>
      </c>
      <c r="S1096" t="str">
        <f t="shared" si="380"/>
        <v>', '</v>
      </c>
      <c r="T1096" t="str">
        <f t="shared" si="381"/>
        <v>Rodriguez</v>
      </c>
      <c r="U1096" t="str">
        <f t="shared" si="382"/>
        <v>', '</v>
      </c>
      <c r="V1096" t="str">
        <f t="shared" si="383"/>
        <v>angie.mora@javeriana.edu.co</v>
      </c>
      <c r="W1096" t="str">
        <f t="shared" si="384"/>
        <v xml:space="preserve">', </v>
      </c>
      <c r="X1096">
        <f t="shared" si="385"/>
        <v>1016085493</v>
      </c>
      <c r="Y1096" t="str">
        <f t="shared" si="386"/>
        <v>, '</v>
      </c>
      <c r="Z1096" t="str">
        <f t="shared" si="387"/>
        <v>Normal</v>
      </c>
      <c r="AA1096" t="str">
        <f t="shared" si="388"/>
        <v>', '</v>
      </c>
      <c r="AB1096" t="str">
        <f t="shared" si="389"/>
        <v>Resto de Estudiantes</v>
      </c>
      <c r="AC1096" t="str">
        <f t="shared" si="390"/>
        <v>', '</v>
      </c>
      <c r="AD1096" t="str">
        <f t="shared" si="391"/>
        <v>Diurna</v>
      </c>
      <c r="AE1096" t="str">
        <f t="shared" si="392"/>
        <v>', '</v>
      </c>
      <c r="AF1096" t="str">
        <f t="shared" si="393"/>
        <v>N/A</v>
      </c>
      <c r="AG1096" t="str">
        <f t="shared" si="394"/>
        <v>', NOW(), NOW())</v>
      </c>
      <c r="AI1096" t="str">
        <f t="shared" si="395"/>
        <v>INSERT INTO estudiante (id, nombre, apellido1, apellido2, correo, documento, estado, semestre, jornada, pilo_paga, created_at, updated_at) VALUES (20082377, 'Angie Tatiana', 'Mora', 'Rodriguez', 'angie.mora@javeriana.edu.co', 1016085493, 'Normal', 'Resto de Estudiantes', 'Diurna', 'N/A', NOW(), NOW())</v>
      </c>
      <c r="BF1096" t="s">
        <v>3811</v>
      </c>
    </row>
    <row r="1097" spans="1:58" x14ac:dyDescent="0.25">
      <c r="A1097">
        <v>20123948</v>
      </c>
      <c r="B1097" t="s">
        <v>2817</v>
      </c>
      <c r="C1097" t="s">
        <v>636</v>
      </c>
      <c r="D1097" t="s">
        <v>2818</v>
      </c>
      <c r="E1097" t="s">
        <v>2819</v>
      </c>
      <c r="F1097">
        <v>1000689597</v>
      </c>
      <c r="G1097" t="s">
        <v>65</v>
      </c>
      <c r="H1097" t="s">
        <v>173</v>
      </c>
      <c r="I1097" t="s">
        <v>21</v>
      </c>
      <c r="J1097" t="s">
        <v>16</v>
      </c>
      <c r="M1097" t="str">
        <f t="shared" si="374"/>
        <v>INSERT INTO estudiante (id, nombre, apellido1, apellido2, correo, documento, estado, semestre, jornada, pilo_paga, created_at, updated_at) VALUES (</v>
      </c>
      <c r="N1097">
        <f t="shared" si="375"/>
        <v>20123948</v>
      </c>
      <c r="O1097" t="str">
        <f t="shared" si="376"/>
        <v>, '</v>
      </c>
      <c r="P1097" t="str">
        <f t="shared" si="377"/>
        <v>DubAn AndrEs</v>
      </c>
      <c r="Q1097" t="str">
        <f t="shared" si="378"/>
        <v>', '</v>
      </c>
      <c r="R1097" t="str">
        <f t="shared" si="379"/>
        <v>Morales</v>
      </c>
      <c r="S1097" t="str">
        <f t="shared" si="380"/>
        <v>', '</v>
      </c>
      <c r="T1097" t="str">
        <f t="shared" si="381"/>
        <v>Villarreal</v>
      </c>
      <c r="U1097" t="str">
        <f t="shared" si="382"/>
        <v>', '</v>
      </c>
      <c r="V1097" t="str">
        <f t="shared" si="383"/>
        <v>d_morales@javeriana.edu.co</v>
      </c>
      <c r="W1097" t="str">
        <f t="shared" si="384"/>
        <v xml:space="preserve">', </v>
      </c>
      <c r="X1097">
        <f t="shared" si="385"/>
        <v>1000689597</v>
      </c>
      <c r="Y1097" t="str">
        <f t="shared" si="386"/>
        <v>, '</v>
      </c>
      <c r="Z1097" t="str">
        <f t="shared" si="387"/>
        <v>Normal</v>
      </c>
      <c r="AA1097" t="str">
        <f t="shared" si="388"/>
        <v>', '</v>
      </c>
      <c r="AB1097" t="str">
        <f t="shared" si="389"/>
        <v>Resto de Estudiantes</v>
      </c>
      <c r="AC1097" t="str">
        <f t="shared" si="390"/>
        <v>', '</v>
      </c>
      <c r="AD1097" t="str">
        <f t="shared" si="391"/>
        <v>Diurna</v>
      </c>
      <c r="AE1097" t="str">
        <f t="shared" si="392"/>
        <v>', '</v>
      </c>
      <c r="AF1097" t="str">
        <f t="shared" si="393"/>
        <v>N/A</v>
      </c>
      <c r="AG1097" t="str">
        <f t="shared" si="394"/>
        <v>', NOW(), NOW())</v>
      </c>
      <c r="AI1097" t="str">
        <f t="shared" si="395"/>
        <v>INSERT INTO estudiante (id, nombre, apellido1, apellido2, correo, documento, estado, semestre, jornada, pilo_paga, created_at, updated_at) VALUES (20123948, 'DubAn AndrEs', 'Morales', 'Villarreal', 'd_morales@javeriana.edu.co', 1000689597, 'Normal', 'Resto de Estudiantes', 'Diurna', 'N/A', NOW(), NOW())</v>
      </c>
      <c r="BF1097" t="s">
        <v>3811</v>
      </c>
    </row>
    <row r="1098" spans="1:58" x14ac:dyDescent="0.25">
      <c r="A1098">
        <v>20125786</v>
      </c>
      <c r="B1098" t="s">
        <v>2820</v>
      </c>
      <c r="C1098" t="s">
        <v>308</v>
      </c>
      <c r="D1098" t="s">
        <v>601</v>
      </c>
      <c r="E1098" t="s">
        <v>2821</v>
      </c>
      <c r="F1098">
        <v>1032474218</v>
      </c>
      <c r="G1098" t="s">
        <v>65</v>
      </c>
      <c r="H1098" t="s">
        <v>173</v>
      </c>
      <c r="I1098" t="s">
        <v>21</v>
      </c>
      <c r="J1098" t="s">
        <v>16</v>
      </c>
      <c r="M1098" t="str">
        <f t="shared" si="374"/>
        <v>INSERT INTO estudiante (id, nombre, apellido1, apellido2, correo, documento, estado, semestre, jornada, pilo_paga, created_at, updated_at) VALUES (</v>
      </c>
      <c r="N1098">
        <f t="shared" si="375"/>
        <v>20125786</v>
      </c>
      <c r="O1098" t="str">
        <f t="shared" si="376"/>
        <v>, '</v>
      </c>
      <c r="P1098" t="str">
        <f t="shared" si="377"/>
        <v>Nestor David</v>
      </c>
      <c r="Q1098" t="str">
        <f t="shared" si="378"/>
        <v>', '</v>
      </c>
      <c r="R1098" t="str">
        <f t="shared" si="379"/>
        <v>MuNoz</v>
      </c>
      <c r="S1098" t="str">
        <f t="shared" si="380"/>
        <v>', '</v>
      </c>
      <c r="T1098" t="str">
        <f t="shared" si="381"/>
        <v>Lopez</v>
      </c>
      <c r="U1098" t="str">
        <f t="shared" si="382"/>
        <v>', '</v>
      </c>
      <c r="V1098" t="str">
        <f t="shared" si="383"/>
        <v>munoz_nestor@javeriana.edu.co</v>
      </c>
      <c r="W1098" t="str">
        <f t="shared" si="384"/>
        <v xml:space="preserve">', </v>
      </c>
      <c r="X1098">
        <f t="shared" si="385"/>
        <v>1032474218</v>
      </c>
      <c r="Y1098" t="str">
        <f t="shared" si="386"/>
        <v>, '</v>
      </c>
      <c r="Z1098" t="str">
        <f t="shared" si="387"/>
        <v>Normal</v>
      </c>
      <c r="AA1098" t="str">
        <f t="shared" si="388"/>
        <v>', '</v>
      </c>
      <c r="AB1098" t="str">
        <f t="shared" si="389"/>
        <v>Resto de Estudiantes</v>
      </c>
      <c r="AC1098" t="str">
        <f t="shared" si="390"/>
        <v>', '</v>
      </c>
      <c r="AD1098" t="str">
        <f t="shared" si="391"/>
        <v>Diurna</v>
      </c>
      <c r="AE1098" t="str">
        <f t="shared" si="392"/>
        <v>', '</v>
      </c>
      <c r="AF1098" t="str">
        <f t="shared" si="393"/>
        <v>N/A</v>
      </c>
      <c r="AG1098" t="str">
        <f t="shared" si="394"/>
        <v>', NOW(), NOW())</v>
      </c>
      <c r="AI1098" t="str">
        <f t="shared" si="395"/>
        <v>INSERT INTO estudiante (id, nombre, apellido1, apellido2, correo, documento, estado, semestre, jornada, pilo_paga, created_at, updated_at) VALUES (20125786, 'Nestor David', 'MuNoz', 'Lopez', 'munoz_nestor@javeriana.edu.co', 1032474218, 'Normal', 'Resto de Estudiantes', 'Diurna', 'N/A', NOW(), NOW())</v>
      </c>
      <c r="BF1098" t="s">
        <v>3811</v>
      </c>
    </row>
    <row r="1099" spans="1:58" x14ac:dyDescent="0.25">
      <c r="A1099">
        <v>20126658</v>
      </c>
      <c r="B1099" t="s">
        <v>2822</v>
      </c>
      <c r="C1099" t="s">
        <v>308</v>
      </c>
      <c r="D1099" t="s">
        <v>2823</v>
      </c>
      <c r="E1099" t="s">
        <v>2824</v>
      </c>
      <c r="F1099">
        <v>491289</v>
      </c>
      <c r="G1099" t="s">
        <v>65</v>
      </c>
      <c r="H1099" t="s">
        <v>173</v>
      </c>
      <c r="I1099" t="s">
        <v>21</v>
      </c>
      <c r="J1099" t="s">
        <v>16</v>
      </c>
      <c r="M1099" t="str">
        <f t="shared" si="374"/>
        <v>INSERT INTO estudiante (id, nombre, apellido1, apellido2, correo, documento, estado, semestre, jornada, pilo_paga, created_at, updated_at) VALUES (</v>
      </c>
      <c r="N1099">
        <f t="shared" si="375"/>
        <v>20126658</v>
      </c>
      <c r="O1099" t="str">
        <f t="shared" si="376"/>
        <v>, '</v>
      </c>
      <c r="P1099" t="str">
        <f t="shared" si="377"/>
        <v>Eduardo Ignacio</v>
      </c>
      <c r="Q1099" t="str">
        <f t="shared" si="378"/>
        <v>', '</v>
      </c>
      <c r="R1099" t="str">
        <f t="shared" si="379"/>
        <v>MuNoz</v>
      </c>
      <c r="S1099" t="str">
        <f t="shared" si="380"/>
        <v>', '</v>
      </c>
      <c r="T1099" t="str">
        <f t="shared" si="381"/>
        <v>Gallardo</v>
      </c>
      <c r="U1099" t="str">
        <f t="shared" si="382"/>
        <v>', '</v>
      </c>
      <c r="V1099" t="str">
        <f t="shared" si="383"/>
        <v>eduardo_munoz@javeriana.edu.co</v>
      </c>
      <c r="W1099" t="str">
        <f t="shared" si="384"/>
        <v xml:space="preserve">', </v>
      </c>
      <c r="X1099">
        <f t="shared" si="385"/>
        <v>491289</v>
      </c>
      <c r="Y1099" t="str">
        <f t="shared" si="386"/>
        <v>, '</v>
      </c>
      <c r="Z1099" t="str">
        <f t="shared" si="387"/>
        <v>Normal</v>
      </c>
      <c r="AA1099" t="str">
        <f t="shared" si="388"/>
        <v>', '</v>
      </c>
      <c r="AB1099" t="str">
        <f t="shared" si="389"/>
        <v>Resto de Estudiantes</v>
      </c>
      <c r="AC1099" t="str">
        <f t="shared" si="390"/>
        <v>', '</v>
      </c>
      <c r="AD1099" t="str">
        <f t="shared" si="391"/>
        <v>Diurna</v>
      </c>
      <c r="AE1099" t="str">
        <f t="shared" si="392"/>
        <v>', '</v>
      </c>
      <c r="AF1099" t="str">
        <f t="shared" si="393"/>
        <v>N/A</v>
      </c>
      <c r="AG1099" t="str">
        <f t="shared" si="394"/>
        <v>', NOW(), NOW())</v>
      </c>
      <c r="AI1099" t="str">
        <f t="shared" si="395"/>
        <v>INSERT INTO estudiante (id, nombre, apellido1, apellido2, correo, documento, estado, semestre, jornada, pilo_paga, created_at, updated_at) VALUES (20126658, 'Eduardo Ignacio', 'MuNoz', 'Gallardo', 'eduardo_munoz@javeriana.edu.co', 491289, 'Normal', 'Resto de Estudiantes', 'Diurna', 'N/A', NOW(), NOW())</v>
      </c>
      <c r="BF1099" t="s">
        <v>3811</v>
      </c>
    </row>
    <row r="1100" spans="1:58" x14ac:dyDescent="0.25">
      <c r="A1100">
        <v>20062043</v>
      </c>
      <c r="B1100" t="s">
        <v>484</v>
      </c>
      <c r="C1100" t="s">
        <v>308</v>
      </c>
      <c r="D1100" t="s">
        <v>431</v>
      </c>
      <c r="E1100" t="s">
        <v>2825</v>
      </c>
      <c r="F1100">
        <v>1020819912</v>
      </c>
      <c r="G1100" t="s">
        <v>65</v>
      </c>
      <c r="H1100" t="s">
        <v>173</v>
      </c>
      <c r="I1100" t="s">
        <v>21</v>
      </c>
      <c r="J1100" t="s">
        <v>16</v>
      </c>
      <c r="M1100" t="str">
        <f t="shared" si="374"/>
        <v>INSERT INTO estudiante (id, nombre, apellido1, apellido2, correo, documento, estado, semestre, jornada, pilo_paga, created_at, updated_at) VALUES (</v>
      </c>
      <c r="N1100">
        <f t="shared" si="375"/>
        <v>20062043</v>
      </c>
      <c r="O1100" t="str">
        <f t="shared" si="376"/>
        <v>, '</v>
      </c>
      <c r="P1100" t="str">
        <f t="shared" si="377"/>
        <v>Nicolas</v>
      </c>
      <c r="Q1100" t="str">
        <f t="shared" si="378"/>
        <v>', '</v>
      </c>
      <c r="R1100" t="str">
        <f t="shared" si="379"/>
        <v>MuNoz</v>
      </c>
      <c r="S1100" t="str">
        <f t="shared" si="380"/>
        <v>', '</v>
      </c>
      <c r="T1100" t="str">
        <f t="shared" si="381"/>
        <v>Lozano</v>
      </c>
      <c r="U1100" t="str">
        <f t="shared" si="382"/>
        <v>', '</v>
      </c>
      <c r="V1100" t="str">
        <f t="shared" si="383"/>
        <v>nicolasmunoz@javeriana.edu.co</v>
      </c>
      <c r="W1100" t="str">
        <f t="shared" si="384"/>
        <v xml:space="preserve">', </v>
      </c>
      <c r="X1100">
        <f t="shared" si="385"/>
        <v>1020819912</v>
      </c>
      <c r="Y1100" t="str">
        <f t="shared" si="386"/>
        <v>, '</v>
      </c>
      <c r="Z1100" t="str">
        <f t="shared" si="387"/>
        <v>Normal</v>
      </c>
      <c r="AA1100" t="str">
        <f t="shared" si="388"/>
        <v>', '</v>
      </c>
      <c r="AB1100" t="str">
        <f t="shared" si="389"/>
        <v>Resto de Estudiantes</v>
      </c>
      <c r="AC1100" t="str">
        <f t="shared" si="390"/>
        <v>', '</v>
      </c>
      <c r="AD1100" t="str">
        <f t="shared" si="391"/>
        <v>Diurna</v>
      </c>
      <c r="AE1100" t="str">
        <f t="shared" si="392"/>
        <v>', '</v>
      </c>
      <c r="AF1100" t="str">
        <f t="shared" si="393"/>
        <v>N/A</v>
      </c>
      <c r="AG1100" t="str">
        <f t="shared" si="394"/>
        <v>', NOW(), NOW())</v>
      </c>
      <c r="AI1100" t="str">
        <f t="shared" si="395"/>
        <v>INSERT INTO estudiante (id, nombre, apellido1, apellido2, correo, documento, estado, semestre, jornada, pilo_paga, created_at, updated_at) VALUES (20062043, 'Nicolas', 'MuNoz', 'Lozano', 'nicolasmunoz@javeriana.edu.co', 1020819912, 'Normal', 'Resto de Estudiantes', 'Diurna', 'N/A', NOW(), NOW())</v>
      </c>
      <c r="BF1100" t="s">
        <v>3811</v>
      </c>
    </row>
    <row r="1101" spans="1:58" x14ac:dyDescent="0.25">
      <c r="A1101">
        <v>20007910</v>
      </c>
      <c r="B1101" t="s">
        <v>2826</v>
      </c>
      <c r="C1101" t="s">
        <v>616</v>
      </c>
      <c r="D1101" t="s">
        <v>2354</v>
      </c>
      <c r="E1101" t="s">
        <v>2827</v>
      </c>
      <c r="F1101">
        <v>1014241534</v>
      </c>
      <c r="G1101" t="s">
        <v>65</v>
      </c>
      <c r="H1101" t="s">
        <v>173</v>
      </c>
      <c r="I1101" t="s">
        <v>21</v>
      </c>
      <c r="J1101" t="s">
        <v>16</v>
      </c>
      <c r="M1101" t="str">
        <f t="shared" si="374"/>
        <v>INSERT INTO estudiante (id, nombre, apellido1, apellido2, correo, documento, estado, semestre, jornada, pilo_paga, created_at, updated_at) VALUES (</v>
      </c>
      <c r="N1101">
        <f t="shared" si="375"/>
        <v>20007910</v>
      </c>
      <c r="O1101" t="str">
        <f t="shared" si="376"/>
        <v>, '</v>
      </c>
      <c r="P1101" t="str">
        <f t="shared" si="377"/>
        <v>Diana Catalina</v>
      </c>
      <c r="Q1101" t="str">
        <f t="shared" si="378"/>
        <v>', '</v>
      </c>
      <c r="R1101" t="str">
        <f t="shared" si="379"/>
        <v>Narvaez</v>
      </c>
      <c r="S1101" t="str">
        <f t="shared" si="380"/>
        <v>', '</v>
      </c>
      <c r="T1101" t="str">
        <f t="shared" si="381"/>
        <v>Bustamante</v>
      </c>
      <c r="U1101" t="str">
        <f t="shared" si="382"/>
        <v>', '</v>
      </c>
      <c r="V1101" t="str">
        <f t="shared" si="383"/>
        <v>dnarvaez@javeriana.edu.co</v>
      </c>
      <c r="W1101" t="str">
        <f t="shared" si="384"/>
        <v xml:space="preserve">', </v>
      </c>
      <c r="X1101">
        <f t="shared" si="385"/>
        <v>1014241534</v>
      </c>
      <c r="Y1101" t="str">
        <f t="shared" si="386"/>
        <v>, '</v>
      </c>
      <c r="Z1101" t="str">
        <f t="shared" si="387"/>
        <v>Normal</v>
      </c>
      <c r="AA1101" t="str">
        <f t="shared" si="388"/>
        <v>', '</v>
      </c>
      <c r="AB1101" t="str">
        <f t="shared" si="389"/>
        <v>Resto de Estudiantes</v>
      </c>
      <c r="AC1101" t="str">
        <f t="shared" si="390"/>
        <v>', '</v>
      </c>
      <c r="AD1101" t="str">
        <f t="shared" si="391"/>
        <v>Diurna</v>
      </c>
      <c r="AE1101" t="str">
        <f t="shared" si="392"/>
        <v>', '</v>
      </c>
      <c r="AF1101" t="str">
        <f t="shared" si="393"/>
        <v>N/A</v>
      </c>
      <c r="AG1101" t="str">
        <f t="shared" si="394"/>
        <v>', NOW(), NOW())</v>
      </c>
      <c r="AI1101" t="str">
        <f t="shared" si="395"/>
        <v>INSERT INTO estudiante (id, nombre, apellido1, apellido2, correo, documento, estado, semestre, jornada, pilo_paga, created_at, updated_at) VALUES (20007910, 'Diana Catalina', 'Narvaez', 'Bustamante', 'dnarvaez@javeriana.edu.co', 1014241534, 'Normal', 'Resto de Estudiantes', 'Diurna', 'N/A', NOW(), NOW())</v>
      </c>
      <c r="BF1101" t="s">
        <v>3811</v>
      </c>
    </row>
    <row r="1102" spans="1:58" x14ac:dyDescent="0.25">
      <c r="A1102">
        <v>20111313</v>
      </c>
      <c r="B1102" t="s">
        <v>1120</v>
      </c>
      <c r="C1102" t="s">
        <v>626</v>
      </c>
      <c r="D1102" t="s">
        <v>1110</v>
      </c>
      <c r="E1102" t="s">
        <v>2828</v>
      </c>
      <c r="F1102">
        <v>1019095822</v>
      </c>
      <c r="G1102" t="s">
        <v>65</v>
      </c>
      <c r="H1102" t="s">
        <v>173</v>
      </c>
      <c r="I1102" t="s">
        <v>21</v>
      </c>
      <c r="J1102" t="s">
        <v>16</v>
      </c>
      <c r="M1102" t="str">
        <f t="shared" si="374"/>
        <v>INSERT INTO estudiante (id, nombre, apellido1, apellido2, correo, documento, estado, semestre, jornada, pilo_paga, created_at, updated_at) VALUES (</v>
      </c>
      <c r="N1102">
        <f t="shared" si="375"/>
        <v>20111313</v>
      </c>
      <c r="O1102" t="str">
        <f t="shared" si="376"/>
        <v>, '</v>
      </c>
      <c r="P1102" t="str">
        <f t="shared" si="377"/>
        <v>Oscar David</v>
      </c>
      <c r="Q1102" t="str">
        <f t="shared" si="378"/>
        <v>', '</v>
      </c>
      <c r="R1102" t="str">
        <f t="shared" si="379"/>
        <v>NiNo</v>
      </c>
      <c r="S1102" t="str">
        <f t="shared" si="380"/>
        <v>', '</v>
      </c>
      <c r="T1102" t="str">
        <f t="shared" si="381"/>
        <v>Riveros</v>
      </c>
      <c r="U1102" t="str">
        <f t="shared" si="382"/>
        <v>', '</v>
      </c>
      <c r="V1102" t="str">
        <f t="shared" si="383"/>
        <v>oscar-nino@javeriana.edu.co</v>
      </c>
      <c r="W1102" t="str">
        <f t="shared" si="384"/>
        <v xml:space="preserve">', </v>
      </c>
      <c r="X1102">
        <f t="shared" si="385"/>
        <v>1019095822</v>
      </c>
      <c r="Y1102" t="str">
        <f t="shared" si="386"/>
        <v>, '</v>
      </c>
      <c r="Z1102" t="str">
        <f t="shared" si="387"/>
        <v>Normal</v>
      </c>
      <c r="AA1102" t="str">
        <f t="shared" si="388"/>
        <v>', '</v>
      </c>
      <c r="AB1102" t="str">
        <f t="shared" si="389"/>
        <v>Resto de Estudiantes</v>
      </c>
      <c r="AC1102" t="str">
        <f t="shared" si="390"/>
        <v>', '</v>
      </c>
      <c r="AD1102" t="str">
        <f t="shared" si="391"/>
        <v>Diurna</v>
      </c>
      <c r="AE1102" t="str">
        <f t="shared" si="392"/>
        <v>', '</v>
      </c>
      <c r="AF1102" t="str">
        <f t="shared" si="393"/>
        <v>N/A</v>
      </c>
      <c r="AG1102" t="str">
        <f t="shared" si="394"/>
        <v>', NOW(), NOW())</v>
      </c>
      <c r="AI1102" t="str">
        <f t="shared" si="395"/>
        <v>INSERT INTO estudiante (id, nombre, apellido1, apellido2, correo, documento, estado, semestre, jornada, pilo_paga, created_at, updated_at) VALUES (20111313, 'Oscar David', 'NiNo', 'Riveros', 'oscar-nino@javeriana.edu.co', 1019095822, 'Normal', 'Resto de Estudiantes', 'Diurna', 'N/A', NOW(), NOW())</v>
      </c>
      <c r="BF1102" t="s">
        <v>3811</v>
      </c>
    </row>
    <row r="1103" spans="1:58" x14ac:dyDescent="0.25">
      <c r="A1103">
        <v>20103913</v>
      </c>
      <c r="B1103" t="s">
        <v>2829</v>
      </c>
      <c r="C1103" t="s">
        <v>1908</v>
      </c>
      <c r="D1103" t="s">
        <v>862</v>
      </c>
      <c r="E1103" t="s">
        <v>2830</v>
      </c>
      <c r="F1103">
        <v>1020817565</v>
      </c>
      <c r="G1103" t="s">
        <v>65</v>
      </c>
      <c r="H1103" t="s">
        <v>173</v>
      </c>
      <c r="I1103" t="s">
        <v>21</v>
      </c>
      <c r="J1103" t="s">
        <v>16</v>
      </c>
      <c r="M1103" t="str">
        <f t="shared" si="374"/>
        <v>INSERT INTO estudiante (id, nombre, apellido1, apellido2, correo, documento, estado, semestre, jornada, pilo_paga, created_at, updated_at) VALUES (</v>
      </c>
      <c r="N1103">
        <f t="shared" si="375"/>
        <v>20103913</v>
      </c>
      <c r="O1103" t="str">
        <f t="shared" si="376"/>
        <v>, '</v>
      </c>
      <c r="P1103" t="str">
        <f t="shared" si="377"/>
        <v>Diego Felipe</v>
      </c>
      <c r="Q1103" t="str">
        <f t="shared" si="378"/>
        <v>', '</v>
      </c>
      <c r="R1103" t="str">
        <f t="shared" si="379"/>
        <v>NuNez</v>
      </c>
      <c r="S1103" t="str">
        <f t="shared" si="380"/>
        <v>', '</v>
      </c>
      <c r="T1103" t="str">
        <f t="shared" si="381"/>
        <v>OrdoNez</v>
      </c>
      <c r="U1103" t="str">
        <f t="shared" si="382"/>
        <v>', '</v>
      </c>
      <c r="V1103" t="str">
        <f t="shared" si="383"/>
        <v>d_nunez@javeriana.edu.co</v>
      </c>
      <c r="W1103" t="str">
        <f t="shared" si="384"/>
        <v xml:space="preserve">', </v>
      </c>
      <c r="X1103">
        <f t="shared" si="385"/>
        <v>1020817565</v>
      </c>
      <c r="Y1103" t="str">
        <f t="shared" si="386"/>
        <v>, '</v>
      </c>
      <c r="Z1103" t="str">
        <f t="shared" si="387"/>
        <v>Normal</v>
      </c>
      <c r="AA1103" t="str">
        <f t="shared" si="388"/>
        <v>', '</v>
      </c>
      <c r="AB1103" t="str">
        <f t="shared" si="389"/>
        <v>Resto de Estudiantes</v>
      </c>
      <c r="AC1103" t="str">
        <f t="shared" si="390"/>
        <v>', '</v>
      </c>
      <c r="AD1103" t="str">
        <f t="shared" si="391"/>
        <v>Diurna</v>
      </c>
      <c r="AE1103" t="str">
        <f t="shared" si="392"/>
        <v>', '</v>
      </c>
      <c r="AF1103" t="str">
        <f t="shared" si="393"/>
        <v>N/A</v>
      </c>
      <c r="AG1103" t="str">
        <f t="shared" si="394"/>
        <v>', NOW(), NOW())</v>
      </c>
      <c r="AI1103" t="str">
        <f t="shared" si="395"/>
        <v>INSERT INTO estudiante (id, nombre, apellido1, apellido2, correo, documento, estado, semestre, jornada, pilo_paga, created_at, updated_at) VALUES (20103913, 'Diego Felipe', 'NuNez', 'OrdoNez', 'd_nunez@javeriana.edu.co', 1020817565, 'Normal', 'Resto de Estudiantes', 'Diurna', 'N/A', NOW(), NOW())</v>
      </c>
      <c r="BF1103" t="s">
        <v>3811</v>
      </c>
    </row>
    <row r="1104" spans="1:58" x14ac:dyDescent="0.25">
      <c r="A1104">
        <v>20110250</v>
      </c>
      <c r="B1104" t="s">
        <v>1511</v>
      </c>
      <c r="C1104" t="s">
        <v>2831</v>
      </c>
      <c r="D1104" t="s">
        <v>1840</v>
      </c>
      <c r="E1104" t="s">
        <v>2832</v>
      </c>
      <c r="F1104">
        <v>1015462500</v>
      </c>
      <c r="G1104" t="s">
        <v>65</v>
      </c>
      <c r="H1104" t="s">
        <v>173</v>
      </c>
      <c r="I1104" t="s">
        <v>21</v>
      </c>
      <c r="J1104" t="s">
        <v>16</v>
      </c>
      <c r="M1104" t="str">
        <f t="shared" si="374"/>
        <v>INSERT INTO estudiante (id, nombre, apellido1, apellido2, correo, documento, estado, semestre, jornada, pilo_paga, created_at, updated_at) VALUES (</v>
      </c>
      <c r="N1104">
        <f t="shared" si="375"/>
        <v>20110250</v>
      </c>
      <c r="O1104" t="str">
        <f t="shared" si="376"/>
        <v>, '</v>
      </c>
      <c r="P1104" t="str">
        <f t="shared" si="377"/>
        <v>Laura Natalia</v>
      </c>
      <c r="Q1104" t="str">
        <f t="shared" si="378"/>
        <v>', '</v>
      </c>
      <c r="R1104" t="str">
        <f t="shared" si="379"/>
        <v>Pesca</v>
      </c>
      <c r="S1104" t="str">
        <f t="shared" si="380"/>
        <v>', '</v>
      </c>
      <c r="T1104" t="str">
        <f t="shared" si="381"/>
        <v>Puentes</v>
      </c>
      <c r="U1104" t="str">
        <f t="shared" si="382"/>
        <v>', '</v>
      </c>
      <c r="V1104" t="str">
        <f t="shared" si="383"/>
        <v>laura.pesca@javeriana.edu.co</v>
      </c>
      <c r="W1104" t="str">
        <f t="shared" si="384"/>
        <v xml:space="preserve">', </v>
      </c>
      <c r="X1104">
        <f t="shared" si="385"/>
        <v>1015462500</v>
      </c>
      <c r="Y1104" t="str">
        <f t="shared" si="386"/>
        <v>, '</v>
      </c>
      <c r="Z1104" t="str">
        <f t="shared" si="387"/>
        <v>Normal</v>
      </c>
      <c r="AA1104" t="str">
        <f t="shared" si="388"/>
        <v>', '</v>
      </c>
      <c r="AB1104" t="str">
        <f t="shared" si="389"/>
        <v>Resto de Estudiantes</v>
      </c>
      <c r="AC1104" t="str">
        <f t="shared" si="390"/>
        <v>', '</v>
      </c>
      <c r="AD1104" t="str">
        <f t="shared" si="391"/>
        <v>Diurna</v>
      </c>
      <c r="AE1104" t="str">
        <f t="shared" si="392"/>
        <v>', '</v>
      </c>
      <c r="AF1104" t="str">
        <f t="shared" si="393"/>
        <v>N/A</v>
      </c>
      <c r="AG1104" t="str">
        <f t="shared" si="394"/>
        <v>', NOW(), NOW())</v>
      </c>
      <c r="AI1104" t="str">
        <f t="shared" si="395"/>
        <v>INSERT INTO estudiante (id, nombre, apellido1, apellido2, correo, documento, estado, semestre, jornada, pilo_paga, created_at, updated_at) VALUES (20110250, 'Laura Natalia', 'Pesca', 'Puentes', 'laura.pesca@javeriana.edu.co', 1015462500, 'Normal', 'Resto de Estudiantes', 'Diurna', 'N/A', NOW(), NOW())</v>
      </c>
      <c r="BF1104" t="s">
        <v>3811</v>
      </c>
    </row>
    <row r="1105" spans="1:58" x14ac:dyDescent="0.25">
      <c r="A1105">
        <v>20097047</v>
      </c>
      <c r="B1105" t="s">
        <v>1813</v>
      </c>
      <c r="C1105" t="s">
        <v>1009</v>
      </c>
      <c r="D1105" t="s">
        <v>2833</v>
      </c>
      <c r="E1105" t="s">
        <v>2834</v>
      </c>
      <c r="F1105">
        <v>1019107103</v>
      </c>
      <c r="G1105" t="s">
        <v>65</v>
      </c>
      <c r="H1105" t="s">
        <v>173</v>
      </c>
      <c r="I1105" t="s">
        <v>21</v>
      </c>
      <c r="J1105" t="s">
        <v>16</v>
      </c>
      <c r="M1105" t="str">
        <f t="shared" si="374"/>
        <v>INSERT INTO estudiante (id, nombre, apellido1, apellido2, correo, documento, estado, semestre, jornada, pilo_paga, created_at, updated_at) VALUES (</v>
      </c>
      <c r="N1105">
        <f t="shared" si="375"/>
        <v>20097047</v>
      </c>
      <c r="O1105" t="str">
        <f t="shared" si="376"/>
        <v>, '</v>
      </c>
      <c r="P1105" t="str">
        <f t="shared" si="377"/>
        <v>Daniel Alejandro</v>
      </c>
      <c r="Q1105" t="str">
        <f t="shared" si="378"/>
        <v>', '</v>
      </c>
      <c r="R1105" t="str">
        <f t="shared" si="379"/>
        <v>Pineda</v>
      </c>
      <c r="S1105" t="str">
        <f t="shared" si="380"/>
        <v>', '</v>
      </c>
      <c r="T1105" t="str">
        <f t="shared" si="381"/>
        <v>Vejar</v>
      </c>
      <c r="U1105" t="str">
        <f t="shared" si="382"/>
        <v>', '</v>
      </c>
      <c r="V1105" t="str">
        <f t="shared" si="383"/>
        <v>pineda-daniel@javeriana.edu.co</v>
      </c>
      <c r="W1105" t="str">
        <f t="shared" si="384"/>
        <v xml:space="preserve">', </v>
      </c>
      <c r="X1105">
        <f t="shared" si="385"/>
        <v>1019107103</v>
      </c>
      <c r="Y1105" t="str">
        <f t="shared" si="386"/>
        <v>, '</v>
      </c>
      <c r="Z1105" t="str">
        <f t="shared" si="387"/>
        <v>Normal</v>
      </c>
      <c r="AA1105" t="str">
        <f t="shared" si="388"/>
        <v>', '</v>
      </c>
      <c r="AB1105" t="str">
        <f t="shared" si="389"/>
        <v>Resto de Estudiantes</v>
      </c>
      <c r="AC1105" t="str">
        <f t="shared" si="390"/>
        <v>', '</v>
      </c>
      <c r="AD1105" t="str">
        <f t="shared" si="391"/>
        <v>Diurna</v>
      </c>
      <c r="AE1105" t="str">
        <f t="shared" si="392"/>
        <v>', '</v>
      </c>
      <c r="AF1105" t="str">
        <f t="shared" si="393"/>
        <v>N/A</v>
      </c>
      <c r="AG1105" t="str">
        <f t="shared" si="394"/>
        <v>', NOW(), NOW())</v>
      </c>
      <c r="AI1105" t="str">
        <f t="shared" si="395"/>
        <v>INSERT INTO estudiante (id, nombre, apellido1, apellido2, correo, documento, estado, semestre, jornada, pilo_paga, created_at, updated_at) VALUES (20097047, 'Daniel Alejandro', 'Pineda', 'Vejar', 'pineda-daniel@javeriana.edu.co', 1019107103, 'Normal', 'Resto de Estudiantes', 'Diurna', 'N/A', NOW(), NOW())</v>
      </c>
      <c r="BF1105" t="s">
        <v>3811</v>
      </c>
    </row>
    <row r="1106" spans="1:58" x14ac:dyDescent="0.25">
      <c r="A1106">
        <v>20036358</v>
      </c>
      <c r="B1106" t="s">
        <v>2835</v>
      </c>
      <c r="C1106" t="s">
        <v>810</v>
      </c>
      <c r="D1106" t="s">
        <v>2836</v>
      </c>
      <c r="E1106" t="s">
        <v>2837</v>
      </c>
      <c r="F1106">
        <v>1013653896</v>
      </c>
      <c r="G1106" t="s">
        <v>65</v>
      </c>
      <c r="H1106" t="s">
        <v>173</v>
      </c>
      <c r="I1106" t="s">
        <v>21</v>
      </c>
      <c r="J1106" t="s">
        <v>16</v>
      </c>
      <c r="M1106" t="str">
        <f t="shared" si="374"/>
        <v>INSERT INTO estudiante (id, nombre, apellido1, apellido2, correo, documento, estado, semestre, jornada, pilo_paga, created_at, updated_at) VALUES (</v>
      </c>
      <c r="N1106">
        <f t="shared" si="375"/>
        <v>20036358</v>
      </c>
      <c r="O1106" t="str">
        <f t="shared" si="376"/>
        <v>, '</v>
      </c>
      <c r="P1106" t="str">
        <f t="shared" si="377"/>
        <v>Angie Carolina</v>
      </c>
      <c r="Q1106" t="str">
        <f t="shared" si="378"/>
        <v>', '</v>
      </c>
      <c r="R1106" t="str">
        <f t="shared" si="379"/>
        <v>Salazar</v>
      </c>
      <c r="S1106" t="str">
        <f t="shared" si="380"/>
        <v>', '</v>
      </c>
      <c r="T1106" t="str">
        <f t="shared" si="381"/>
        <v>Villota</v>
      </c>
      <c r="U1106" t="str">
        <f t="shared" si="382"/>
        <v>', '</v>
      </c>
      <c r="V1106" t="str">
        <f t="shared" si="383"/>
        <v>angie.salazar@javeriana.edu.co</v>
      </c>
      <c r="W1106" t="str">
        <f t="shared" si="384"/>
        <v xml:space="preserve">', </v>
      </c>
      <c r="X1106">
        <f t="shared" si="385"/>
        <v>1013653896</v>
      </c>
      <c r="Y1106" t="str">
        <f t="shared" si="386"/>
        <v>, '</v>
      </c>
      <c r="Z1106" t="str">
        <f t="shared" si="387"/>
        <v>Normal</v>
      </c>
      <c r="AA1106" t="str">
        <f t="shared" si="388"/>
        <v>', '</v>
      </c>
      <c r="AB1106" t="str">
        <f t="shared" si="389"/>
        <v>Resto de Estudiantes</v>
      </c>
      <c r="AC1106" t="str">
        <f t="shared" si="390"/>
        <v>', '</v>
      </c>
      <c r="AD1106" t="str">
        <f t="shared" si="391"/>
        <v>Diurna</v>
      </c>
      <c r="AE1106" t="str">
        <f t="shared" si="392"/>
        <v>', '</v>
      </c>
      <c r="AF1106" t="str">
        <f t="shared" si="393"/>
        <v>N/A</v>
      </c>
      <c r="AG1106" t="str">
        <f t="shared" si="394"/>
        <v>', NOW(), NOW())</v>
      </c>
      <c r="AI1106" t="str">
        <f t="shared" si="395"/>
        <v>INSERT INTO estudiante (id, nombre, apellido1, apellido2, correo, documento, estado, semestre, jornada, pilo_paga, created_at, updated_at) VALUES (20036358, 'Angie Carolina', 'Salazar', 'Villota', 'angie.salazar@javeriana.edu.co', 1013653896, 'Normal', 'Resto de Estudiantes', 'Diurna', 'N/A', NOW(), NOW())</v>
      </c>
      <c r="BF1106" t="s">
        <v>3811</v>
      </c>
    </row>
    <row r="1107" spans="1:58" x14ac:dyDescent="0.25">
      <c r="A1107">
        <v>20068700</v>
      </c>
      <c r="B1107" t="s">
        <v>366</v>
      </c>
      <c r="C1107" t="s">
        <v>291</v>
      </c>
      <c r="D1107" t="s">
        <v>2838</v>
      </c>
      <c r="E1107" t="s">
        <v>2839</v>
      </c>
      <c r="F1107">
        <v>1018477694</v>
      </c>
      <c r="G1107" t="s">
        <v>65</v>
      </c>
      <c r="H1107" t="s">
        <v>173</v>
      </c>
      <c r="I1107" t="s">
        <v>21</v>
      </c>
      <c r="J1107" t="s">
        <v>16</v>
      </c>
      <c r="M1107" t="str">
        <f t="shared" si="374"/>
        <v>INSERT INTO estudiante (id, nombre, apellido1, apellido2, correo, documento, estado, semestre, jornada, pilo_paga, created_at, updated_at) VALUES (</v>
      </c>
      <c r="N1107">
        <f t="shared" si="375"/>
        <v>20068700</v>
      </c>
      <c r="O1107" t="str">
        <f t="shared" si="376"/>
        <v>, '</v>
      </c>
      <c r="P1107" t="str">
        <f t="shared" si="377"/>
        <v>Daniela</v>
      </c>
      <c r="Q1107" t="str">
        <f t="shared" si="378"/>
        <v>', '</v>
      </c>
      <c r="R1107" t="str">
        <f t="shared" si="379"/>
        <v>Sanchez</v>
      </c>
      <c r="S1107" t="str">
        <f t="shared" si="380"/>
        <v>', '</v>
      </c>
      <c r="T1107" t="str">
        <f t="shared" si="381"/>
        <v>Serna</v>
      </c>
      <c r="U1107" t="str">
        <f t="shared" si="382"/>
        <v>', '</v>
      </c>
      <c r="V1107" t="str">
        <f t="shared" si="383"/>
        <v>d-sanchezs@javeriana.edu.co</v>
      </c>
      <c r="W1107" t="str">
        <f t="shared" si="384"/>
        <v xml:space="preserve">', </v>
      </c>
      <c r="X1107">
        <f t="shared" si="385"/>
        <v>1018477694</v>
      </c>
      <c r="Y1107" t="str">
        <f t="shared" si="386"/>
        <v>, '</v>
      </c>
      <c r="Z1107" t="str">
        <f t="shared" si="387"/>
        <v>Normal</v>
      </c>
      <c r="AA1107" t="str">
        <f t="shared" si="388"/>
        <v>', '</v>
      </c>
      <c r="AB1107" t="str">
        <f t="shared" si="389"/>
        <v>Resto de Estudiantes</v>
      </c>
      <c r="AC1107" t="str">
        <f t="shared" si="390"/>
        <v>', '</v>
      </c>
      <c r="AD1107" t="str">
        <f t="shared" si="391"/>
        <v>Diurna</v>
      </c>
      <c r="AE1107" t="str">
        <f t="shared" si="392"/>
        <v>', '</v>
      </c>
      <c r="AF1107" t="str">
        <f t="shared" si="393"/>
        <v>N/A</v>
      </c>
      <c r="AG1107" t="str">
        <f t="shared" si="394"/>
        <v>', NOW(), NOW())</v>
      </c>
      <c r="AI1107" t="str">
        <f t="shared" si="395"/>
        <v>INSERT INTO estudiante (id, nombre, apellido1, apellido2, correo, documento, estado, semestre, jornada, pilo_paga, created_at, updated_at) VALUES (20068700, 'Daniela', 'Sanchez', 'Serna', 'd-sanchezs@javeriana.edu.co', 1018477694, 'Normal', 'Resto de Estudiantes', 'Diurna', 'N/A', NOW(), NOW())</v>
      </c>
      <c r="BF1107" t="s">
        <v>3811</v>
      </c>
    </row>
    <row r="1108" spans="1:58" x14ac:dyDescent="0.25">
      <c r="A1108">
        <v>20096154</v>
      </c>
      <c r="B1108" t="s">
        <v>2840</v>
      </c>
      <c r="C1108" t="s">
        <v>291</v>
      </c>
      <c r="D1108" t="s">
        <v>2841</v>
      </c>
      <c r="E1108" t="s">
        <v>2842</v>
      </c>
      <c r="F1108">
        <v>1020790241</v>
      </c>
      <c r="G1108" t="s">
        <v>65</v>
      </c>
      <c r="H1108" t="s">
        <v>173</v>
      </c>
      <c r="I1108" t="s">
        <v>21</v>
      </c>
      <c r="J1108" t="s">
        <v>16</v>
      </c>
      <c r="M1108" t="str">
        <f t="shared" si="374"/>
        <v>INSERT INTO estudiante (id, nombre, apellido1, apellido2, correo, documento, estado, semestre, jornada, pilo_paga, created_at, updated_at) VALUES (</v>
      </c>
      <c r="N1108">
        <f t="shared" si="375"/>
        <v>20096154</v>
      </c>
      <c r="O1108" t="str">
        <f t="shared" si="376"/>
        <v>, '</v>
      </c>
      <c r="P1108" t="str">
        <f t="shared" si="377"/>
        <v>Cesar Hernando</v>
      </c>
      <c r="Q1108" t="str">
        <f t="shared" si="378"/>
        <v>', '</v>
      </c>
      <c r="R1108" t="str">
        <f t="shared" si="379"/>
        <v>Sanchez</v>
      </c>
      <c r="S1108" t="str">
        <f t="shared" si="380"/>
        <v>', '</v>
      </c>
      <c r="T1108" t="str">
        <f t="shared" si="381"/>
        <v>Tellez</v>
      </c>
      <c r="U1108" t="str">
        <f t="shared" si="382"/>
        <v>', '</v>
      </c>
      <c r="V1108" t="str">
        <f t="shared" si="383"/>
        <v>csanchezt@javeriana.edu.co</v>
      </c>
      <c r="W1108" t="str">
        <f t="shared" si="384"/>
        <v xml:space="preserve">', </v>
      </c>
      <c r="X1108">
        <f t="shared" si="385"/>
        <v>1020790241</v>
      </c>
      <c r="Y1108" t="str">
        <f t="shared" si="386"/>
        <v>, '</v>
      </c>
      <c r="Z1108" t="str">
        <f t="shared" si="387"/>
        <v>Normal</v>
      </c>
      <c r="AA1108" t="str">
        <f t="shared" si="388"/>
        <v>', '</v>
      </c>
      <c r="AB1108" t="str">
        <f t="shared" si="389"/>
        <v>Resto de Estudiantes</v>
      </c>
      <c r="AC1108" t="str">
        <f t="shared" si="390"/>
        <v>', '</v>
      </c>
      <c r="AD1108" t="str">
        <f t="shared" si="391"/>
        <v>Diurna</v>
      </c>
      <c r="AE1108" t="str">
        <f t="shared" si="392"/>
        <v>', '</v>
      </c>
      <c r="AF1108" t="str">
        <f t="shared" si="393"/>
        <v>N/A</v>
      </c>
      <c r="AG1108" t="str">
        <f t="shared" si="394"/>
        <v>', NOW(), NOW())</v>
      </c>
      <c r="AI1108" t="str">
        <f t="shared" si="395"/>
        <v>INSERT INTO estudiante (id, nombre, apellido1, apellido2, correo, documento, estado, semestre, jornada, pilo_paga, created_at, updated_at) VALUES (20096154, 'Cesar Hernando', 'Sanchez', 'Tellez', 'csanchezt@javeriana.edu.co', 1020790241, 'Normal', 'Resto de Estudiantes', 'Diurna', 'N/A', NOW(), NOW())</v>
      </c>
      <c r="BF1108" t="s">
        <v>3811</v>
      </c>
    </row>
    <row r="1109" spans="1:58" x14ac:dyDescent="0.25">
      <c r="A1109">
        <v>20010485</v>
      </c>
      <c r="B1109" t="s">
        <v>359</v>
      </c>
      <c r="C1109" t="s">
        <v>2843</v>
      </c>
      <c r="D1109" t="s">
        <v>2844</v>
      </c>
      <c r="E1109" t="s">
        <v>2845</v>
      </c>
      <c r="F1109">
        <v>1020773772</v>
      </c>
      <c r="G1109" t="s">
        <v>65</v>
      </c>
      <c r="H1109" t="s">
        <v>173</v>
      </c>
      <c r="I1109" t="s">
        <v>21</v>
      </c>
      <c r="J1109" t="s">
        <v>16</v>
      </c>
      <c r="M1109" t="str">
        <f t="shared" si="374"/>
        <v>INSERT INTO estudiante (id, nombre, apellido1, apellido2, correo, documento, estado, semestre, jornada, pilo_paga, created_at, updated_at) VALUES (</v>
      </c>
      <c r="N1109">
        <f t="shared" si="375"/>
        <v>20010485</v>
      </c>
      <c r="O1109" t="str">
        <f t="shared" si="376"/>
        <v>, '</v>
      </c>
      <c r="P1109" t="str">
        <f t="shared" si="377"/>
        <v>Juan Camilo</v>
      </c>
      <c r="Q1109" t="str">
        <f t="shared" si="378"/>
        <v>', '</v>
      </c>
      <c r="R1109" t="str">
        <f t="shared" si="379"/>
        <v>TerAn</v>
      </c>
      <c r="S1109" t="str">
        <f t="shared" si="380"/>
        <v>', '</v>
      </c>
      <c r="T1109" t="str">
        <f t="shared" si="381"/>
        <v>RomAn</v>
      </c>
      <c r="U1109" t="str">
        <f t="shared" si="382"/>
        <v>', '</v>
      </c>
      <c r="V1109" t="str">
        <f t="shared" si="383"/>
        <v>teranj@javeriana.edu.co</v>
      </c>
      <c r="W1109" t="str">
        <f t="shared" si="384"/>
        <v xml:space="preserve">', </v>
      </c>
      <c r="X1109">
        <f t="shared" si="385"/>
        <v>1020773772</v>
      </c>
      <c r="Y1109" t="str">
        <f t="shared" si="386"/>
        <v>, '</v>
      </c>
      <c r="Z1109" t="str">
        <f t="shared" si="387"/>
        <v>Normal</v>
      </c>
      <c r="AA1109" t="str">
        <f t="shared" si="388"/>
        <v>', '</v>
      </c>
      <c r="AB1109" t="str">
        <f t="shared" si="389"/>
        <v>Resto de Estudiantes</v>
      </c>
      <c r="AC1109" t="str">
        <f t="shared" si="390"/>
        <v>', '</v>
      </c>
      <c r="AD1109" t="str">
        <f t="shared" si="391"/>
        <v>Diurna</v>
      </c>
      <c r="AE1109" t="str">
        <f t="shared" si="392"/>
        <v>', '</v>
      </c>
      <c r="AF1109" t="str">
        <f t="shared" si="393"/>
        <v>N/A</v>
      </c>
      <c r="AG1109" t="str">
        <f t="shared" si="394"/>
        <v>', NOW(), NOW())</v>
      </c>
      <c r="AI1109" t="str">
        <f t="shared" si="395"/>
        <v>INSERT INTO estudiante (id, nombre, apellido1, apellido2, correo, documento, estado, semestre, jornada, pilo_paga, created_at, updated_at) VALUES (20010485, 'Juan Camilo', 'TerAn', 'RomAn', 'teranj@javeriana.edu.co', 1020773772, 'Normal', 'Resto de Estudiantes', 'Diurna', 'N/A', NOW(), NOW())</v>
      </c>
      <c r="BF1109" t="s">
        <v>3811</v>
      </c>
    </row>
    <row r="1110" spans="1:58" x14ac:dyDescent="0.25">
      <c r="A1110">
        <v>20044758</v>
      </c>
      <c r="B1110" t="s">
        <v>2846</v>
      </c>
      <c r="C1110" t="s">
        <v>334</v>
      </c>
      <c r="D1110" t="s">
        <v>1079</v>
      </c>
      <c r="E1110" t="s">
        <v>2847</v>
      </c>
      <c r="F1110">
        <v>1015449802</v>
      </c>
      <c r="G1110" t="s">
        <v>65</v>
      </c>
      <c r="H1110" t="s">
        <v>173</v>
      </c>
      <c r="I1110" t="s">
        <v>21</v>
      </c>
      <c r="J1110" t="s">
        <v>16</v>
      </c>
      <c r="M1110" t="str">
        <f t="shared" si="374"/>
        <v>INSERT INTO estudiante (id, nombre, apellido1, apellido2, correo, documento, estado, semestre, jornada, pilo_paga, created_at, updated_at) VALUES (</v>
      </c>
      <c r="N1110">
        <f t="shared" si="375"/>
        <v>20044758</v>
      </c>
      <c r="O1110" t="str">
        <f t="shared" si="376"/>
        <v>, '</v>
      </c>
      <c r="P1110" t="str">
        <f t="shared" si="377"/>
        <v>Esteban Mauricio</v>
      </c>
      <c r="Q1110" t="str">
        <f t="shared" si="378"/>
        <v>', '</v>
      </c>
      <c r="R1110" t="str">
        <f t="shared" si="379"/>
        <v>Torres</v>
      </c>
      <c r="S1110" t="str">
        <f t="shared" si="380"/>
        <v>', '</v>
      </c>
      <c r="T1110" t="str">
        <f t="shared" si="381"/>
        <v>Vasquez</v>
      </c>
      <c r="U1110" t="str">
        <f t="shared" si="382"/>
        <v>', '</v>
      </c>
      <c r="V1110" t="str">
        <f t="shared" si="383"/>
        <v>torres.esteban@javeriana.edu.co</v>
      </c>
      <c r="W1110" t="str">
        <f t="shared" si="384"/>
        <v xml:space="preserve">', </v>
      </c>
      <c r="X1110">
        <f t="shared" si="385"/>
        <v>1015449802</v>
      </c>
      <c r="Y1110" t="str">
        <f t="shared" si="386"/>
        <v>, '</v>
      </c>
      <c r="Z1110" t="str">
        <f t="shared" si="387"/>
        <v>Normal</v>
      </c>
      <c r="AA1110" t="str">
        <f t="shared" si="388"/>
        <v>', '</v>
      </c>
      <c r="AB1110" t="str">
        <f t="shared" si="389"/>
        <v>Resto de Estudiantes</v>
      </c>
      <c r="AC1110" t="str">
        <f t="shared" si="390"/>
        <v>', '</v>
      </c>
      <c r="AD1110" t="str">
        <f t="shared" si="391"/>
        <v>Diurna</v>
      </c>
      <c r="AE1110" t="str">
        <f t="shared" si="392"/>
        <v>', '</v>
      </c>
      <c r="AF1110" t="str">
        <f t="shared" si="393"/>
        <v>N/A</v>
      </c>
      <c r="AG1110" t="str">
        <f t="shared" si="394"/>
        <v>', NOW(), NOW())</v>
      </c>
      <c r="AI1110" t="str">
        <f t="shared" si="395"/>
        <v>INSERT INTO estudiante (id, nombre, apellido1, apellido2, correo, documento, estado, semestre, jornada, pilo_paga, created_at, updated_at) VALUES (20044758, 'Esteban Mauricio', 'Torres', 'Vasquez', 'torres.esteban@javeriana.edu.co', 1015449802, 'Normal', 'Resto de Estudiantes', 'Diurna', 'N/A', NOW(), NOW())</v>
      </c>
      <c r="BF1110" t="s">
        <v>3811</v>
      </c>
    </row>
    <row r="1111" spans="1:58" x14ac:dyDescent="0.25">
      <c r="A1111">
        <v>20151989</v>
      </c>
      <c r="B1111" t="s">
        <v>2848</v>
      </c>
      <c r="C1111" t="s">
        <v>2849</v>
      </c>
      <c r="D1111" t="s">
        <v>2620</v>
      </c>
      <c r="E1111" t="s">
        <v>2850</v>
      </c>
      <c r="F1111">
        <v>1019097142</v>
      </c>
      <c r="G1111" t="s">
        <v>65</v>
      </c>
      <c r="H1111" t="s">
        <v>173</v>
      </c>
      <c r="I1111" t="s">
        <v>21</v>
      </c>
      <c r="J1111" t="s">
        <v>16</v>
      </c>
      <c r="M1111" t="str">
        <f t="shared" si="374"/>
        <v>INSERT INTO estudiante (id, nombre, apellido1, apellido2, correo, documento, estado, semestre, jornada, pilo_paga, created_at, updated_at) VALUES (</v>
      </c>
      <c r="N1111">
        <f t="shared" si="375"/>
        <v>20151989</v>
      </c>
      <c r="O1111" t="str">
        <f t="shared" si="376"/>
        <v>, '</v>
      </c>
      <c r="P1111" t="str">
        <f t="shared" si="377"/>
        <v>Mateo Miguel</v>
      </c>
      <c r="Q1111" t="str">
        <f t="shared" si="378"/>
        <v>', '</v>
      </c>
      <c r="R1111" t="str">
        <f t="shared" si="379"/>
        <v>Uprimny</v>
      </c>
      <c r="S1111" t="str">
        <f t="shared" si="380"/>
        <v>', '</v>
      </c>
      <c r="T1111" t="str">
        <f t="shared" si="381"/>
        <v>Alba</v>
      </c>
      <c r="U1111" t="str">
        <f t="shared" si="382"/>
        <v>', '</v>
      </c>
      <c r="V1111" t="str">
        <f t="shared" si="383"/>
        <v>mateo.uprimny@javeriana.edu.co</v>
      </c>
      <c r="W1111" t="str">
        <f t="shared" si="384"/>
        <v xml:space="preserve">', </v>
      </c>
      <c r="X1111">
        <f t="shared" si="385"/>
        <v>1019097142</v>
      </c>
      <c r="Y1111" t="str">
        <f t="shared" si="386"/>
        <v>, '</v>
      </c>
      <c r="Z1111" t="str">
        <f t="shared" si="387"/>
        <v>Normal</v>
      </c>
      <c r="AA1111" t="str">
        <f t="shared" si="388"/>
        <v>', '</v>
      </c>
      <c r="AB1111" t="str">
        <f t="shared" si="389"/>
        <v>Resto de Estudiantes</v>
      </c>
      <c r="AC1111" t="str">
        <f t="shared" si="390"/>
        <v>', '</v>
      </c>
      <c r="AD1111" t="str">
        <f t="shared" si="391"/>
        <v>Diurna</v>
      </c>
      <c r="AE1111" t="str">
        <f t="shared" si="392"/>
        <v>', '</v>
      </c>
      <c r="AF1111" t="str">
        <f t="shared" si="393"/>
        <v>N/A</v>
      </c>
      <c r="AG1111" t="str">
        <f t="shared" si="394"/>
        <v>', NOW(), NOW())</v>
      </c>
      <c r="AI1111" t="str">
        <f t="shared" si="395"/>
        <v>INSERT INTO estudiante (id, nombre, apellido1, apellido2, correo, documento, estado, semestre, jornada, pilo_paga, created_at, updated_at) VALUES (20151989, 'Mateo Miguel', 'Uprimny', 'Alba', 'mateo.uprimny@javeriana.edu.co', 1019097142, 'Normal', 'Resto de Estudiantes', 'Diurna', 'N/A', NOW(), NOW())</v>
      </c>
      <c r="BF1111" t="s">
        <v>3811</v>
      </c>
    </row>
    <row r="1112" spans="1:58" x14ac:dyDescent="0.25">
      <c r="A1112">
        <v>20009456</v>
      </c>
      <c r="B1112" t="s">
        <v>2851</v>
      </c>
      <c r="C1112" t="s">
        <v>2852</v>
      </c>
      <c r="D1112" t="s">
        <v>84</v>
      </c>
      <c r="E1112" t="s">
        <v>2853</v>
      </c>
      <c r="F1112">
        <v>1020786955</v>
      </c>
      <c r="G1112" t="s">
        <v>65</v>
      </c>
      <c r="H1112" t="s">
        <v>173</v>
      </c>
      <c r="I1112" t="s">
        <v>21</v>
      </c>
      <c r="J1112" t="s">
        <v>16</v>
      </c>
      <c r="M1112" t="str">
        <f t="shared" si="374"/>
        <v>INSERT INTO estudiante (id, nombre, apellido1, apellido2, correo, documento, estado, semestre, jornada, pilo_paga, created_at, updated_at) VALUES (</v>
      </c>
      <c r="N1112">
        <f t="shared" si="375"/>
        <v>20009456</v>
      </c>
      <c r="O1112" t="str">
        <f t="shared" si="376"/>
        <v>, '</v>
      </c>
      <c r="P1112" t="str">
        <f t="shared" si="377"/>
        <v>Abel Santiago</v>
      </c>
      <c r="Q1112" t="str">
        <f t="shared" si="378"/>
        <v>', '</v>
      </c>
      <c r="R1112" t="str">
        <f t="shared" si="379"/>
        <v>Uruburo</v>
      </c>
      <c r="S1112" t="str">
        <f t="shared" si="380"/>
        <v>', '</v>
      </c>
      <c r="T1112" t="str">
        <f t="shared" si="381"/>
        <v>Cabezas</v>
      </c>
      <c r="U1112" t="str">
        <f t="shared" si="382"/>
        <v>', '</v>
      </c>
      <c r="V1112" t="str">
        <f t="shared" si="383"/>
        <v>auruburo@javeriana.edu.co</v>
      </c>
      <c r="W1112" t="str">
        <f t="shared" si="384"/>
        <v xml:space="preserve">', </v>
      </c>
      <c r="X1112">
        <f t="shared" si="385"/>
        <v>1020786955</v>
      </c>
      <c r="Y1112" t="str">
        <f t="shared" si="386"/>
        <v>, '</v>
      </c>
      <c r="Z1112" t="str">
        <f t="shared" si="387"/>
        <v>Normal</v>
      </c>
      <c r="AA1112" t="str">
        <f t="shared" si="388"/>
        <v>', '</v>
      </c>
      <c r="AB1112" t="str">
        <f t="shared" si="389"/>
        <v>Resto de Estudiantes</v>
      </c>
      <c r="AC1112" t="str">
        <f t="shared" si="390"/>
        <v>', '</v>
      </c>
      <c r="AD1112" t="str">
        <f t="shared" si="391"/>
        <v>Diurna</v>
      </c>
      <c r="AE1112" t="str">
        <f t="shared" si="392"/>
        <v>', '</v>
      </c>
      <c r="AF1112" t="str">
        <f t="shared" si="393"/>
        <v>N/A</v>
      </c>
      <c r="AG1112" t="str">
        <f t="shared" si="394"/>
        <v>', NOW(), NOW())</v>
      </c>
      <c r="AI1112" t="str">
        <f t="shared" si="395"/>
        <v>INSERT INTO estudiante (id, nombre, apellido1, apellido2, correo, documento, estado, semestre, jornada, pilo_paga, created_at, updated_at) VALUES (20009456, 'Abel Santiago', 'Uruburo', 'Cabezas', 'auruburo@javeriana.edu.co', 1020786955, 'Normal', 'Resto de Estudiantes', 'Diurna', 'N/A', NOW(), NOW())</v>
      </c>
      <c r="BF1112" t="s">
        <v>3811</v>
      </c>
    </row>
    <row r="1113" spans="1:58" x14ac:dyDescent="0.25">
      <c r="A1113">
        <v>10159072</v>
      </c>
      <c r="B1113" t="s">
        <v>2854</v>
      </c>
      <c r="C1113" t="s">
        <v>425</v>
      </c>
      <c r="D1113" t="s">
        <v>309</v>
      </c>
      <c r="E1113" t="s">
        <v>2855</v>
      </c>
      <c r="F1113">
        <v>1020759785</v>
      </c>
      <c r="G1113" t="s">
        <v>65</v>
      </c>
      <c r="H1113" t="s">
        <v>173</v>
      </c>
      <c r="I1113" t="s">
        <v>21</v>
      </c>
      <c r="J1113" t="s">
        <v>16</v>
      </c>
      <c r="M1113" t="str">
        <f t="shared" si="374"/>
        <v>INSERT INTO estudiante (id, nombre, apellido1, apellido2, correo, documento, estado, semestre, jornada, pilo_paga, created_at, updated_at) VALUES (</v>
      </c>
      <c r="N1113">
        <f t="shared" si="375"/>
        <v>10159072</v>
      </c>
      <c r="O1113" t="str">
        <f t="shared" si="376"/>
        <v>, '</v>
      </c>
      <c r="P1113" t="str">
        <f t="shared" si="377"/>
        <v>Javier Alfredo</v>
      </c>
      <c r="Q1113" t="str">
        <f t="shared" si="378"/>
        <v>', '</v>
      </c>
      <c r="R1113" t="str">
        <f t="shared" si="379"/>
        <v>Vargas</v>
      </c>
      <c r="S1113" t="str">
        <f t="shared" si="380"/>
        <v>', '</v>
      </c>
      <c r="T1113" t="str">
        <f t="shared" si="381"/>
        <v>Melo</v>
      </c>
      <c r="U1113" t="str">
        <f t="shared" si="382"/>
        <v>', '</v>
      </c>
      <c r="V1113" t="str">
        <f t="shared" si="383"/>
        <v>javier-vargas@javeriana.edu.co</v>
      </c>
      <c r="W1113" t="str">
        <f t="shared" si="384"/>
        <v xml:space="preserve">', </v>
      </c>
      <c r="X1113">
        <f t="shared" si="385"/>
        <v>1020759785</v>
      </c>
      <c r="Y1113" t="str">
        <f t="shared" si="386"/>
        <v>, '</v>
      </c>
      <c r="Z1113" t="str">
        <f t="shared" si="387"/>
        <v>Normal</v>
      </c>
      <c r="AA1113" t="str">
        <f t="shared" si="388"/>
        <v>', '</v>
      </c>
      <c r="AB1113" t="str">
        <f t="shared" si="389"/>
        <v>Resto de Estudiantes</v>
      </c>
      <c r="AC1113" t="str">
        <f t="shared" si="390"/>
        <v>', '</v>
      </c>
      <c r="AD1113" t="str">
        <f t="shared" si="391"/>
        <v>Diurna</v>
      </c>
      <c r="AE1113" t="str">
        <f t="shared" si="392"/>
        <v>', '</v>
      </c>
      <c r="AF1113" t="str">
        <f t="shared" si="393"/>
        <v>N/A</v>
      </c>
      <c r="AG1113" t="str">
        <f t="shared" si="394"/>
        <v>', NOW(), NOW())</v>
      </c>
      <c r="AI1113" t="str">
        <f t="shared" si="395"/>
        <v>INSERT INTO estudiante (id, nombre, apellido1, apellido2, correo, documento, estado, semestre, jornada, pilo_paga, created_at, updated_at) VALUES (10159072, 'Javier Alfredo', 'Vargas', 'Melo', 'javier-vargas@javeriana.edu.co', 1020759785, 'Normal', 'Resto de Estudiantes', 'Diurna', 'N/A', NOW(), NOW())</v>
      </c>
      <c r="BF1113" t="s">
        <v>3811</v>
      </c>
    </row>
    <row r="1114" spans="1:58" x14ac:dyDescent="0.25">
      <c r="A1114">
        <v>10172026</v>
      </c>
      <c r="B1114" t="s">
        <v>300</v>
      </c>
      <c r="C1114" t="s">
        <v>425</v>
      </c>
      <c r="D1114" t="s">
        <v>1538</v>
      </c>
      <c r="E1114" t="s">
        <v>2856</v>
      </c>
      <c r="F1114">
        <v>1020765556</v>
      </c>
      <c r="G1114" t="s">
        <v>65</v>
      </c>
      <c r="H1114" t="s">
        <v>173</v>
      </c>
      <c r="I1114" t="s">
        <v>21</v>
      </c>
      <c r="J1114" t="s">
        <v>16</v>
      </c>
      <c r="M1114" t="str">
        <f t="shared" si="374"/>
        <v>INSERT INTO estudiante (id, nombre, apellido1, apellido2, correo, documento, estado, semestre, jornada, pilo_paga, created_at, updated_at) VALUES (</v>
      </c>
      <c r="N1114">
        <f t="shared" si="375"/>
        <v>10172026</v>
      </c>
      <c r="O1114" t="str">
        <f t="shared" si="376"/>
        <v>, '</v>
      </c>
      <c r="P1114" t="str">
        <f t="shared" si="377"/>
        <v>Santiago</v>
      </c>
      <c r="Q1114" t="str">
        <f t="shared" si="378"/>
        <v>', '</v>
      </c>
      <c r="R1114" t="str">
        <f t="shared" si="379"/>
        <v>Vargas</v>
      </c>
      <c r="S1114" t="str">
        <f t="shared" si="380"/>
        <v>', '</v>
      </c>
      <c r="T1114" t="str">
        <f t="shared" si="381"/>
        <v>CalderOn</v>
      </c>
      <c r="U1114" t="str">
        <f t="shared" si="382"/>
        <v>', '</v>
      </c>
      <c r="V1114" t="str">
        <f t="shared" si="383"/>
        <v>vargas.santiago@javeriana.edu.co</v>
      </c>
      <c r="W1114" t="str">
        <f t="shared" si="384"/>
        <v xml:space="preserve">', </v>
      </c>
      <c r="X1114">
        <f t="shared" si="385"/>
        <v>1020765556</v>
      </c>
      <c r="Y1114" t="str">
        <f t="shared" si="386"/>
        <v>, '</v>
      </c>
      <c r="Z1114" t="str">
        <f t="shared" si="387"/>
        <v>Normal</v>
      </c>
      <c r="AA1114" t="str">
        <f t="shared" si="388"/>
        <v>', '</v>
      </c>
      <c r="AB1114" t="str">
        <f t="shared" si="389"/>
        <v>Resto de Estudiantes</v>
      </c>
      <c r="AC1114" t="str">
        <f t="shared" si="390"/>
        <v>', '</v>
      </c>
      <c r="AD1114" t="str">
        <f t="shared" si="391"/>
        <v>Diurna</v>
      </c>
      <c r="AE1114" t="str">
        <f t="shared" si="392"/>
        <v>', '</v>
      </c>
      <c r="AF1114" t="str">
        <f t="shared" si="393"/>
        <v>N/A</v>
      </c>
      <c r="AG1114" t="str">
        <f t="shared" si="394"/>
        <v>', NOW(), NOW())</v>
      </c>
      <c r="AI1114" t="str">
        <f t="shared" si="395"/>
        <v>INSERT INTO estudiante (id, nombre, apellido1, apellido2, correo, documento, estado, semestre, jornada, pilo_paga, created_at, updated_at) VALUES (10172026, 'Santiago', 'Vargas', 'CalderOn', 'vargas.santiago@javeriana.edu.co', 1020765556, 'Normal', 'Resto de Estudiantes', 'Diurna', 'N/A', NOW(), NOW())</v>
      </c>
      <c r="BF1114" t="s">
        <v>3811</v>
      </c>
    </row>
    <row r="1115" spans="1:58" x14ac:dyDescent="0.25">
      <c r="A1115">
        <v>20154907</v>
      </c>
      <c r="B1115" t="s">
        <v>2857</v>
      </c>
      <c r="C1115" t="s">
        <v>382</v>
      </c>
      <c r="D1115" t="s">
        <v>2402</v>
      </c>
      <c r="E1115" t="s">
        <v>2858</v>
      </c>
      <c r="F1115">
        <v>1020813999</v>
      </c>
      <c r="G1115" t="s">
        <v>65</v>
      </c>
      <c r="H1115" t="s">
        <v>173</v>
      </c>
      <c r="I1115" t="s">
        <v>21</v>
      </c>
      <c r="J1115" t="s">
        <v>16</v>
      </c>
      <c r="M1115" t="str">
        <f t="shared" si="374"/>
        <v>INSERT INTO estudiante (id, nombre, apellido1, apellido2, correo, documento, estado, semestre, jornada, pilo_paga, created_at, updated_at) VALUES (</v>
      </c>
      <c r="N1115">
        <f t="shared" si="375"/>
        <v>20154907</v>
      </c>
      <c r="O1115" t="str">
        <f t="shared" si="376"/>
        <v>, '</v>
      </c>
      <c r="P1115" t="str">
        <f t="shared" si="377"/>
        <v>Julio Felipe</v>
      </c>
      <c r="Q1115" t="str">
        <f t="shared" si="378"/>
        <v>', '</v>
      </c>
      <c r="R1115" t="str">
        <f t="shared" si="379"/>
        <v>Vega</v>
      </c>
      <c r="S1115" t="str">
        <f t="shared" si="380"/>
        <v>', '</v>
      </c>
      <c r="T1115" t="str">
        <f t="shared" si="381"/>
        <v>Mejia</v>
      </c>
      <c r="U1115" t="str">
        <f t="shared" si="382"/>
        <v>', '</v>
      </c>
      <c r="V1115" t="str">
        <f t="shared" si="383"/>
        <v>julio.vega@javeriana.edu.co</v>
      </c>
      <c r="W1115" t="str">
        <f t="shared" si="384"/>
        <v xml:space="preserve">', </v>
      </c>
      <c r="X1115">
        <f t="shared" si="385"/>
        <v>1020813999</v>
      </c>
      <c r="Y1115" t="str">
        <f t="shared" si="386"/>
        <v>, '</v>
      </c>
      <c r="Z1115" t="str">
        <f t="shared" si="387"/>
        <v>Normal</v>
      </c>
      <c r="AA1115" t="str">
        <f t="shared" si="388"/>
        <v>', '</v>
      </c>
      <c r="AB1115" t="str">
        <f t="shared" si="389"/>
        <v>Resto de Estudiantes</v>
      </c>
      <c r="AC1115" t="str">
        <f t="shared" si="390"/>
        <v>', '</v>
      </c>
      <c r="AD1115" t="str">
        <f t="shared" si="391"/>
        <v>Diurna</v>
      </c>
      <c r="AE1115" t="str">
        <f t="shared" si="392"/>
        <v>', '</v>
      </c>
      <c r="AF1115" t="str">
        <f t="shared" si="393"/>
        <v>N/A</v>
      </c>
      <c r="AG1115" t="str">
        <f t="shared" si="394"/>
        <v>', NOW(), NOW())</v>
      </c>
      <c r="AI1115" t="str">
        <f t="shared" si="395"/>
        <v>INSERT INTO estudiante (id, nombre, apellido1, apellido2, correo, documento, estado, semestre, jornada, pilo_paga, created_at, updated_at) VALUES (20154907, 'Julio Felipe', 'Vega', 'Mejia', 'julio.vega@javeriana.edu.co', 1020813999, 'Normal', 'Resto de Estudiantes', 'Diurna', 'N/A', NOW(), NOW())</v>
      </c>
      <c r="BF1115" t="s">
        <v>3811</v>
      </c>
    </row>
    <row r="1116" spans="1:58" x14ac:dyDescent="0.25">
      <c r="A1116">
        <v>20150893</v>
      </c>
      <c r="B1116" t="s">
        <v>1693</v>
      </c>
      <c r="C1116" t="s">
        <v>176</v>
      </c>
      <c r="D1116" t="s">
        <v>2859</v>
      </c>
      <c r="E1116" t="s">
        <v>2860</v>
      </c>
      <c r="F1116">
        <v>1020798275</v>
      </c>
      <c r="G1116" t="s">
        <v>65</v>
      </c>
      <c r="H1116" t="s">
        <v>173</v>
      </c>
      <c r="I1116" t="s">
        <v>21</v>
      </c>
      <c r="J1116" t="s">
        <v>16</v>
      </c>
      <c r="M1116" t="str">
        <f t="shared" si="374"/>
        <v>INSERT INTO estudiante (id, nombre, apellido1, apellido2, correo, documento, estado, semestre, jornada, pilo_paga, created_at, updated_at) VALUES (</v>
      </c>
      <c r="N1116">
        <f t="shared" si="375"/>
        <v>20150893</v>
      </c>
      <c r="O1116" t="str">
        <f t="shared" si="376"/>
        <v>, '</v>
      </c>
      <c r="P1116" t="str">
        <f t="shared" si="377"/>
        <v xml:space="preserve">Alejandro </v>
      </c>
      <c r="Q1116" t="str">
        <f t="shared" si="378"/>
        <v>', '</v>
      </c>
      <c r="R1116" t="str">
        <f t="shared" si="379"/>
        <v>Velasco</v>
      </c>
      <c r="S1116" t="str">
        <f t="shared" si="380"/>
        <v>', '</v>
      </c>
      <c r="T1116" t="str">
        <f t="shared" si="381"/>
        <v>Palazuelos</v>
      </c>
      <c r="U1116" t="str">
        <f t="shared" si="382"/>
        <v>', '</v>
      </c>
      <c r="V1116" t="str">
        <f t="shared" si="383"/>
        <v>velasco_a@javeriana.edu.co</v>
      </c>
      <c r="W1116" t="str">
        <f t="shared" si="384"/>
        <v xml:space="preserve">', </v>
      </c>
      <c r="X1116">
        <f t="shared" si="385"/>
        <v>1020798275</v>
      </c>
      <c r="Y1116" t="str">
        <f t="shared" si="386"/>
        <v>, '</v>
      </c>
      <c r="Z1116" t="str">
        <f t="shared" si="387"/>
        <v>Normal</v>
      </c>
      <c r="AA1116" t="str">
        <f t="shared" si="388"/>
        <v>', '</v>
      </c>
      <c r="AB1116" t="str">
        <f t="shared" si="389"/>
        <v>Resto de Estudiantes</v>
      </c>
      <c r="AC1116" t="str">
        <f t="shared" si="390"/>
        <v>', '</v>
      </c>
      <c r="AD1116" t="str">
        <f t="shared" si="391"/>
        <v>Diurna</v>
      </c>
      <c r="AE1116" t="str">
        <f t="shared" si="392"/>
        <v>', '</v>
      </c>
      <c r="AF1116" t="str">
        <f t="shared" si="393"/>
        <v>N/A</v>
      </c>
      <c r="AG1116" t="str">
        <f t="shared" si="394"/>
        <v>', NOW(), NOW())</v>
      </c>
      <c r="AI1116" t="str">
        <f t="shared" si="395"/>
        <v>INSERT INTO estudiante (id, nombre, apellido1, apellido2, correo, documento, estado, semestre, jornada, pilo_paga, created_at, updated_at) VALUES (20150893, 'Alejandro ', 'Velasco', 'Palazuelos', 'velasco_a@javeriana.edu.co', 1020798275, 'Normal', 'Resto de Estudiantes', 'Diurna', 'N/A', NOW(), NOW())</v>
      </c>
      <c r="BF1116" t="s">
        <v>3811</v>
      </c>
    </row>
    <row r="1117" spans="1:58" x14ac:dyDescent="0.25">
      <c r="A1117">
        <v>20249368</v>
      </c>
      <c r="B1117" t="s">
        <v>2861</v>
      </c>
      <c r="C1117" t="s">
        <v>2862</v>
      </c>
      <c r="D1117" t="s">
        <v>2863</v>
      </c>
      <c r="E1117" t="s">
        <v>2864</v>
      </c>
      <c r="F1117">
        <v>1096646756</v>
      </c>
      <c r="G1117" t="s">
        <v>65</v>
      </c>
      <c r="H1117" t="s">
        <v>173</v>
      </c>
      <c r="I1117" t="s">
        <v>21</v>
      </c>
      <c r="J1117" t="s">
        <v>16</v>
      </c>
      <c r="M1117" t="str">
        <f t="shared" si="374"/>
        <v>INSERT INTO estudiante (id, nombre, apellido1, apellido2, correo, documento, estado, semestre, jornada, pilo_paga, created_at, updated_at) VALUES (</v>
      </c>
      <c r="N1117">
        <f t="shared" si="375"/>
        <v>20249368</v>
      </c>
      <c r="O1117" t="str">
        <f t="shared" si="376"/>
        <v>, '</v>
      </c>
      <c r="P1117" t="str">
        <f t="shared" si="377"/>
        <v xml:space="preserve">Alejandra </v>
      </c>
      <c r="Q1117" t="str">
        <f t="shared" si="378"/>
        <v>', '</v>
      </c>
      <c r="R1117" t="str">
        <f t="shared" si="379"/>
        <v>Velez</v>
      </c>
      <c r="S1117" t="str">
        <f t="shared" si="380"/>
        <v>', '</v>
      </c>
      <c r="T1117" t="str">
        <f t="shared" si="381"/>
        <v>Taborda</v>
      </c>
      <c r="U1117" t="str">
        <f t="shared" si="382"/>
        <v>', '</v>
      </c>
      <c r="V1117" t="str">
        <f t="shared" si="383"/>
        <v>a_velez@javeriana.edu.co</v>
      </c>
      <c r="W1117" t="str">
        <f t="shared" si="384"/>
        <v xml:space="preserve">', </v>
      </c>
      <c r="X1117">
        <f t="shared" si="385"/>
        <v>1096646756</v>
      </c>
      <c r="Y1117" t="str">
        <f t="shared" si="386"/>
        <v>, '</v>
      </c>
      <c r="Z1117" t="str">
        <f t="shared" si="387"/>
        <v>Normal</v>
      </c>
      <c r="AA1117" t="str">
        <f t="shared" si="388"/>
        <v>', '</v>
      </c>
      <c r="AB1117" t="str">
        <f t="shared" si="389"/>
        <v>Resto de Estudiantes</v>
      </c>
      <c r="AC1117" t="str">
        <f t="shared" si="390"/>
        <v>', '</v>
      </c>
      <c r="AD1117" t="str">
        <f t="shared" si="391"/>
        <v>Diurna</v>
      </c>
      <c r="AE1117" t="str">
        <f t="shared" si="392"/>
        <v>', '</v>
      </c>
      <c r="AF1117" t="str">
        <f t="shared" si="393"/>
        <v>N/A</v>
      </c>
      <c r="AG1117" t="str">
        <f t="shared" si="394"/>
        <v>', NOW(), NOW())</v>
      </c>
      <c r="AI1117" t="str">
        <f t="shared" si="395"/>
        <v>INSERT INTO estudiante (id, nombre, apellido1, apellido2, correo, documento, estado, semestre, jornada, pilo_paga, created_at, updated_at) VALUES (20249368, 'Alejandra ', 'Velez', 'Taborda', 'a_velez@javeriana.edu.co', 1096646756, 'Normal', 'Resto de Estudiantes', 'Diurna', 'N/A', NOW(), NOW())</v>
      </c>
      <c r="BF1117" t="s">
        <v>3811</v>
      </c>
    </row>
    <row r="1118" spans="1:58" x14ac:dyDescent="0.25">
      <c r="A1118">
        <v>20008626</v>
      </c>
      <c r="B1118" t="s">
        <v>833</v>
      </c>
      <c r="C1118" t="s">
        <v>2109</v>
      </c>
      <c r="D1118" t="s">
        <v>2865</v>
      </c>
      <c r="E1118" t="s">
        <v>2866</v>
      </c>
      <c r="F1118">
        <v>1032459752</v>
      </c>
      <c r="G1118" t="s">
        <v>65</v>
      </c>
      <c r="H1118" t="s">
        <v>173</v>
      </c>
      <c r="I1118" t="s">
        <v>15</v>
      </c>
      <c r="J1118" t="s">
        <v>16</v>
      </c>
      <c r="M1118" t="str">
        <f t="shared" si="374"/>
        <v>INSERT INTO estudiante (id, nombre, apellido1, apellido2, correo, documento, estado, semestre, jornada, pilo_paga, created_at, updated_at) VALUES (</v>
      </c>
      <c r="N1118">
        <f t="shared" si="375"/>
        <v>20008626</v>
      </c>
      <c r="O1118" t="str">
        <f t="shared" si="376"/>
        <v>, '</v>
      </c>
      <c r="P1118" t="str">
        <f t="shared" si="377"/>
        <v>Alvaro Jose</v>
      </c>
      <c r="Q1118" t="str">
        <f t="shared" si="378"/>
        <v>', '</v>
      </c>
      <c r="R1118" t="str">
        <f t="shared" si="379"/>
        <v>Zambrano</v>
      </c>
      <c r="S1118" t="str">
        <f t="shared" si="380"/>
        <v>', '</v>
      </c>
      <c r="T1118" t="str">
        <f t="shared" si="381"/>
        <v>De La Ossa</v>
      </c>
      <c r="U1118" t="str">
        <f t="shared" si="382"/>
        <v>', '</v>
      </c>
      <c r="V1118" t="str">
        <f t="shared" si="383"/>
        <v>alvaro.zambrano@javeriana.edu.co</v>
      </c>
      <c r="W1118" t="str">
        <f t="shared" si="384"/>
        <v xml:space="preserve">', </v>
      </c>
      <c r="X1118">
        <f t="shared" si="385"/>
        <v>1032459752</v>
      </c>
      <c r="Y1118" t="str">
        <f t="shared" si="386"/>
        <v>, '</v>
      </c>
      <c r="Z1118" t="str">
        <f t="shared" si="387"/>
        <v>Normal</v>
      </c>
      <c r="AA1118" t="str">
        <f t="shared" si="388"/>
        <v>', '</v>
      </c>
      <c r="AB1118" t="str">
        <f t="shared" si="389"/>
        <v>Resto de Estudiantes</v>
      </c>
      <c r="AC1118" t="str">
        <f t="shared" si="390"/>
        <v>', '</v>
      </c>
      <c r="AD1118" t="str">
        <f t="shared" si="391"/>
        <v>Nocturna</v>
      </c>
      <c r="AE1118" t="str">
        <f t="shared" si="392"/>
        <v>', '</v>
      </c>
      <c r="AF1118" t="str">
        <f t="shared" si="393"/>
        <v>N/A</v>
      </c>
      <c r="AG1118" t="str">
        <f t="shared" si="394"/>
        <v>', NOW(), NOW())</v>
      </c>
      <c r="AI1118" t="str">
        <f t="shared" si="395"/>
        <v>INSERT INTO estudiante (id, nombre, apellido1, apellido2, correo, documento, estado, semestre, jornada, pilo_paga, created_at, updated_at) VALUES (20008626, 'Alvaro Jose', 'Zambrano', 'De La Ossa', 'alvaro.zambrano@javeriana.edu.co', 1032459752, 'Normal', 'Resto de Estudiantes', 'Nocturna', 'N/A', NOW(), NOW())</v>
      </c>
      <c r="BF1118" t="s">
        <v>3811</v>
      </c>
    </row>
    <row r="1119" spans="1:58" x14ac:dyDescent="0.25">
      <c r="A1119">
        <v>20085341</v>
      </c>
      <c r="B1119" t="s">
        <v>79</v>
      </c>
      <c r="C1119" t="s">
        <v>80</v>
      </c>
      <c r="D1119" t="s">
        <v>1941</v>
      </c>
      <c r="E1119" t="s">
        <v>2867</v>
      </c>
      <c r="F1119">
        <v>1018467293</v>
      </c>
      <c r="G1119" t="s">
        <v>65</v>
      </c>
      <c r="H1119" t="s">
        <v>264</v>
      </c>
      <c r="I1119" t="s">
        <v>21</v>
      </c>
      <c r="J1119" t="s">
        <v>16</v>
      </c>
      <c r="M1119" t="str">
        <f t="shared" si="374"/>
        <v>INSERT INTO estudiante (id, nombre, apellido1, apellido2, correo, documento, estado, semestre, jornada, pilo_paga, created_at, updated_at) VALUES (</v>
      </c>
      <c r="N1119">
        <f t="shared" si="375"/>
        <v>20085341</v>
      </c>
      <c r="O1119" t="str">
        <f t="shared" si="376"/>
        <v>, '</v>
      </c>
      <c r="P1119" t="str">
        <f t="shared" si="377"/>
        <v>Diego Alejandro</v>
      </c>
      <c r="Q1119" t="str">
        <f t="shared" si="378"/>
        <v>', '</v>
      </c>
      <c r="R1119" t="str">
        <f t="shared" si="379"/>
        <v>Rodriguez</v>
      </c>
      <c r="S1119" t="str">
        <f t="shared" si="380"/>
        <v>', '</v>
      </c>
      <c r="T1119" t="str">
        <f t="shared" si="381"/>
        <v>Aleman</v>
      </c>
      <c r="U1119" t="str">
        <f t="shared" si="382"/>
        <v>', '</v>
      </c>
      <c r="V1119" t="str">
        <f t="shared" si="383"/>
        <v>drodriguez_a@javeriana.edu.co</v>
      </c>
      <c r="W1119" t="str">
        <f t="shared" si="384"/>
        <v xml:space="preserve">', </v>
      </c>
      <c r="X1119">
        <f t="shared" si="385"/>
        <v>1018467293</v>
      </c>
      <c r="Y1119" t="str">
        <f t="shared" si="386"/>
        <v>, '</v>
      </c>
      <c r="Z1119" t="str">
        <f t="shared" si="387"/>
        <v>Normal</v>
      </c>
      <c r="AA1119" t="str">
        <f t="shared" si="388"/>
        <v>', '</v>
      </c>
      <c r="AB1119" t="str">
        <f t="shared" si="389"/>
        <v>Resto de estudiantes</v>
      </c>
      <c r="AC1119" t="str">
        <f t="shared" si="390"/>
        <v>', '</v>
      </c>
      <c r="AD1119" t="str">
        <f t="shared" si="391"/>
        <v>Diurna</v>
      </c>
      <c r="AE1119" t="str">
        <f t="shared" si="392"/>
        <v>', '</v>
      </c>
      <c r="AF1119" t="str">
        <f t="shared" si="393"/>
        <v>N/A</v>
      </c>
      <c r="AG1119" t="str">
        <f t="shared" si="394"/>
        <v>', NOW(), NOW())</v>
      </c>
      <c r="AI1119" t="str">
        <f t="shared" si="395"/>
        <v>INSERT INTO estudiante (id, nombre, apellido1, apellido2, correo, documento, estado, semestre, jornada, pilo_paga, created_at, updated_at) VALUES (20085341, 'Diego Alejandro', 'Rodriguez', 'Aleman', 'drodriguez_a@javeriana.edu.co', 1018467293, 'Normal', 'Resto de estudiantes', 'Diurna', 'N/A', NOW(), NOW())</v>
      </c>
      <c r="BF1119" t="s">
        <v>3811</v>
      </c>
    </row>
    <row r="1120" spans="1:58" x14ac:dyDescent="0.25">
      <c r="A1120">
        <v>20138336</v>
      </c>
      <c r="B1120" t="s">
        <v>2868</v>
      </c>
      <c r="C1120" t="s">
        <v>661</v>
      </c>
      <c r="D1120" t="s">
        <v>2869</v>
      </c>
      <c r="E1120" t="s">
        <v>2870</v>
      </c>
      <c r="F1120">
        <v>1018502756</v>
      </c>
      <c r="G1120" t="s">
        <v>65</v>
      </c>
      <c r="H1120" t="s">
        <v>264</v>
      </c>
      <c r="I1120" t="s">
        <v>21</v>
      </c>
      <c r="J1120" t="s">
        <v>16</v>
      </c>
      <c r="M1120" t="str">
        <f t="shared" si="374"/>
        <v>INSERT INTO estudiante (id, nombre, apellido1, apellido2, correo, documento, estado, semestre, jornada, pilo_paga, created_at, updated_at) VALUES (</v>
      </c>
      <c r="N1120">
        <f t="shared" si="375"/>
        <v>20138336</v>
      </c>
      <c r="O1120" t="str">
        <f t="shared" si="376"/>
        <v>, '</v>
      </c>
      <c r="P1120" t="str">
        <f t="shared" si="377"/>
        <v>Paula Ximena</v>
      </c>
      <c r="Q1120" t="str">
        <f t="shared" si="378"/>
        <v>', '</v>
      </c>
      <c r="R1120" t="str">
        <f t="shared" si="379"/>
        <v>Pinzon</v>
      </c>
      <c r="S1120" t="str">
        <f t="shared" si="380"/>
        <v>', '</v>
      </c>
      <c r="T1120" t="str">
        <f t="shared" si="381"/>
        <v>Holguin</v>
      </c>
      <c r="U1120" t="str">
        <f t="shared" si="382"/>
        <v>', '</v>
      </c>
      <c r="V1120" t="str">
        <f t="shared" si="383"/>
        <v>pinzon.paula@javeriana.edu.co</v>
      </c>
      <c r="W1120" t="str">
        <f t="shared" si="384"/>
        <v xml:space="preserve">', </v>
      </c>
      <c r="X1120">
        <f t="shared" si="385"/>
        <v>1018502756</v>
      </c>
      <c r="Y1120" t="str">
        <f t="shared" si="386"/>
        <v>, '</v>
      </c>
      <c r="Z1120" t="str">
        <f t="shared" si="387"/>
        <v>Normal</v>
      </c>
      <c r="AA1120" t="str">
        <f t="shared" si="388"/>
        <v>', '</v>
      </c>
      <c r="AB1120" t="str">
        <f t="shared" si="389"/>
        <v>Resto de estudiantes</v>
      </c>
      <c r="AC1120" t="str">
        <f t="shared" si="390"/>
        <v>', '</v>
      </c>
      <c r="AD1120" t="str">
        <f t="shared" si="391"/>
        <v>Diurna</v>
      </c>
      <c r="AE1120" t="str">
        <f t="shared" si="392"/>
        <v>', '</v>
      </c>
      <c r="AF1120" t="str">
        <f t="shared" si="393"/>
        <v>N/A</v>
      </c>
      <c r="AG1120" t="str">
        <f t="shared" si="394"/>
        <v>', NOW(), NOW())</v>
      </c>
      <c r="AI1120" t="str">
        <f t="shared" si="395"/>
        <v>INSERT INTO estudiante (id, nombre, apellido1, apellido2, correo, documento, estado, semestre, jornada, pilo_paga, created_at, updated_at) VALUES (20138336, 'Paula Ximena', 'Pinzon', 'Holguin', 'pinzon.paula@javeriana.edu.co', 1018502756, 'Normal', 'Resto de estudiantes', 'Diurna', 'N/A', NOW(), NOW())</v>
      </c>
      <c r="BF1120" t="s">
        <v>3811</v>
      </c>
    </row>
    <row r="1121" spans="1:58" x14ac:dyDescent="0.25">
      <c r="A1121">
        <v>20138482</v>
      </c>
      <c r="B1121" t="s">
        <v>388</v>
      </c>
      <c r="C1121" t="s">
        <v>288</v>
      </c>
      <c r="D1121" t="s">
        <v>2402</v>
      </c>
      <c r="E1121" t="s">
        <v>2871</v>
      </c>
      <c r="F1121">
        <v>1026295676</v>
      </c>
      <c r="G1121" t="s">
        <v>65</v>
      </c>
      <c r="H1121" t="s">
        <v>264</v>
      </c>
      <c r="I1121" t="s">
        <v>21</v>
      </c>
      <c r="J1121" t="s">
        <v>16</v>
      </c>
      <c r="M1121" t="str">
        <f t="shared" si="374"/>
        <v>INSERT INTO estudiante (id, nombre, apellido1, apellido2, correo, documento, estado, semestre, jornada, pilo_paga, created_at, updated_at) VALUES (</v>
      </c>
      <c r="N1121">
        <f t="shared" si="375"/>
        <v>20138482</v>
      </c>
      <c r="O1121" t="str">
        <f t="shared" si="376"/>
        <v>, '</v>
      </c>
      <c r="P1121" t="str">
        <f t="shared" si="377"/>
        <v>Juan Jose</v>
      </c>
      <c r="Q1121" t="str">
        <f t="shared" si="378"/>
        <v>', '</v>
      </c>
      <c r="R1121" t="str">
        <f t="shared" si="379"/>
        <v>Gonzalez</v>
      </c>
      <c r="S1121" t="str">
        <f t="shared" si="380"/>
        <v>', '</v>
      </c>
      <c r="T1121" t="str">
        <f t="shared" si="381"/>
        <v>Mejia</v>
      </c>
      <c r="U1121" t="str">
        <f t="shared" si="382"/>
        <v>', '</v>
      </c>
      <c r="V1121" t="str">
        <f t="shared" si="383"/>
        <v>go_juan@javeriana.edu.co</v>
      </c>
      <c r="W1121" t="str">
        <f t="shared" si="384"/>
        <v xml:space="preserve">', </v>
      </c>
      <c r="X1121">
        <f t="shared" si="385"/>
        <v>1026295676</v>
      </c>
      <c r="Y1121" t="str">
        <f t="shared" si="386"/>
        <v>, '</v>
      </c>
      <c r="Z1121" t="str">
        <f t="shared" si="387"/>
        <v>Normal</v>
      </c>
      <c r="AA1121" t="str">
        <f t="shared" si="388"/>
        <v>', '</v>
      </c>
      <c r="AB1121" t="str">
        <f t="shared" si="389"/>
        <v>Resto de estudiantes</v>
      </c>
      <c r="AC1121" t="str">
        <f t="shared" si="390"/>
        <v>', '</v>
      </c>
      <c r="AD1121" t="str">
        <f t="shared" si="391"/>
        <v>Diurna</v>
      </c>
      <c r="AE1121" t="str">
        <f t="shared" si="392"/>
        <v>', '</v>
      </c>
      <c r="AF1121" t="str">
        <f t="shared" si="393"/>
        <v>N/A</v>
      </c>
      <c r="AG1121" t="str">
        <f t="shared" si="394"/>
        <v>', NOW(), NOW())</v>
      </c>
      <c r="AI1121" t="str">
        <f t="shared" si="395"/>
        <v>INSERT INTO estudiante (id, nombre, apellido1, apellido2, correo, documento, estado, semestre, jornada, pilo_paga, created_at, updated_at) VALUES (20138482, 'Juan Jose', 'Gonzalez', 'Mejia', 'go_juan@javeriana.edu.co', 1026295676, 'Normal', 'Resto de estudiantes', 'Diurna', 'N/A', NOW(), NOW())</v>
      </c>
      <c r="BF1121" t="s">
        <v>3811</v>
      </c>
    </row>
    <row r="1122" spans="1:58" x14ac:dyDescent="0.25">
      <c r="A1122">
        <v>20151364</v>
      </c>
      <c r="B1122" t="s">
        <v>603</v>
      </c>
      <c r="C1122" t="s">
        <v>2872</v>
      </c>
      <c r="D1122" t="s">
        <v>1708</v>
      </c>
      <c r="E1122" t="s">
        <v>2873</v>
      </c>
      <c r="F1122">
        <v>1140893005</v>
      </c>
      <c r="G1122" t="s">
        <v>65</v>
      </c>
      <c r="H1122" t="s">
        <v>264</v>
      </c>
      <c r="I1122" t="s">
        <v>21</v>
      </c>
      <c r="J1122" t="s">
        <v>16</v>
      </c>
      <c r="M1122" t="str">
        <f t="shared" si="374"/>
        <v>INSERT INTO estudiante (id, nombre, apellido1, apellido2, correo, documento, estado, semestre, jornada, pilo_paga, created_at, updated_at) VALUES (</v>
      </c>
      <c r="N1122">
        <f t="shared" si="375"/>
        <v>20151364</v>
      </c>
      <c r="O1122" t="str">
        <f t="shared" si="376"/>
        <v>, '</v>
      </c>
      <c r="P1122" t="str">
        <f t="shared" si="377"/>
        <v>Maria Jose</v>
      </c>
      <c r="Q1122" t="str">
        <f t="shared" si="378"/>
        <v>', '</v>
      </c>
      <c r="R1122" t="str">
        <f t="shared" si="379"/>
        <v>Benedetty</v>
      </c>
      <c r="S1122" t="str">
        <f t="shared" si="380"/>
        <v>', '</v>
      </c>
      <c r="T1122" t="str">
        <f t="shared" si="381"/>
        <v>Villamizar</v>
      </c>
      <c r="U1122" t="str">
        <f t="shared" si="382"/>
        <v>', '</v>
      </c>
      <c r="V1122" t="str">
        <f t="shared" si="383"/>
        <v>m.benedetty@javeriana.edu.co</v>
      </c>
      <c r="W1122" t="str">
        <f t="shared" si="384"/>
        <v xml:space="preserve">', </v>
      </c>
      <c r="X1122">
        <f t="shared" si="385"/>
        <v>1140893005</v>
      </c>
      <c r="Y1122" t="str">
        <f t="shared" si="386"/>
        <v>, '</v>
      </c>
      <c r="Z1122" t="str">
        <f t="shared" si="387"/>
        <v>Normal</v>
      </c>
      <c r="AA1122" t="str">
        <f t="shared" si="388"/>
        <v>', '</v>
      </c>
      <c r="AB1122" t="str">
        <f t="shared" si="389"/>
        <v>Resto de estudiantes</v>
      </c>
      <c r="AC1122" t="str">
        <f t="shared" si="390"/>
        <v>', '</v>
      </c>
      <c r="AD1122" t="str">
        <f t="shared" si="391"/>
        <v>Diurna</v>
      </c>
      <c r="AE1122" t="str">
        <f t="shared" si="392"/>
        <v>', '</v>
      </c>
      <c r="AF1122" t="str">
        <f t="shared" si="393"/>
        <v>N/A</v>
      </c>
      <c r="AG1122" t="str">
        <f t="shared" si="394"/>
        <v>', NOW(), NOW())</v>
      </c>
      <c r="AI1122" t="str">
        <f t="shared" si="395"/>
        <v>INSERT INTO estudiante (id, nombre, apellido1, apellido2, correo, documento, estado, semestre, jornada, pilo_paga, created_at, updated_at) VALUES (20151364, 'Maria Jose', 'Benedetty', 'Villamizar', 'm.benedetty@javeriana.edu.co', 1140893005, 'Normal', 'Resto de estudiantes', 'Diurna', 'N/A', NOW(), NOW())</v>
      </c>
      <c r="BF1122" t="s">
        <v>3811</v>
      </c>
    </row>
    <row r="1123" spans="1:58" x14ac:dyDescent="0.25">
      <c r="A1123">
        <v>20152233</v>
      </c>
      <c r="B1123" t="s">
        <v>1041</v>
      </c>
      <c r="C1123" t="s">
        <v>1548</v>
      </c>
      <c r="D1123" t="s">
        <v>677</v>
      </c>
      <c r="E1123" t="s">
        <v>2874</v>
      </c>
      <c r="F1123">
        <v>1061810425</v>
      </c>
      <c r="G1123" t="s">
        <v>65</v>
      </c>
      <c r="H1123" t="s">
        <v>264</v>
      </c>
      <c r="I1123" t="s">
        <v>21</v>
      </c>
      <c r="J1123" t="s">
        <v>16</v>
      </c>
      <c r="M1123" t="str">
        <f t="shared" si="374"/>
        <v>INSERT INTO estudiante (id, nombre, apellido1, apellido2, correo, documento, estado, semestre, jornada, pilo_paga, created_at, updated_at) VALUES (</v>
      </c>
      <c r="N1123">
        <f t="shared" si="375"/>
        <v>20152233</v>
      </c>
      <c r="O1123" t="str">
        <f t="shared" si="376"/>
        <v>, '</v>
      </c>
      <c r="P1123" t="str">
        <f t="shared" si="377"/>
        <v>Manuela</v>
      </c>
      <c r="Q1123" t="str">
        <f t="shared" si="378"/>
        <v>', '</v>
      </c>
      <c r="R1123" t="str">
        <f t="shared" si="379"/>
        <v>Cruz</v>
      </c>
      <c r="S1123" t="str">
        <f t="shared" si="380"/>
        <v>', '</v>
      </c>
      <c r="T1123" t="str">
        <f t="shared" si="381"/>
        <v>Mosquera</v>
      </c>
      <c r="U1123" t="str">
        <f t="shared" si="382"/>
        <v>', '</v>
      </c>
      <c r="V1123" t="str">
        <f t="shared" si="383"/>
        <v>manuelacruz@javeriana.edu.co</v>
      </c>
      <c r="W1123" t="str">
        <f t="shared" si="384"/>
        <v xml:space="preserve">', </v>
      </c>
      <c r="X1123">
        <f t="shared" si="385"/>
        <v>1061810425</v>
      </c>
      <c r="Y1123" t="str">
        <f t="shared" si="386"/>
        <v>, '</v>
      </c>
      <c r="Z1123" t="str">
        <f t="shared" si="387"/>
        <v>Normal</v>
      </c>
      <c r="AA1123" t="str">
        <f t="shared" si="388"/>
        <v>', '</v>
      </c>
      <c r="AB1123" t="str">
        <f t="shared" si="389"/>
        <v>Resto de estudiantes</v>
      </c>
      <c r="AC1123" t="str">
        <f t="shared" si="390"/>
        <v>', '</v>
      </c>
      <c r="AD1123" t="str">
        <f t="shared" si="391"/>
        <v>Diurna</v>
      </c>
      <c r="AE1123" t="str">
        <f t="shared" si="392"/>
        <v>', '</v>
      </c>
      <c r="AF1123" t="str">
        <f t="shared" si="393"/>
        <v>N/A</v>
      </c>
      <c r="AG1123" t="str">
        <f t="shared" si="394"/>
        <v>', NOW(), NOW())</v>
      </c>
      <c r="AI1123" t="str">
        <f t="shared" si="395"/>
        <v>INSERT INTO estudiante (id, nombre, apellido1, apellido2, correo, documento, estado, semestre, jornada, pilo_paga, created_at, updated_at) VALUES (20152233, 'Manuela', 'Cruz', 'Mosquera', 'manuelacruz@javeriana.edu.co', 1061810425, 'Normal', 'Resto de estudiantes', 'Diurna', 'N/A', NOW(), NOW())</v>
      </c>
      <c r="BF1123" t="s">
        <v>3811</v>
      </c>
    </row>
    <row r="1124" spans="1:58" x14ac:dyDescent="0.25">
      <c r="A1124">
        <v>20249888</v>
      </c>
      <c r="B1124" t="s">
        <v>1098</v>
      </c>
      <c r="C1124" t="s">
        <v>326</v>
      </c>
      <c r="D1124" t="s">
        <v>92</v>
      </c>
      <c r="E1124" t="s">
        <v>2875</v>
      </c>
      <c r="F1124">
        <v>1026304184</v>
      </c>
      <c r="G1124" t="s">
        <v>65</v>
      </c>
      <c r="H1124" t="s">
        <v>173</v>
      </c>
      <c r="I1124" t="s">
        <v>21</v>
      </c>
      <c r="J1124" t="s">
        <v>16</v>
      </c>
      <c r="M1124" t="str">
        <f t="shared" si="374"/>
        <v>INSERT INTO estudiante (id, nombre, apellido1, apellido2, correo, documento, estado, semestre, jornada, pilo_paga, created_at, updated_at) VALUES (</v>
      </c>
      <c r="N1124">
        <f t="shared" si="375"/>
        <v>20249888</v>
      </c>
      <c r="O1124" t="str">
        <f t="shared" si="376"/>
        <v>, '</v>
      </c>
      <c r="P1124" t="str">
        <f t="shared" si="377"/>
        <v>Valeria</v>
      </c>
      <c r="Q1124" t="str">
        <f t="shared" si="378"/>
        <v>', '</v>
      </c>
      <c r="R1124" t="str">
        <f t="shared" si="379"/>
        <v>Fajardo</v>
      </c>
      <c r="S1124" t="str">
        <f t="shared" si="380"/>
        <v>', '</v>
      </c>
      <c r="T1124" t="str">
        <f t="shared" si="381"/>
        <v>Buitrago</v>
      </c>
      <c r="U1124" t="str">
        <f t="shared" si="382"/>
        <v>', '</v>
      </c>
      <c r="V1124" t="str">
        <f t="shared" si="383"/>
        <v>valeriafajardo@javeriana.edu.co</v>
      </c>
      <c r="W1124" t="str">
        <f t="shared" si="384"/>
        <v xml:space="preserve">', </v>
      </c>
      <c r="X1124">
        <f t="shared" si="385"/>
        <v>1026304184</v>
      </c>
      <c r="Y1124" t="str">
        <f t="shared" si="386"/>
        <v>, '</v>
      </c>
      <c r="Z1124" t="str">
        <f t="shared" si="387"/>
        <v>Normal</v>
      </c>
      <c r="AA1124" t="str">
        <f t="shared" si="388"/>
        <v>', '</v>
      </c>
      <c r="AB1124" t="str">
        <f t="shared" si="389"/>
        <v>Resto de Estudiantes</v>
      </c>
      <c r="AC1124" t="str">
        <f t="shared" si="390"/>
        <v>', '</v>
      </c>
      <c r="AD1124" t="str">
        <f t="shared" si="391"/>
        <v>Diurna</v>
      </c>
      <c r="AE1124" t="str">
        <f t="shared" si="392"/>
        <v>', '</v>
      </c>
      <c r="AF1124" t="str">
        <f t="shared" si="393"/>
        <v>N/A</v>
      </c>
      <c r="AG1124" t="str">
        <f t="shared" si="394"/>
        <v>', NOW(), NOW())</v>
      </c>
      <c r="AI1124" t="str">
        <f t="shared" si="395"/>
        <v>INSERT INTO estudiante (id, nombre, apellido1, apellido2, correo, documento, estado, semestre, jornada, pilo_paga, created_at, updated_at) VALUES (20249888, 'Valeria', 'Fajardo', 'Buitrago', 'valeriafajardo@javeriana.edu.co', 1026304184, 'Normal', 'Resto de Estudiantes', 'Diurna', 'N/A', NOW(), NOW())</v>
      </c>
      <c r="BF1124" t="s">
        <v>3811</v>
      </c>
    </row>
    <row r="1125" spans="1:58" x14ac:dyDescent="0.25">
      <c r="A1125">
        <v>20097470</v>
      </c>
      <c r="B1125" t="s">
        <v>579</v>
      </c>
      <c r="C1125" t="s">
        <v>496</v>
      </c>
      <c r="D1125" t="s">
        <v>2876</v>
      </c>
      <c r="E1125" t="s">
        <v>2877</v>
      </c>
      <c r="F1125">
        <v>1020808740</v>
      </c>
      <c r="G1125" t="s">
        <v>65</v>
      </c>
      <c r="H1125" t="s">
        <v>173</v>
      </c>
      <c r="I1125" t="s">
        <v>21</v>
      </c>
      <c r="J1125" t="s">
        <v>16</v>
      </c>
      <c r="M1125" t="str">
        <f t="shared" si="374"/>
        <v>INSERT INTO estudiante (id, nombre, apellido1, apellido2, correo, documento, estado, semestre, jornada, pilo_paga, created_at, updated_at) VALUES (</v>
      </c>
      <c r="N1125">
        <f t="shared" si="375"/>
        <v>20097470</v>
      </c>
      <c r="O1125" t="str">
        <f t="shared" si="376"/>
        <v>, '</v>
      </c>
      <c r="P1125" t="str">
        <f t="shared" si="377"/>
        <v>Estefania</v>
      </c>
      <c r="Q1125" t="str">
        <f t="shared" si="378"/>
        <v>', '</v>
      </c>
      <c r="R1125" t="str">
        <f t="shared" si="379"/>
        <v>Suarez</v>
      </c>
      <c r="S1125" t="str">
        <f t="shared" si="380"/>
        <v>', '</v>
      </c>
      <c r="T1125" t="str">
        <f t="shared" si="381"/>
        <v>Bermeo</v>
      </c>
      <c r="U1125" t="str">
        <f t="shared" si="382"/>
        <v>', '</v>
      </c>
      <c r="V1125" t="str">
        <f t="shared" si="383"/>
        <v>estefania.suarez@javeriana.edu.co</v>
      </c>
      <c r="W1125" t="str">
        <f t="shared" si="384"/>
        <v xml:space="preserve">', </v>
      </c>
      <c r="X1125">
        <f t="shared" si="385"/>
        <v>1020808740</v>
      </c>
      <c r="Y1125" t="str">
        <f t="shared" si="386"/>
        <v>, '</v>
      </c>
      <c r="Z1125" t="str">
        <f t="shared" si="387"/>
        <v>Normal</v>
      </c>
      <c r="AA1125" t="str">
        <f t="shared" si="388"/>
        <v>', '</v>
      </c>
      <c r="AB1125" t="str">
        <f t="shared" si="389"/>
        <v>Resto de Estudiantes</v>
      </c>
      <c r="AC1125" t="str">
        <f t="shared" si="390"/>
        <v>', '</v>
      </c>
      <c r="AD1125" t="str">
        <f t="shared" si="391"/>
        <v>Diurna</v>
      </c>
      <c r="AE1125" t="str">
        <f t="shared" si="392"/>
        <v>', '</v>
      </c>
      <c r="AF1125" t="str">
        <f t="shared" si="393"/>
        <v>N/A</v>
      </c>
      <c r="AG1125" t="str">
        <f t="shared" si="394"/>
        <v>', NOW(), NOW())</v>
      </c>
      <c r="AI1125" t="str">
        <f t="shared" si="395"/>
        <v>INSERT INTO estudiante (id, nombre, apellido1, apellido2, correo, documento, estado, semestre, jornada, pilo_paga, created_at, updated_at) VALUES (20097470, 'Estefania', 'Suarez', 'Bermeo', 'estefania.suarez@javeriana.edu.co', 1020808740, 'Normal', 'Resto de Estudiantes', 'Diurna', 'N/A', NOW(), NOW())</v>
      </c>
      <c r="BF1125" t="s">
        <v>3811</v>
      </c>
    </row>
    <row r="1126" spans="1:58" x14ac:dyDescent="0.25">
      <c r="A1126">
        <v>20080868</v>
      </c>
      <c r="B1126" t="s">
        <v>1223</v>
      </c>
      <c r="C1126" t="s">
        <v>2878</v>
      </c>
      <c r="D1126" t="s">
        <v>73</v>
      </c>
      <c r="E1126" t="s">
        <v>2879</v>
      </c>
      <c r="F1126">
        <v>1094946970</v>
      </c>
      <c r="G1126" t="s">
        <v>65</v>
      </c>
      <c r="H1126" t="s">
        <v>264</v>
      </c>
      <c r="I1126" t="s">
        <v>21</v>
      </c>
      <c r="J1126" t="s">
        <v>16</v>
      </c>
      <c r="M1126" t="str">
        <f t="shared" si="374"/>
        <v>INSERT INTO estudiante (id, nombre, apellido1, apellido2, correo, documento, estado, semestre, jornada, pilo_paga, created_at, updated_at) VALUES (</v>
      </c>
      <c r="N1126">
        <f t="shared" si="375"/>
        <v>20080868</v>
      </c>
      <c r="O1126" t="str">
        <f t="shared" si="376"/>
        <v>, '</v>
      </c>
      <c r="P1126" t="str">
        <f t="shared" si="377"/>
        <v>Ricardo</v>
      </c>
      <c r="Q1126" t="str">
        <f t="shared" si="378"/>
        <v>', '</v>
      </c>
      <c r="R1126" t="str">
        <f t="shared" si="379"/>
        <v>Navia</v>
      </c>
      <c r="S1126" t="str">
        <f t="shared" si="380"/>
        <v>', '</v>
      </c>
      <c r="T1126" t="str">
        <f t="shared" si="381"/>
        <v>Gomez</v>
      </c>
      <c r="U1126" t="str">
        <f t="shared" si="382"/>
        <v>', '</v>
      </c>
      <c r="V1126" t="str">
        <f t="shared" si="383"/>
        <v>rnavia@javeriana.edu.co</v>
      </c>
      <c r="W1126" t="str">
        <f t="shared" si="384"/>
        <v xml:space="preserve">', </v>
      </c>
      <c r="X1126">
        <f t="shared" si="385"/>
        <v>1094946970</v>
      </c>
      <c r="Y1126" t="str">
        <f t="shared" si="386"/>
        <v>, '</v>
      </c>
      <c r="Z1126" t="str">
        <f t="shared" si="387"/>
        <v>Normal</v>
      </c>
      <c r="AA1126" t="str">
        <f t="shared" si="388"/>
        <v>', '</v>
      </c>
      <c r="AB1126" t="str">
        <f t="shared" si="389"/>
        <v>Resto de estudiantes</v>
      </c>
      <c r="AC1126" t="str">
        <f t="shared" si="390"/>
        <v>', '</v>
      </c>
      <c r="AD1126" t="str">
        <f t="shared" si="391"/>
        <v>Diurna</v>
      </c>
      <c r="AE1126" t="str">
        <f t="shared" si="392"/>
        <v>', '</v>
      </c>
      <c r="AF1126" t="str">
        <f t="shared" si="393"/>
        <v>N/A</v>
      </c>
      <c r="AG1126" t="str">
        <f t="shared" si="394"/>
        <v>', NOW(), NOW())</v>
      </c>
      <c r="AI1126" t="str">
        <f t="shared" si="395"/>
        <v>INSERT INTO estudiante (id, nombre, apellido1, apellido2, correo, documento, estado, semestre, jornada, pilo_paga, created_at, updated_at) VALUES (20080868, 'Ricardo', 'Navia', 'Gomez', 'rnavia@javeriana.edu.co', 1094946970, 'Normal', 'Resto de estudiantes', 'Diurna', 'N/A', NOW(), NOW())</v>
      </c>
      <c r="BF1126" t="s">
        <v>3811</v>
      </c>
    </row>
    <row r="1127" spans="1:58" x14ac:dyDescent="0.25">
      <c r="A1127">
        <v>20152742</v>
      </c>
      <c r="B1127" t="s">
        <v>2880</v>
      </c>
      <c r="C1127" t="s">
        <v>712</v>
      </c>
      <c r="D1127" t="s">
        <v>1996</v>
      </c>
      <c r="E1127" t="s">
        <v>2881</v>
      </c>
      <c r="F1127">
        <v>1083007746</v>
      </c>
      <c r="G1127" t="s">
        <v>65</v>
      </c>
      <c r="H1127" t="s">
        <v>264</v>
      </c>
      <c r="I1127" t="s">
        <v>15</v>
      </c>
      <c r="J1127" t="s">
        <v>16</v>
      </c>
      <c r="M1127" t="str">
        <f t="shared" si="374"/>
        <v>INSERT INTO estudiante (id, nombre, apellido1, apellido2, correo, documento, estado, semestre, jornada, pilo_paga, created_at, updated_at) VALUES (</v>
      </c>
      <c r="N1127">
        <f t="shared" si="375"/>
        <v>20152742</v>
      </c>
      <c r="O1127" t="str">
        <f t="shared" si="376"/>
        <v>, '</v>
      </c>
      <c r="P1127" t="str">
        <f t="shared" si="377"/>
        <v>CARLOS ESTEBAN</v>
      </c>
      <c r="Q1127" t="str">
        <f t="shared" si="378"/>
        <v>', '</v>
      </c>
      <c r="R1127" t="str">
        <f t="shared" si="379"/>
        <v>CARDENAS</v>
      </c>
      <c r="S1127" t="str">
        <f t="shared" si="380"/>
        <v>', '</v>
      </c>
      <c r="T1127" t="str">
        <f t="shared" si="381"/>
        <v>RIVEROS</v>
      </c>
      <c r="U1127" t="str">
        <f t="shared" si="382"/>
        <v>', '</v>
      </c>
      <c r="V1127" t="str">
        <f t="shared" si="383"/>
        <v>carlos_cardenas@javeriana.edu.co</v>
      </c>
      <c r="W1127" t="str">
        <f t="shared" si="384"/>
        <v xml:space="preserve">', </v>
      </c>
      <c r="X1127">
        <f t="shared" si="385"/>
        <v>1083007746</v>
      </c>
      <c r="Y1127" t="str">
        <f t="shared" si="386"/>
        <v>, '</v>
      </c>
      <c r="Z1127" t="str">
        <f t="shared" si="387"/>
        <v>Normal</v>
      </c>
      <c r="AA1127" t="str">
        <f t="shared" si="388"/>
        <v>', '</v>
      </c>
      <c r="AB1127" t="str">
        <f t="shared" si="389"/>
        <v>Resto de estudiantes</v>
      </c>
      <c r="AC1127" t="str">
        <f t="shared" si="390"/>
        <v>', '</v>
      </c>
      <c r="AD1127" t="str">
        <f t="shared" si="391"/>
        <v>Nocturna</v>
      </c>
      <c r="AE1127" t="str">
        <f t="shared" si="392"/>
        <v>', '</v>
      </c>
      <c r="AF1127" t="str">
        <f t="shared" si="393"/>
        <v>N/A</v>
      </c>
      <c r="AG1127" t="str">
        <f t="shared" si="394"/>
        <v>', NOW(), NOW())</v>
      </c>
      <c r="AI1127" t="str">
        <f t="shared" si="395"/>
        <v>INSERT INTO estudiante (id, nombre, apellido1, apellido2, correo, documento, estado, semestre, jornada, pilo_paga, created_at, updated_at) VALUES (20152742, 'CARLOS ESTEBAN', 'CARDENAS', 'RIVEROS', 'carlos_cardenas@javeriana.edu.co', 1083007746, 'Normal', 'Resto de estudiantes', 'Nocturna', 'N/A', NOW(), NOW())</v>
      </c>
      <c r="BF1127" t="s">
        <v>3811</v>
      </c>
    </row>
    <row r="1128" spans="1:58" x14ac:dyDescent="0.25">
      <c r="A1128">
        <v>20255038</v>
      </c>
      <c r="B1128" t="s">
        <v>1531</v>
      </c>
      <c r="C1128" t="s">
        <v>80</v>
      </c>
      <c r="D1128" t="s">
        <v>2561</v>
      </c>
      <c r="E1128" t="s">
        <v>2882</v>
      </c>
      <c r="F1128">
        <v>1019138707</v>
      </c>
      <c r="G1128" t="s">
        <v>65</v>
      </c>
      <c r="H1128" t="s">
        <v>264</v>
      </c>
      <c r="I1128" t="s">
        <v>21</v>
      </c>
      <c r="J1128" t="s">
        <v>16</v>
      </c>
      <c r="M1128" t="str">
        <f t="shared" si="374"/>
        <v>INSERT INTO estudiante (id, nombre, apellido1, apellido2, correo, documento, estado, semestre, jornada, pilo_paga, created_at, updated_at) VALUES (</v>
      </c>
      <c r="N1128">
        <f t="shared" si="375"/>
        <v>20255038</v>
      </c>
      <c r="O1128" t="str">
        <f t="shared" si="376"/>
        <v>, '</v>
      </c>
      <c r="P1128" t="str">
        <f t="shared" si="377"/>
        <v>Paula Andrea</v>
      </c>
      <c r="Q1128" t="str">
        <f t="shared" si="378"/>
        <v>', '</v>
      </c>
      <c r="R1128" t="str">
        <f t="shared" si="379"/>
        <v>Rodriguez</v>
      </c>
      <c r="S1128" t="str">
        <f t="shared" si="380"/>
        <v>', '</v>
      </c>
      <c r="T1128" t="str">
        <f t="shared" si="381"/>
        <v>Palacio</v>
      </c>
      <c r="U1128" t="str">
        <f t="shared" si="382"/>
        <v>', '</v>
      </c>
      <c r="V1128" t="str">
        <f t="shared" si="383"/>
        <v>rodriguezpaula@javeriana.edu.co</v>
      </c>
      <c r="W1128" t="str">
        <f t="shared" si="384"/>
        <v xml:space="preserve">', </v>
      </c>
      <c r="X1128">
        <f t="shared" si="385"/>
        <v>1019138707</v>
      </c>
      <c r="Y1128" t="str">
        <f t="shared" si="386"/>
        <v>, '</v>
      </c>
      <c r="Z1128" t="str">
        <f t="shared" si="387"/>
        <v>Normal</v>
      </c>
      <c r="AA1128" t="str">
        <f t="shared" si="388"/>
        <v>', '</v>
      </c>
      <c r="AB1128" t="str">
        <f t="shared" si="389"/>
        <v>Resto de estudiantes</v>
      </c>
      <c r="AC1128" t="str">
        <f t="shared" si="390"/>
        <v>', '</v>
      </c>
      <c r="AD1128" t="str">
        <f t="shared" si="391"/>
        <v>Diurna</v>
      </c>
      <c r="AE1128" t="str">
        <f t="shared" si="392"/>
        <v>', '</v>
      </c>
      <c r="AF1128" t="str">
        <f t="shared" si="393"/>
        <v>N/A</v>
      </c>
      <c r="AG1128" t="str">
        <f t="shared" si="394"/>
        <v>', NOW(), NOW())</v>
      </c>
      <c r="AI1128" t="str">
        <f t="shared" si="395"/>
        <v>INSERT INTO estudiante (id, nombre, apellido1, apellido2, correo, documento, estado, semestre, jornada, pilo_paga, created_at, updated_at) VALUES (20255038, 'Paula Andrea', 'Rodriguez', 'Palacio', 'rodriguezpaula@javeriana.edu.co', 1019138707, 'Normal', 'Resto de estudiantes', 'Diurna', 'N/A', NOW(), NOW())</v>
      </c>
      <c r="BF1128" t="s">
        <v>3811</v>
      </c>
    </row>
    <row r="1129" spans="1:58" x14ac:dyDescent="0.25">
      <c r="A1129">
        <v>20276990</v>
      </c>
      <c r="B1129" t="s">
        <v>2883</v>
      </c>
      <c r="C1129" t="s">
        <v>2884</v>
      </c>
      <c r="D1129" t="s">
        <v>213</v>
      </c>
      <c r="E1129" t="s">
        <v>2885</v>
      </c>
      <c r="F1129">
        <v>1140886040</v>
      </c>
      <c r="G1129" t="s">
        <v>65</v>
      </c>
      <c r="H1129" t="s">
        <v>264</v>
      </c>
      <c r="I1129" t="s">
        <v>21</v>
      </c>
      <c r="J1129" t="s">
        <v>16</v>
      </c>
      <c r="M1129" t="str">
        <f t="shared" si="374"/>
        <v>INSERT INTO estudiante (id, nombre, apellido1, apellido2, correo, documento, estado, semestre, jornada, pilo_paga, created_at, updated_at) VALUES (</v>
      </c>
      <c r="N1129">
        <f t="shared" si="375"/>
        <v>20276990</v>
      </c>
      <c r="O1129" t="str">
        <f t="shared" si="376"/>
        <v>, '</v>
      </c>
      <c r="P1129" t="str">
        <f t="shared" si="377"/>
        <v>SERGIO</v>
      </c>
      <c r="Q1129" t="str">
        <f t="shared" si="378"/>
        <v>', '</v>
      </c>
      <c r="R1129" t="str">
        <f t="shared" si="379"/>
        <v>CARBO</v>
      </c>
      <c r="S1129" t="str">
        <f t="shared" si="380"/>
        <v>', '</v>
      </c>
      <c r="T1129" t="str">
        <f t="shared" si="381"/>
        <v>RODRIGUEZ</v>
      </c>
      <c r="U1129" t="str">
        <f t="shared" si="382"/>
        <v>', '</v>
      </c>
      <c r="V1129" t="str">
        <f t="shared" si="383"/>
        <v>sergiocarbo@javeriana.edu.co</v>
      </c>
      <c r="W1129" t="str">
        <f t="shared" si="384"/>
        <v xml:space="preserve">', </v>
      </c>
      <c r="X1129">
        <f t="shared" si="385"/>
        <v>1140886040</v>
      </c>
      <c r="Y1129" t="str">
        <f t="shared" si="386"/>
        <v>, '</v>
      </c>
      <c r="Z1129" t="str">
        <f t="shared" si="387"/>
        <v>Normal</v>
      </c>
      <c r="AA1129" t="str">
        <f t="shared" si="388"/>
        <v>', '</v>
      </c>
      <c r="AB1129" t="str">
        <f t="shared" si="389"/>
        <v>Resto de estudiantes</v>
      </c>
      <c r="AC1129" t="str">
        <f t="shared" si="390"/>
        <v>', '</v>
      </c>
      <c r="AD1129" t="str">
        <f t="shared" si="391"/>
        <v>Diurna</v>
      </c>
      <c r="AE1129" t="str">
        <f t="shared" si="392"/>
        <v>', '</v>
      </c>
      <c r="AF1129" t="str">
        <f t="shared" si="393"/>
        <v>N/A</v>
      </c>
      <c r="AG1129" t="str">
        <f t="shared" si="394"/>
        <v>', NOW(), NOW())</v>
      </c>
      <c r="AI1129" t="str">
        <f t="shared" si="395"/>
        <v>INSERT INTO estudiante (id, nombre, apellido1, apellido2, correo, documento, estado, semestre, jornada, pilo_paga, created_at, updated_at) VALUES (20276990, 'SERGIO', 'CARBO', 'RODRIGUEZ', 'sergiocarbo@javeriana.edu.co', 1140886040, 'Normal', 'Resto de estudiantes', 'Diurna', 'N/A', NOW(), NOW())</v>
      </c>
      <c r="BF1129" t="s">
        <v>3811</v>
      </c>
    </row>
    <row r="1130" spans="1:58" x14ac:dyDescent="0.25">
      <c r="A1130">
        <v>20136435</v>
      </c>
      <c r="B1130" t="s">
        <v>2312</v>
      </c>
      <c r="C1130" t="s">
        <v>2886</v>
      </c>
      <c r="D1130" t="s">
        <v>334</v>
      </c>
      <c r="E1130" t="s">
        <v>2887</v>
      </c>
      <c r="F1130">
        <v>1032475972</v>
      </c>
      <c r="G1130" t="s">
        <v>65</v>
      </c>
      <c r="H1130" t="s">
        <v>264</v>
      </c>
      <c r="I1130" t="s">
        <v>15</v>
      </c>
      <c r="J1130" t="s">
        <v>16</v>
      </c>
      <c r="M1130" t="str">
        <f t="shared" si="374"/>
        <v>INSERT INTO estudiante (id, nombre, apellido1, apellido2, correo, documento, estado, semestre, jornada, pilo_paga, created_at, updated_at) VALUES (</v>
      </c>
      <c r="N1130">
        <f t="shared" si="375"/>
        <v>20136435</v>
      </c>
      <c r="O1130" t="str">
        <f t="shared" si="376"/>
        <v>, '</v>
      </c>
      <c r="P1130" t="str">
        <f t="shared" si="377"/>
        <v>Andres Eduardo</v>
      </c>
      <c r="Q1130" t="str">
        <f t="shared" si="378"/>
        <v>', '</v>
      </c>
      <c r="R1130" t="str">
        <f t="shared" si="379"/>
        <v>Vigoya</v>
      </c>
      <c r="S1130" t="str">
        <f t="shared" si="380"/>
        <v>', '</v>
      </c>
      <c r="T1130" t="str">
        <f t="shared" si="381"/>
        <v>Torres</v>
      </c>
      <c r="U1130" t="str">
        <f t="shared" si="382"/>
        <v>', '</v>
      </c>
      <c r="V1130" t="str">
        <f t="shared" si="383"/>
        <v>andres_vigoya@javeriana.edu.co</v>
      </c>
      <c r="W1130" t="str">
        <f t="shared" si="384"/>
        <v xml:space="preserve">', </v>
      </c>
      <c r="X1130">
        <f t="shared" si="385"/>
        <v>1032475972</v>
      </c>
      <c r="Y1130" t="str">
        <f t="shared" si="386"/>
        <v>, '</v>
      </c>
      <c r="Z1130" t="str">
        <f t="shared" si="387"/>
        <v>Normal</v>
      </c>
      <c r="AA1130" t="str">
        <f t="shared" si="388"/>
        <v>', '</v>
      </c>
      <c r="AB1130" t="str">
        <f t="shared" si="389"/>
        <v>Resto de estudiantes</v>
      </c>
      <c r="AC1130" t="str">
        <f t="shared" si="390"/>
        <v>', '</v>
      </c>
      <c r="AD1130" t="str">
        <f t="shared" si="391"/>
        <v>Nocturna</v>
      </c>
      <c r="AE1130" t="str">
        <f t="shared" si="392"/>
        <v>', '</v>
      </c>
      <c r="AF1130" t="str">
        <f t="shared" si="393"/>
        <v>N/A</v>
      </c>
      <c r="AG1130" t="str">
        <f t="shared" si="394"/>
        <v>', NOW(), NOW())</v>
      </c>
      <c r="AI1130" t="str">
        <f t="shared" si="395"/>
        <v>INSERT INTO estudiante (id, nombre, apellido1, apellido2, correo, documento, estado, semestre, jornada, pilo_paga, created_at, updated_at) VALUES (20136435, 'Andres Eduardo', 'Vigoya', 'Torres', 'andres_vigoya@javeriana.edu.co', 1032475972, 'Normal', 'Resto de estudiantes', 'Nocturna', 'N/A', NOW(), NOW())</v>
      </c>
      <c r="BF1130" t="s">
        <v>3811</v>
      </c>
    </row>
    <row r="1131" spans="1:58" x14ac:dyDescent="0.25">
      <c r="A1131">
        <v>20254567</v>
      </c>
      <c r="B1131" t="s">
        <v>342</v>
      </c>
      <c r="C1131" t="s">
        <v>646</v>
      </c>
      <c r="D1131" t="s">
        <v>2888</v>
      </c>
      <c r="E1131" t="s">
        <v>2889</v>
      </c>
      <c r="F1131">
        <v>1019142746</v>
      </c>
      <c r="G1131" t="s">
        <v>65</v>
      </c>
      <c r="H1131" t="s">
        <v>264</v>
      </c>
      <c r="I1131" t="s">
        <v>21</v>
      </c>
      <c r="J1131" t="s">
        <v>16</v>
      </c>
      <c r="M1131" t="str">
        <f t="shared" si="374"/>
        <v>INSERT INTO estudiante (id, nombre, apellido1, apellido2, correo, documento, estado, semestre, jornada, pilo_paga, created_at, updated_at) VALUES (</v>
      </c>
      <c r="N1131">
        <f t="shared" si="375"/>
        <v>20254567</v>
      </c>
      <c r="O1131" t="str">
        <f t="shared" si="376"/>
        <v>, '</v>
      </c>
      <c r="P1131" t="str">
        <f t="shared" si="377"/>
        <v>MarIa Fernanda</v>
      </c>
      <c r="Q1131" t="str">
        <f t="shared" si="378"/>
        <v>', '</v>
      </c>
      <c r="R1131" t="str">
        <f t="shared" si="379"/>
        <v>Osorio</v>
      </c>
      <c r="S1131" t="str">
        <f t="shared" si="380"/>
        <v>', '</v>
      </c>
      <c r="T1131" t="str">
        <f t="shared" si="381"/>
        <v>Vela</v>
      </c>
      <c r="U1131" t="str">
        <f t="shared" si="382"/>
        <v>', '</v>
      </c>
      <c r="V1131" t="str">
        <f t="shared" si="383"/>
        <v>maria_osorio@javeriana.edu.co</v>
      </c>
      <c r="W1131" t="str">
        <f t="shared" si="384"/>
        <v xml:space="preserve">', </v>
      </c>
      <c r="X1131">
        <f t="shared" si="385"/>
        <v>1019142746</v>
      </c>
      <c r="Y1131" t="str">
        <f t="shared" si="386"/>
        <v>, '</v>
      </c>
      <c r="Z1131" t="str">
        <f t="shared" si="387"/>
        <v>Normal</v>
      </c>
      <c r="AA1131" t="str">
        <f t="shared" si="388"/>
        <v>', '</v>
      </c>
      <c r="AB1131" t="str">
        <f t="shared" si="389"/>
        <v>Resto de estudiantes</v>
      </c>
      <c r="AC1131" t="str">
        <f t="shared" si="390"/>
        <v>', '</v>
      </c>
      <c r="AD1131" t="str">
        <f t="shared" si="391"/>
        <v>Diurna</v>
      </c>
      <c r="AE1131" t="str">
        <f t="shared" si="392"/>
        <v>', '</v>
      </c>
      <c r="AF1131" t="str">
        <f t="shared" si="393"/>
        <v>N/A</v>
      </c>
      <c r="AG1131" t="str">
        <f t="shared" si="394"/>
        <v>', NOW(), NOW())</v>
      </c>
      <c r="AI1131" t="str">
        <f t="shared" si="395"/>
        <v>INSERT INTO estudiante (id, nombre, apellido1, apellido2, correo, documento, estado, semestre, jornada, pilo_paga, created_at, updated_at) VALUES (20254567, 'MarIa Fernanda', 'Osorio', 'Vela', 'maria_osorio@javeriana.edu.co', 1019142746, 'Normal', 'Resto de estudiantes', 'Diurna', 'N/A', NOW(), NOW())</v>
      </c>
      <c r="BF1131" t="s">
        <v>3811</v>
      </c>
    </row>
    <row r="1132" spans="1:58" x14ac:dyDescent="0.25">
      <c r="A1132">
        <v>20093496</v>
      </c>
      <c r="B1132" t="s">
        <v>2890</v>
      </c>
      <c r="C1132" t="s">
        <v>2001</v>
      </c>
      <c r="D1132" t="s">
        <v>2891</v>
      </c>
      <c r="E1132" t="s">
        <v>2892</v>
      </c>
      <c r="F1132">
        <v>1047495451</v>
      </c>
      <c r="G1132" t="s">
        <v>65</v>
      </c>
      <c r="H1132" t="s">
        <v>173</v>
      </c>
      <c r="I1132" t="s">
        <v>15</v>
      </c>
      <c r="J1132" t="s">
        <v>16</v>
      </c>
      <c r="M1132" t="str">
        <f t="shared" si="374"/>
        <v>INSERT INTO estudiante (id, nombre, apellido1, apellido2, correo, documento, estado, semestre, jornada, pilo_paga, created_at, updated_at) VALUES (</v>
      </c>
      <c r="N1132">
        <f t="shared" si="375"/>
        <v>20093496</v>
      </c>
      <c r="O1132" t="str">
        <f t="shared" si="376"/>
        <v>, '</v>
      </c>
      <c r="P1132" t="str">
        <f t="shared" si="377"/>
        <v>Catalina MarIa</v>
      </c>
      <c r="Q1132" t="str">
        <f t="shared" si="378"/>
        <v>', '</v>
      </c>
      <c r="R1132" t="str">
        <f t="shared" si="379"/>
        <v>SuArez</v>
      </c>
      <c r="S1132" t="str">
        <f t="shared" si="380"/>
        <v>', '</v>
      </c>
      <c r="T1132" t="str">
        <f t="shared" si="381"/>
        <v>Orellano</v>
      </c>
      <c r="U1132" t="str">
        <f t="shared" si="382"/>
        <v>', '</v>
      </c>
      <c r="V1132" t="str">
        <f t="shared" si="383"/>
        <v>catalinasuarez@javeriana.edu.co</v>
      </c>
      <c r="W1132" t="str">
        <f t="shared" si="384"/>
        <v xml:space="preserve">', </v>
      </c>
      <c r="X1132">
        <f t="shared" si="385"/>
        <v>1047495451</v>
      </c>
      <c r="Y1132" t="str">
        <f t="shared" si="386"/>
        <v>, '</v>
      </c>
      <c r="Z1132" t="str">
        <f t="shared" si="387"/>
        <v>Normal</v>
      </c>
      <c r="AA1132" t="str">
        <f t="shared" si="388"/>
        <v>', '</v>
      </c>
      <c r="AB1132" t="str">
        <f t="shared" si="389"/>
        <v>Resto de Estudiantes</v>
      </c>
      <c r="AC1132" t="str">
        <f t="shared" si="390"/>
        <v>', '</v>
      </c>
      <c r="AD1132" t="str">
        <f t="shared" si="391"/>
        <v>Nocturna</v>
      </c>
      <c r="AE1132" t="str">
        <f t="shared" si="392"/>
        <v>', '</v>
      </c>
      <c r="AF1132" t="str">
        <f t="shared" si="393"/>
        <v>N/A</v>
      </c>
      <c r="AG1132" t="str">
        <f t="shared" si="394"/>
        <v>', NOW(), NOW())</v>
      </c>
      <c r="AI1132" t="str">
        <f t="shared" si="395"/>
        <v>INSERT INTO estudiante (id, nombre, apellido1, apellido2, correo, documento, estado, semestre, jornada, pilo_paga, created_at, updated_at) VALUES (20093496, 'Catalina MarIa', 'SuArez', 'Orellano', 'catalinasuarez@javeriana.edu.co', 1047495451, 'Normal', 'Resto de Estudiantes', 'Nocturna', 'N/A', NOW(), NOW())</v>
      </c>
      <c r="BF1132" t="s">
        <v>3811</v>
      </c>
    </row>
    <row r="1133" spans="1:58" x14ac:dyDescent="0.25">
      <c r="A1133">
        <v>20047844</v>
      </c>
      <c r="B1133" t="s">
        <v>2893</v>
      </c>
      <c r="C1133" t="s">
        <v>936</v>
      </c>
      <c r="D1133" t="s">
        <v>943</v>
      </c>
      <c r="E1133" t="s">
        <v>2894</v>
      </c>
      <c r="F1133">
        <v>1073240986</v>
      </c>
      <c r="G1133" t="s">
        <v>65</v>
      </c>
      <c r="H1133" t="s">
        <v>173</v>
      </c>
      <c r="I1133" t="s">
        <v>21</v>
      </c>
      <c r="J1133" t="s">
        <v>16</v>
      </c>
      <c r="M1133" t="str">
        <f t="shared" si="374"/>
        <v>INSERT INTO estudiante (id, nombre, apellido1, apellido2, correo, documento, estado, semestre, jornada, pilo_paga, created_at, updated_at) VALUES (</v>
      </c>
      <c r="N1133">
        <f t="shared" si="375"/>
        <v>20047844</v>
      </c>
      <c r="O1133" t="str">
        <f t="shared" si="376"/>
        <v>, '</v>
      </c>
      <c r="P1133" t="str">
        <f t="shared" si="377"/>
        <v>Nicolas Mateo</v>
      </c>
      <c r="Q1133" t="str">
        <f t="shared" si="378"/>
        <v>', '</v>
      </c>
      <c r="R1133" t="str">
        <f t="shared" si="379"/>
        <v>Fonseca</v>
      </c>
      <c r="S1133" t="str">
        <f t="shared" si="380"/>
        <v>', '</v>
      </c>
      <c r="T1133" t="str">
        <f t="shared" si="381"/>
        <v>Delgado</v>
      </c>
      <c r="U1133" t="str">
        <f t="shared" si="382"/>
        <v>', '</v>
      </c>
      <c r="V1133" t="str">
        <f t="shared" si="383"/>
        <v>nicolas.fonseca@javeriana.edu.co</v>
      </c>
      <c r="W1133" t="str">
        <f t="shared" si="384"/>
        <v xml:space="preserve">', </v>
      </c>
      <c r="X1133">
        <f t="shared" si="385"/>
        <v>1073240986</v>
      </c>
      <c r="Y1133" t="str">
        <f t="shared" si="386"/>
        <v>, '</v>
      </c>
      <c r="Z1133" t="str">
        <f t="shared" si="387"/>
        <v>Normal</v>
      </c>
      <c r="AA1133" t="str">
        <f t="shared" si="388"/>
        <v>', '</v>
      </c>
      <c r="AB1133" t="str">
        <f t="shared" si="389"/>
        <v>Resto de Estudiantes</v>
      </c>
      <c r="AC1133" t="str">
        <f t="shared" si="390"/>
        <v>', '</v>
      </c>
      <c r="AD1133" t="str">
        <f t="shared" si="391"/>
        <v>Diurna</v>
      </c>
      <c r="AE1133" t="str">
        <f t="shared" si="392"/>
        <v>', '</v>
      </c>
      <c r="AF1133" t="str">
        <f t="shared" si="393"/>
        <v>N/A</v>
      </c>
      <c r="AG1133" t="str">
        <f t="shared" si="394"/>
        <v>', NOW(), NOW())</v>
      </c>
      <c r="AI1133" t="str">
        <f t="shared" si="395"/>
        <v>INSERT INTO estudiante (id, nombre, apellido1, apellido2, correo, documento, estado, semestre, jornada, pilo_paga, created_at, updated_at) VALUES (20047844, 'Nicolas Mateo', 'Fonseca', 'Delgado', 'nicolas.fonseca@javeriana.edu.co', 1073240986, 'Normal', 'Resto de Estudiantes', 'Diurna', 'N/A', NOW(), NOW())</v>
      </c>
      <c r="BF1133" t="s">
        <v>3811</v>
      </c>
    </row>
    <row r="1134" spans="1:58" x14ac:dyDescent="0.25">
      <c r="A1134">
        <v>20153676</v>
      </c>
      <c r="B1134" t="s">
        <v>359</v>
      </c>
      <c r="C1134" t="s">
        <v>2895</v>
      </c>
      <c r="D1134" t="s">
        <v>442</v>
      </c>
      <c r="E1134" t="s">
        <v>2896</v>
      </c>
      <c r="F1134">
        <v>1019129697</v>
      </c>
      <c r="G1134" t="s">
        <v>65</v>
      </c>
      <c r="H1134" t="s">
        <v>173</v>
      </c>
      <c r="I1134" t="s">
        <v>21</v>
      </c>
      <c r="J1134" t="s">
        <v>16</v>
      </c>
      <c r="M1134" t="str">
        <f t="shared" si="374"/>
        <v>INSERT INTO estudiante (id, nombre, apellido1, apellido2, correo, documento, estado, semestre, jornada, pilo_paga, created_at, updated_at) VALUES (</v>
      </c>
      <c r="N1134">
        <f t="shared" si="375"/>
        <v>20153676</v>
      </c>
      <c r="O1134" t="str">
        <f t="shared" si="376"/>
        <v>, '</v>
      </c>
      <c r="P1134" t="str">
        <f t="shared" si="377"/>
        <v>Juan Camilo</v>
      </c>
      <c r="Q1134" t="str">
        <f t="shared" si="378"/>
        <v>', '</v>
      </c>
      <c r="R1134" t="str">
        <f t="shared" si="379"/>
        <v>Torrijos</v>
      </c>
      <c r="S1134" t="str">
        <f t="shared" si="380"/>
        <v>', '</v>
      </c>
      <c r="T1134" t="str">
        <f t="shared" si="381"/>
        <v>Garzon</v>
      </c>
      <c r="U1134" t="str">
        <f t="shared" si="382"/>
        <v>', '</v>
      </c>
      <c r="V1134" t="str">
        <f t="shared" si="383"/>
        <v>juan.torrijos@javeriana.edu.co</v>
      </c>
      <c r="W1134" t="str">
        <f t="shared" si="384"/>
        <v xml:space="preserve">', </v>
      </c>
      <c r="X1134">
        <f t="shared" si="385"/>
        <v>1019129697</v>
      </c>
      <c r="Y1134" t="str">
        <f t="shared" si="386"/>
        <v>, '</v>
      </c>
      <c r="Z1134" t="str">
        <f t="shared" si="387"/>
        <v>Normal</v>
      </c>
      <c r="AA1134" t="str">
        <f t="shared" si="388"/>
        <v>', '</v>
      </c>
      <c r="AB1134" t="str">
        <f t="shared" si="389"/>
        <v>Resto de Estudiantes</v>
      </c>
      <c r="AC1134" t="str">
        <f t="shared" si="390"/>
        <v>', '</v>
      </c>
      <c r="AD1134" t="str">
        <f t="shared" si="391"/>
        <v>Diurna</v>
      </c>
      <c r="AE1134" t="str">
        <f t="shared" si="392"/>
        <v>', '</v>
      </c>
      <c r="AF1134" t="str">
        <f t="shared" si="393"/>
        <v>N/A</v>
      </c>
      <c r="AG1134" t="str">
        <f t="shared" si="394"/>
        <v>', NOW(), NOW())</v>
      </c>
      <c r="AI1134" t="str">
        <f t="shared" si="395"/>
        <v>INSERT INTO estudiante (id, nombre, apellido1, apellido2, correo, documento, estado, semestre, jornada, pilo_paga, created_at, updated_at) VALUES (20153676, 'Juan Camilo', 'Torrijos', 'Garzon', 'juan.torrijos@javeriana.edu.co', 1019129697, 'Normal', 'Resto de Estudiantes', 'Diurna', 'N/A', NOW(), NOW())</v>
      </c>
      <c r="BF1134" t="s">
        <v>3811</v>
      </c>
    </row>
    <row r="1135" spans="1:58" x14ac:dyDescent="0.25">
      <c r="A1135">
        <v>20152223</v>
      </c>
      <c r="B1135" t="s">
        <v>2897</v>
      </c>
      <c r="C1135" t="s">
        <v>2898</v>
      </c>
      <c r="D1135" t="s">
        <v>2899</v>
      </c>
      <c r="E1135" t="s">
        <v>2900</v>
      </c>
      <c r="F1135">
        <v>1018497116</v>
      </c>
      <c r="G1135" t="s">
        <v>65</v>
      </c>
      <c r="H1135" t="s">
        <v>173</v>
      </c>
      <c r="I1135" t="s">
        <v>21</v>
      </c>
      <c r="J1135" t="s">
        <v>16</v>
      </c>
      <c r="M1135" t="str">
        <f t="shared" si="374"/>
        <v>INSERT INTO estudiante (id, nombre, apellido1, apellido2, correo, documento, estado, semestre, jornada, pilo_paga, created_at, updated_at) VALUES (</v>
      </c>
      <c r="N1135">
        <f t="shared" si="375"/>
        <v>20152223</v>
      </c>
      <c r="O1135" t="str">
        <f t="shared" si="376"/>
        <v>, '</v>
      </c>
      <c r="P1135" t="str">
        <f t="shared" si="377"/>
        <v>Maria Carolina</v>
      </c>
      <c r="Q1135" t="str">
        <f t="shared" si="378"/>
        <v>', '</v>
      </c>
      <c r="R1135" t="str">
        <f t="shared" si="379"/>
        <v>De Lima</v>
      </c>
      <c r="S1135" t="str">
        <f t="shared" si="380"/>
        <v>', '</v>
      </c>
      <c r="T1135" t="str">
        <f t="shared" si="381"/>
        <v>Freidel</v>
      </c>
      <c r="U1135" t="str">
        <f t="shared" si="382"/>
        <v>', '</v>
      </c>
      <c r="V1135" t="str">
        <f t="shared" si="383"/>
        <v>mdelima@javeriana.edu.co</v>
      </c>
      <c r="W1135" t="str">
        <f t="shared" si="384"/>
        <v xml:space="preserve">', </v>
      </c>
      <c r="X1135">
        <f t="shared" si="385"/>
        <v>1018497116</v>
      </c>
      <c r="Y1135" t="str">
        <f t="shared" si="386"/>
        <v>, '</v>
      </c>
      <c r="Z1135" t="str">
        <f t="shared" si="387"/>
        <v>Normal</v>
      </c>
      <c r="AA1135" t="str">
        <f t="shared" si="388"/>
        <v>', '</v>
      </c>
      <c r="AB1135" t="str">
        <f t="shared" si="389"/>
        <v>Resto de Estudiantes</v>
      </c>
      <c r="AC1135" t="str">
        <f t="shared" si="390"/>
        <v>', '</v>
      </c>
      <c r="AD1135" t="str">
        <f t="shared" si="391"/>
        <v>Diurna</v>
      </c>
      <c r="AE1135" t="str">
        <f t="shared" si="392"/>
        <v>', '</v>
      </c>
      <c r="AF1135" t="str">
        <f t="shared" si="393"/>
        <v>N/A</v>
      </c>
      <c r="AG1135" t="str">
        <f t="shared" si="394"/>
        <v>', NOW(), NOW())</v>
      </c>
      <c r="AI1135" t="str">
        <f t="shared" si="395"/>
        <v>INSERT INTO estudiante (id, nombre, apellido1, apellido2, correo, documento, estado, semestre, jornada, pilo_paga, created_at, updated_at) VALUES (20152223, 'Maria Carolina', 'De Lima', 'Freidel', 'mdelima@javeriana.edu.co', 1018497116, 'Normal', 'Resto de Estudiantes', 'Diurna', 'N/A', NOW(), NOW())</v>
      </c>
      <c r="BF1135" t="s">
        <v>3811</v>
      </c>
    </row>
    <row r="1136" spans="1:58" x14ac:dyDescent="0.25">
      <c r="A1136">
        <v>20137948</v>
      </c>
      <c r="B1136" t="s">
        <v>549</v>
      </c>
      <c r="C1136" t="s">
        <v>933</v>
      </c>
      <c r="D1136" t="s">
        <v>438</v>
      </c>
      <c r="E1136" t="s">
        <v>2901</v>
      </c>
      <c r="F1136">
        <v>1019133778</v>
      </c>
      <c r="G1136" t="s">
        <v>65</v>
      </c>
      <c r="H1136" t="s">
        <v>173</v>
      </c>
      <c r="I1136" t="s">
        <v>15</v>
      </c>
      <c r="J1136" t="s">
        <v>16</v>
      </c>
      <c r="M1136" t="str">
        <f t="shared" si="374"/>
        <v>INSERT INTO estudiante (id, nombre, apellido1, apellido2, correo, documento, estado, semestre, jornada, pilo_paga, created_at, updated_at) VALUES (</v>
      </c>
      <c r="N1136">
        <f t="shared" si="375"/>
        <v>20137948</v>
      </c>
      <c r="O1136" t="str">
        <f t="shared" si="376"/>
        <v>, '</v>
      </c>
      <c r="P1136" t="str">
        <f t="shared" si="377"/>
        <v xml:space="preserve">NicolAs </v>
      </c>
      <c r="Q1136" t="str">
        <f t="shared" si="378"/>
        <v>', '</v>
      </c>
      <c r="R1136" t="str">
        <f t="shared" si="379"/>
        <v>DIaz</v>
      </c>
      <c r="S1136" t="str">
        <f t="shared" si="380"/>
        <v>', '</v>
      </c>
      <c r="T1136" t="str">
        <f t="shared" si="381"/>
        <v>Barrera</v>
      </c>
      <c r="U1136" t="str">
        <f t="shared" si="382"/>
        <v>', '</v>
      </c>
      <c r="V1136" t="str">
        <f t="shared" si="383"/>
        <v>diaz_nicolas@javeriana.edu.co</v>
      </c>
      <c r="W1136" t="str">
        <f t="shared" si="384"/>
        <v xml:space="preserve">', </v>
      </c>
      <c r="X1136">
        <f t="shared" si="385"/>
        <v>1019133778</v>
      </c>
      <c r="Y1136" t="str">
        <f t="shared" si="386"/>
        <v>, '</v>
      </c>
      <c r="Z1136" t="str">
        <f t="shared" si="387"/>
        <v>Normal</v>
      </c>
      <c r="AA1136" t="str">
        <f t="shared" si="388"/>
        <v>', '</v>
      </c>
      <c r="AB1136" t="str">
        <f t="shared" si="389"/>
        <v>Resto de Estudiantes</v>
      </c>
      <c r="AC1136" t="str">
        <f t="shared" si="390"/>
        <v>', '</v>
      </c>
      <c r="AD1136" t="str">
        <f t="shared" si="391"/>
        <v>Nocturna</v>
      </c>
      <c r="AE1136" t="str">
        <f t="shared" si="392"/>
        <v>', '</v>
      </c>
      <c r="AF1136" t="str">
        <f t="shared" si="393"/>
        <v>N/A</v>
      </c>
      <c r="AG1136" t="str">
        <f t="shared" si="394"/>
        <v>', NOW(), NOW())</v>
      </c>
      <c r="AI1136" t="str">
        <f t="shared" si="395"/>
        <v>INSERT INTO estudiante (id, nombre, apellido1, apellido2, correo, documento, estado, semestre, jornada, pilo_paga, created_at, updated_at) VALUES (20137948, 'NicolAs ', 'DIaz', 'Barrera', 'diaz_nicolas@javeriana.edu.co', 1019133778, 'Normal', 'Resto de Estudiantes', 'Nocturna', 'N/A', NOW(), NOW())</v>
      </c>
      <c r="BF1136" t="s">
        <v>3811</v>
      </c>
    </row>
    <row r="1137" spans="1:58" x14ac:dyDescent="0.25">
      <c r="A1137">
        <v>10120125</v>
      </c>
      <c r="B1137" t="s">
        <v>2902</v>
      </c>
      <c r="C1137" t="s">
        <v>2903</v>
      </c>
      <c r="D1137" t="s">
        <v>1753</v>
      </c>
      <c r="E1137" t="s">
        <v>2904</v>
      </c>
      <c r="F1137">
        <v>39674338</v>
      </c>
      <c r="G1137" t="s">
        <v>65</v>
      </c>
      <c r="H1137" t="s">
        <v>173</v>
      </c>
      <c r="I1137" t="s">
        <v>21</v>
      </c>
      <c r="J1137" t="s">
        <v>40</v>
      </c>
      <c r="M1137" t="str">
        <f t="shared" si="374"/>
        <v>INSERT INTO estudiante (id, nombre, apellido1, apellido2, correo, documento, estado, semestre, jornada, pilo_paga, created_at, updated_at) VALUES (</v>
      </c>
      <c r="N1137">
        <f t="shared" si="375"/>
        <v>10120125</v>
      </c>
      <c r="O1137" t="str">
        <f t="shared" si="376"/>
        <v>, '</v>
      </c>
      <c r="P1137" t="str">
        <f t="shared" si="377"/>
        <v>PAOLA ALEJANDRA</v>
      </c>
      <c r="Q1137" t="str">
        <f t="shared" si="378"/>
        <v>', '</v>
      </c>
      <c r="R1137" t="str">
        <f t="shared" si="379"/>
        <v>GARIBELLO</v>
      </c>
      <c r="S1137" t="str">
        <f t="shared" si="380"/>
        <v>', '</v>
      </c>
      <c r="T1137" t="str">
        <f t="shared" si="381"/>
        <v>RIVERA</v>
      </c>
      <c r="U1137" t="str">
        <f t="shared" si="382"/>
        <v>', '</v>
      </c>
      <c r="V1137" t="str">
        <f t="shared" si="383"/>
        <v>pgaribello@javeriana.edu.co</v>
      </c>
      <c r="W1137" t="str">
        <f t="shared" si="384"/>
        <v xml:space="preserve">', </v>
      </c>
      <c r="X1137">
        <f t="shared" si="385"/>
        <v>39674338</v>
      </c>
      <c r="Y1137" t="str">
        <f t="shared" si="386"/>
        <v>, '</v>
      </c>
      <c r="Z1137" t="str">
        <f t="shared" si="387"/>
        <v>Normal</v>
      </c>
      <c r="AA1137" t="str">
        <f t="shared" si="388"/>
        <v>', '</v>
      </c>
      <c r="AB1137" t="str">
        <f t="shared" si="389"/>
        <v>Resto de Estudiantes</v>
      </c>
      <c r="AC1137" t="str">
        <f t="shared" si="390"/>
        <v>', '</v>
      </c>
      <c r="AD1137" t="str">
        <f t="shared" si="391"/>
        <v>Diurna</v>
      </c>
      <c r="AE1137" t="str">
        <f t="shared" si="392"/>
        <v>', '</v>
      </c>
      <c r="AF1137" t="str">
        <f t="shared" si="393"/>
        <v>VersiOn 1</v>
      </c>
      <c r="AG1137" t="str">
        <f t="shared" si="394"/>
        <v>', NOW(), NOW())</v>
      </c>
      <c r="AI1137" t="str">
        <f t="shared" si="395"/>
        <v>INSERT INTO estudiante (id, nombre, apellido1, apellido2, correo, documento, estado, semestre, jornada, pilo_paga, created_at, updated_at) VALUES (10120125, 'PAOLA ALEJANDRA', 'GARIBELLO', 'RIVERA', 'pgaribello@javeriana.edu.co', 39674338, 'Normal', 'Resto de Estudiantes', 'Diurna', 'VersiOn 1', NOW(), NOW())</v>
      </c>
      <c r="BF1137" t="s">
        <v>3811</v>
      </c>
    </row>
    <row r="1138" spans="1:58" x14ac:dyDescent="0.25">
      <c r="A1138">
        <v>20143226</v>
      </c>
      <c r="B1138" t="s">
        <v>2905</v>
      </c>
      <c r="C1138" t="s">
        <v>2906</v>
      </c>
      <c r="D1138" t="s">
        <v>2907</v>
      </c>
      <c r="E1138" t="s">
        <v>2908</v>
      </c>
      <c r="F1138">
        <v>1016096984</v>
      </c>
      <c r="G1138" t="s">
        <v>65</v>
      </c>
      <c r="H1138" t="s">
        <v>173</v>
      </c>
      <c r="I1138" t="s">
        <v>21</v>
      </c>
      <c r="J1138" t="s">
        <v>16</v>
      </c>
      <c r="M1138" t="str">
        <f t="shared" si="374"/>
        <v>INSERT INTO estudiante (id, nombre, apellido1, apellido2, correo, documento, estado, semestre, jornada, pilo_paga, created_at, updated_at) VALUES (</v>
      </c>
      <c r="N1138">
        <f t="shared" si="375"/>
        <v>20143226</v>
      </c>
      <c r="O1138" t="str">
        <f t="shared" si="376"/>
        <v>, '</v>
      </c>
      <c r="P1138" t="str">
        <f t="shared" si="377"/>
        <v>Jose Gustavo</v>
      </c>
      <c r="Q1138" t="str">
        <f t="shared" si="378"/>
        <v>', '</v>
      </c>
      <c r="R1138" t="str">
        <f t="shared" si="379"/>
        <v>Guillen</v>
      </c>
      <c r="S1138" t="str">
        <f t="shared" si="380"/>
        <v>', '</v>
      </c>
      <c r="T1138" t="str">
        <f t="shared" si="381"/>
        <v>Otalvaro</v>
      </c>
      <c r="U1138" t="str">
        <f t="shared" si="382"/>
        <v>', '</v>
      </c>
      <c r="V1138" t="str">
        <f t="shared" si="383"/>
        <v>jguillen@javeriana.edu.co</v>
      </c>
      <c r="W1138" t="str">
        <f t="shared" si="384"/>
        <v xml:space="preserve">', </v>
      </c>
      <c r="X1138">
        <f t="shared" si="385"/>
        <v>1016096984</v>
      </c>
      <c r="Y1138" t="str">
        <f t="shared" si="386"/>
        <v>, '</v>
      </c>
      <c r="Z1138" t="str">
        <f t="shared" si="387"/>
        <v>Normal</v>
      </c>
      <c r="AA1138" t="str">
        <f t="shared" si="388"/>
        <v>', '</v>
      </c>
      <c r="AB1138" t="str">
        <f t="shared" si="389"/>
        <v>Resto de Estudiantes</v>
      </c>
      <c r="AC1138" t="str">
        <f t="shared" si="390"/>
        <v>', '</v>
      </c>
      <c r="AD1138" t="str">
        <f t="shared" si="391"/>
        <v>Diurna</v>
      </c>
      <c r="AE1138" t="str">
        <f t="shared" si="392"/>
        <v>', '</v>
      </c>
      <c r="AF1138" t="str">
        <f t="shared" si="393"/>
        <v>N/A</v>
      </c>
      <c r="AG1138" t="str">
        <f t="shared" si="394"/>
        <v>', NOW(), NOW())</v>
      </c>
      <c r="AI1138" t="str">
        <f t="shared" si="395"/>
        <v>INSERT INTO estudiante (id, nombre, apellido1, apellido2, correo, documento, estado, semestre, jornada, pilo_paga, created_at, updated_at) VALUES (20143226, 'Jose Gustavo', 'Guillen', 'Otalvaro', 'jguillen@javeriana.edu.co', 1016096984, 'Normal', 'Resto de Estudiantes', 'Diurna', 'N/A', NOW(), NOW())</v>
      </c>
      <c r="BF1138" t="s">
        <v>3811</v>
      </c>
    </row>
    <row r="1139" spans="1:58" x14ac:dyDescent="0.25">
      <c r="A1139">
        <v>20125758</v>
      </c>
      <c r="B1139" t="s">
        <v>812</v>
      </c>
      <c r="C1139" t="s">
        <v>2909</v>
      </c>
      <c r="D1139" t="s">
        <v>2910</v>
      </c>
      <c r="E1139" t="s">
        <v>2911</v>
      </c>
      <c r="F1139">
        <v>1020817736</v>
      </c>
      <c r="G1139" t="s">
        <v>65</v>
      </c>
      <c r="H1139" t="s">
        <v>173</v>
      </c>
      <c r="I1139" t="s">
        <v>21</v>
      </c>
      <c r="J1139" t="s">
        <v>16</v>
      </c>
      <c r="M1139" t="str">
        <f t="shared" si="374"/>
        <v>INSERT INTO estudiante (id, nombre, apellido1, apellido2, correo, documento, estado, semestre, jornada, pilo_paga, created_at, updated_at) VALUES (</v>
      </c>
      <c r="N1139">
        <f t="shared" si="375"/>
        <v>20125758</v>
      </c>
      <c r="O1139" t="str">
        <f t="shared" si="376"/>
        <v>, '</v>
      </c>
      <c r="P1139" t="str">
        <f t="shared" si="377"/>
        <v>Federico</v>
      </c>
      <c r="Q1139" t="str">
        <f t="shared" si="378"/>
        <v>', '</v>
      </c>
      <c r="R1139" t="str">
        <f t="shared" si="379"/>
        <v>Lizcano</v>
      </c>
      <c r="S1139" t="str">
        <f t="shared" si="380"/>
        <v>', '</v>
      </c>
      <c r="T1139" t="str">
        <f t="shared" si="381"/>
        <v>Cuellar</v>
      </c>
      <c r="U1139" t="str">
        <f t="shared" si="382"/>
        <v>', '</v>
      </c>
      <c r="V1139" t="str">
        <f t="shared" si="383"/>
        <v>federico_lizcano@javeriana.edu.co</v>
      </c>
      <c r="W1139" t="str">
        <f t="shared" si="384"/>
        <v xml:space="preserve">', </v>
      </c>
      <c r="X1139">
        <f t="shared" si="385"/>
        <v>1020817736</v>
      </c>
      <c r="Y1139" t="str">
        <f t="shared" si="386"/>
        <v>, '</v>
      </c>
      <c r="Z1139" t="str">
        <f t="shared" si="387"/>
        <v>Normal</v>
      </c>
      <c r="AA1139" t="str">
        <f t="shared" si="388"/>
        <v>', '</v>
      </c>
      <c r="AB1139" t="str">
        <f t="shared" si="389"/>
        <v>Resto de Estudiantes</v>
      </c>
      <c r="AC1139" t="str">
        <f t="shared" si="390"/>
        <v>', '</v>
      </c>
      <c r="AD1139" t="str">
        <f t="shared" si="391"/>
        <v>Diurna</v>
      </c>
      <c r="AE1139" t="str">
        <f t="shared" si="392"/>
        <v>', '</v>
      </c>
      <c r="AF1139" t="str">
        <f t="shared" si="393"/>
        <v>N/A</v>
      </c>
      <c r="AG1139" t="str">
        <f t="shared" si="394"/>
        <v>', NOW(), NOW())</v>
      </c>
      <c r="AI1139" t="str">
        <f t="shared" si="395"/>
        <v>INSERT INTO estudiante (id, nombre, apellido1, apellido2, correo, documento, estado, semestre, jornada, pilo_paga, created_at, updated_at) VALUES (20125758, 'Federico', 'Lizcano', 'Cuellar', 'federico_lizcano@javeriana.edu.co', 1020817736, 'Normal', 'Resto de Estudiantes', 'Diurna', 'N/A', NOW(), NOW())</v>
      </c>
      <c r="BF1139" t="s">
        <v>3811</v>
      </c>
    </row>
    <row r="1140" spans="1:58" x14ac:dyDescent="0.25">
      <c r="A1140">
        <v>20125591</v>
      </c>
      <c r="B1140" t="s">
        <v>2912</v>
      </c>
      <c r="C1140" t="s">
        <v>448</v>
      </c>
      <c r="D1140" t="s">
        <v>668</v>
      </c>
      <c r="E1140" t="s">
        <v>2913</v>
      </c>
      <c r="F1140">
        <v>1019122653</v>
      </c>
      <c r="G1140" t="s">
        <v>65</v>
      </c>
      <c r="H1140" t="s">
        <v>173</v>
      </c>
      <c r="I1140" t="s">
        <v>21</v>
      </c>
      <c r="J1140" t="s">
        <v>16</v>
      </c>
      <c r="M1140" t="str">
        <f t="shared" si="374"/>
        <v>INSERT INTO estudiante (id, nombre, apellido1, apellido2, correo, documento, estado, semestre, jornada, pilo_paga, created_at, updated_at) VALUES (</v>
      </c>
      <c r="N1140">
        <f t="shared" si="375"/>
        <v>20125591</v>
      </c>
      <c r="O1140" t="str">
        <f t="shared" si="376"/>
        <v>, '</v>
      </c>
      <c r="P1140" t="str">
        <f t="shared" si="377"/>
        <v>Luz Adriana</v>
      </c>
      <c r="Q1140" t="str">
        <f t="shared" si="378"/>
        <v>', '</v>
      </c>
      <c r="R1140" t="str">
        <f t="shared" si="379"/>
        <v>MartInez</v>
      </c>
      <c r="S1140" t="str">
        <f t="shared" si="380"/>
        <v>', '</v>
      </c>
      <c r="T1140" t="str">
        <f t="shared" si="381"/>
        <v>Trujillo</v>
      </c>
      <c r="U1140" t="str">
        <f t="shared" si="382"/>
        <v>', '</v>
      </c>
      <c r="V1140" t="str">
        <f t="shared" si="383"/>
        <v>lu.martinez@javeriana.edu.co</v>
      </c>
      <c r="W1140" t="str">
        <f t="shared" si="384"/>
        <v xml:space="preserve">', </v>
      </c>
      <c r="X1140">
        <f t="shared" si="385"/>
        <v>1019122653</v>
      </c>
      <c r="Y1140" t="str">
        <f t="shared" si="386"/>
        <v>, '</v>
      </c>
      <c r="Z1140" t="str">
        <f t="shared" si="387"/>
        <v>Normal</v>
      </c>
      <c r="AA1140" t="str">
        <f t="shared" si="388"/>
        <v>', '</v>
      </c>
      <c r="AB1140" t="str">
        <f t="shared" si="389"/>
        <v>Resto de Estudiantes</v>
      </c>
      <c r="AC1140" t="str">
        <f t="shared" si="390"/>
        <v>', '</v>
      </c>
      <c r="AD1140" t="str">
        <f t="shared" si="391"/>
        <v>Diurna</v>
      </c>
      <c r="AE1140" t="str">
        <f t="shared" si="392"/>
        <v>', '</v>
      </c>
      <c r="AF1140" t="str">
        <f t="shared" si="393"/>
        <v>N/A</v>
      </c>
      <c r="AG1140" t="str">
        <f t="shared" si="394"/>
        <v>', NOW(), NOW())</v>
      </c>
      <c r="AI1140" t="str">
        <f t="shared" si="395"/>
        <v>INSERT INTO estudiante (id, nombre, apellido1, apellido2, correo, documento, estado, semestre, jornada, pilo_paga, created_at, updated_at) VALUES (20125591, 'Luz Adriana', 'MartInez', 'Trujillo', 'lu.martinez@javeriana.edu.co', 1019122653, 'Normal', 'Resto de Estudiantes', 'Diurna', 'N/A', NOW(), NOW())</v>
      </c>
      <c r="BF1140" t="s">
        <v>3811</v>
      </c>
    </row>
    <row r="1141" spans="1:58" x14ac:dyDescent="0.25">
      <c r="A1141">
        <v>20106282</v>
      </c>
      <c r="B1141" t="s">
        <v>1981</v>
      </c>
      <c r="C1141" t="s">
        <v>370</v>
      </c>
      <c r="D1141" t="s">
        <v>719</v>
      </c>
      <c r="E1141" t="s">
        <v>2914</v>
      </c>
      <c r="F1141">
        <v>1018493326</v>
      </c>
      <c r="G1141" t="s">
        <v>65</v>
      </c>
      <c r="H1141" t="s">
        <v>173</v>
      </c>
      <c r="I1141" t="s">
        <v>15</v>
      </c>
      <c r="J1141" t="s">
        <v>16</v>
      </c>
      <c r="M1141" t="str">
        <f t="shared" si="374"/>
        <v>INSERT INTO estudiante (id, nombre, apellido1, apellido2, correo, documento, estado, semestre, jornada, pilo_paga, created_at, updated_at) VALUES (</v>
      </c>
      <c r="N1141">
        <f t="shared" si="375"/>
        <v>20106282</v>
      </c>
      <c r="O1141" t="str">
        <f t="shared" si="376"/>
        <v>, '</v>
      </c>
      <c r="P1141" t="str">
        <f t="shared" si="377"/>
        <v>Lina MarIa</v>
      </c>
      <c r="Q1141" t="str">
        <f t="shared" si="378"/>
        <v>', '</v>
      </c>
      <c r="R1141" t="str">
        <f t="shared" si="379"/>
        <v>Molina</v>
      </c>
      <c r="S1141" t="str">
        <f t="shared" si="380"/>
        <v>', '</v>
      </c>
      <c r="T1141" t="str">
        <f t="shared" si="381"/>
        <v>Roa</v>
      </c>
      <c r="U1141" t="str">
        <f t="shared" si="382"/>
        <v>', '</v>
      </c>
      <c r="V1141" t="str">
        <f t="shared" si="383"/>
        <v>lmolinar@javeriana.edu.co</v>
      </c>
      <c r="W1141" t="str">
        <f t="shared" si="384"/>
        <v xml:space="preserve">', </v>
      </c>
      <c r="X1141">
        <f t="shared" si="385"/>
        <v>1018493326</v>
      </c>
      <c r="Y1141" t="str">
        <f t="shared" si="386"/>
        <v>, '</v>
      </c>
      <c r="Z1141" t="str">
        <f t="shared" si="387"/>
        <v>Normal</v>
      </c>
      <c r="AA1141" t="str">
        <f t="shared" si="388"/>
        <v>', '</v>
      </c>
      <c r="AB1141" t="str">
        <f t="shared" si="389"/>
        <v>Resto de Estudiantes</v>
      </c>
      <c r="AC1141" t="str">
        <f t="shared" si="390"/>
        <v>', '</v>
      </c>
      <c r="AD1141" t="str">
        <f t="shared" si="391"/>
        <v>Nocturna</v>
      </c>
      <c r="AE1141" t="str">
        <f t="shared" si="392"/>
        <v>', '</v>
      </c>
      <c r="AF1141" t="str">
        <f t="shared" si="393"/>
        <v>N/A</v>
      </c>
      <c r="AG1141" t="str">
        <f t="shared" si="394"/>
        <v>', NOW(), NOW())</v>
      </c>
      <c r="AI1141" t="str">
        <f t="shared" si="395"/>
        <v>INSERT INTO estudiante (id, nombre, apellido1, apellido2, correo, documento, estado, semestre, jornada, pilo_paga, created_at, updated_at) VALUES (20106282, 'Lina MarIa', 'Molina', 'Roa', 'lmolinar@javeriana.edu.co', 1018493326, 'Normal', 'Resto de Estudiantes', 'Nocturna', 'N/A', NOW(), NOW())</v>
      </c>
      <c r="BF1141" t="s">
        <v>3811</v>
      </c>
    </row>
    <row r="1142" spans="1:58" x14ac:dyDescent="0.25">
      <c r="A1142">
        <v>20084120</v>
      </c>
      <c r="B1142" t="s">
        <v>2915</v>
      </c>
      <c r="C1142" t="s">
        <v>1186</v>
      </c>
      <c r="D1142" t="s">
        <v>509</v>
      </c>
      <c r="E1142" t="s">
        <v>2916</v>
      </c>
      <c r="F1142">
        <v>1023956399</v>
      </c>
      <c r="G1142" t="s">
        <v>65</v>
      </c>
      <c r="H1142" t="s">
        <v>173</v>
      </c>
      <c r="I1142" t="s">
        <v>21</v>
      </c>
      <c r="J1142" t="s">
        <v>16</v>
      </c>
      <c r="M1142" t="str">
        <f t="shared" si="374"/>
        <v>INSERT INTO estudiante (id, nombre, apellido1, apellido2, correo, documento, estado, semestre, jornada, pilo_paga, created_at, updated_at) VALUES (</v>
      </c>
      <c r="N1142">
        <f t="shared" si="375"/>
        <v>20084120</v>
      </c>
      <c r="O1142" t="str">
        <f t="shared" si="376"/>
        <v>, '</v>
      </c>
      <c r="P1142" t="str">
        <f t="shared" si="377"/>
        <v>Oscar Armando</v>
      </c>
      <c r="Q1142" t="str">
        <f t="shared" si="378"/>
        <v>', '</v>
      </c>
      <c r="R1142" t="str">
        <f t="shared" si="379"/>
        <v>Vanegas</v>
      </c>
      <c r="S1142" t="str">
        <f t="shared" si="380"/>
        <v>', '</v>
      </c>
      <c r="T1142" t="str">
        <f t="shared" si="381"/>
        <v>BeltrAn</v>
      </c>
      <c r="U1142" t="str">
        <f t="shared" si="382"/>
        <v>', '</v>
      </c>
      <c r="V1142" t="str">
        <f t="shared" si="383"/>
        <v>o.vanegas@javeriana.edu.co</v>
      </c>
      <c r="W1142" t="str">
        <f t="shared" si="384"/>
        <v xml:space="preserve">', </v>
      </c>
      <c r="X1142">
        <f t="shared" si="385"/>
        <v>1023956399</v>
      </c>
      <c r="Y1142" t="str">
        <f t="shared" si="386"/>
        <v>, '</v>
      </c>
      <c r="Z1142" t="str">
        <f t="shared" si="387"/>
        <v>Normal</v>
      </c>
      <c r="AA1142" t="str">
        <f t="shared" si="388"/>
        <v>', '</v>
      </c>
      <c r="AB1142" t="str">
        <f t="shared" si="389"/>
        <v>Resto de Estudiantes</v>
      </c>
      <c r="AC1142" t="str">
        <f t="shared" si="390"/>
        <v>', '</v>
      </c>
      <c r="AD1142" t="str">
        <f t="shared" si="391"/>
        <v>Diurna</v>
      </c>
      <c r="AE1142" t="str">
        <f t="shared" si="392"/>
        <v>', '</v>
      </c>
      <c r="AF1142" t="str">
        <f t="shared" si="393"/>
        <v>N/A</v>
      </c>
      <c r="AG1142" t="str">
        <f t="shared" si="394"/>
        <v>', NOW(), NOW())</v>
      </c>
      <c r="AI1142" t="str">
        <f t="shared" si="395"/>
        <v>INSERT INTO estudiante (id, nombre, apellido1, apellido2, correo, documento, estado, semestre, jornada, pilo_paga, created_at, updated_at) VALUES (20084120, 'Oscar Armando', 'Vanegas', 'BeltrAn', 'o.vanegas@javeriana.edu.co', 1023956399, 'Normal', 'Resto de Estudiantes', 'Diurna', 'N/A', NOW(), NOW())</v>
      </c>
      <c r="BF1142" t="s">
        <v>3811</v>
      </c>
    </row>
    <row r="1143" spans="1:58" x14ac:dyDescent="0.25">
      <c r="A1143">
        <v>10095270</v>
      </c>
      <c r="B1143" t="s">
        <v>2917</v>
      </c>
      <c r="C1143" t="s">
        <v>121</v>
      </c>
      <c r="D1143" t="s">
        <v>2918</v>
      </c>
      <c r="E1143" t="s">
        <v>2919</v>
      </c>
      <c r="F1143">
        <v>79603890</v>
      </c>
      <c r="G1143" t="s">
        <v>65</v>
      </c>
      <c r="H1143" t="s">
        <v>173</v>
      </c>
      <c r="I1143" t="s">
        <v>15</v>
      </c>
      <c r="J1143" t="s">
        <v>16</v>
      </c>
      <c r="M1143" t="str">
        <f t="shared" si="374"/>
        <v>INSERT INTO estudiante (id, nombre, apellido1, apellido2, correo, documento, estado, semestre, jornada, pilo_paga, created_at, updated_at) VALUES (</v>
      </c>
      <c r="N1143">
        <f t="shared" si="375"/>
        <v>10095270</v>
      </c>
      <c r="O1143" t="str">
        <f t="shared" si="376"/>
        <v>, '</v>
      </c>
      <c r="P1143" t="str">
        <f t="shared" si="377"/>
        <v>JOSE NIXON</v>
      </c>
      <c r="Q1143" t="str">
        <f t="shared" si="378"/>
        <v>', '</v>
      </c>
      <c r="R1143" t="str">
        <f t="shared" si="379"/>
        <v>DIAZ</v>
      </c>
      <c r="S1143" t="str">
        <f t="shared" si="380"/>
        <v>', '</v>
      </c>
      <c r="T1143" t="str">
        <f t="shared" si="381"/>
        <v>PIMIENTO</v>
      </c>
      <c r="U1143" t="str">
        <f t="shared" si="382"/>
        <v>', '</v>
      </c>
      <c r="V1143" t="str">
        <f t="shared" si="383"/>
        <v>diaz.jose@javeriana.edu.co</v>
      </c>
      <c r="W1143" t="str">
        <f t="shared" si="384"/>
        <v xml:space="preserve">', </v>
      </c>
      <c r="X1143">
        <f t="shared" si="385"/>
        <v>79603890</v>
      </c>
      <c r="Y1143" t="str">
        <f t="shared" si="386"/>
        <v>, '</v>
      </c>
      <c r="Z1143" t="str">
        <f t="shared" si="387"/>
        <v>Normal</v>
      </c>
      <c r="AA1143" t="str">
        <f t="shared" si="388"/>
        <v>', '</v>
      </c>
      <c r="AB1143" t="str">
        <f t="shared" si="389"/>
        <v>Resto de Estudiantes</v>
      </c>
      <c r="AC1143" t="str">
        <f t="shared" si="390"/>
        <v>', '</v>
      </c>
      <c r="AD1143" t="str">
        <f t="shared" si="391"/>
        <v>Nocturna</v>
      </c>
      <c r="AE1143" t="str">
        <f t="shared" si="392"/>
        <v>', '</v>
      </c>
      <c r="AF1143" t="str">
        <f t="shared" si="393"/>
        <v>N/A</v>
      </c>
      <c r="AG1143" t="str">
        <f t="shared" si="394"/>
        <v>', NOW(), NOW())</v>
      </c>
      <c r="AI1143" t="str">
        <f t="shared" si="395"/>
        <v>INSERT INTO estudiante (id, nombre, apellido1, apellido2, correo, documento, estado, semestre, jornada, pilo_paga, created_at, updated_at) VALUES (10095270, 'JOSE NIXON', 'DIAZ', 'PIMIENTO', 'diaz.jose@javeriana.edu.co', 79603890, 'Normal', 'Resto de Estudiantes', 'Nocturna', 'N/A', NOW(), NOW())</v>
      </c>
      <c r="BF1143" t="s">
        <v>3811</v>
      </c>
    </row>
    <row r="1144" spans="1:58" x14ac:dyDescent="0.25">
      <c r="A1144">
        <v>20086192</v>
      </c>
      <c r="B1144" t="s">
        <v>2920</v>
      </c>
      <c r="C1144" t="s">
        <v>953</v>
      </c>
      <c r="D1144" t="s">
        <v>2921</v>
      </c>
      <c r="E1144" t="s">
        <v>2922</v>
      </c>
      <c r="F1144">
        <v>1032466446</v>
      </c>
      <c r="G1144" t="s">
        <v>13</v>
      </c>
      <c r="H1144" t="s">
        <v>264</v>
      </c>
      <c r="I1144" t="s">
        <v>21</v>
      </c>
      <c r="J1144" t="s">
        <v>16</v>
      </c>
      <c r="M1144" t="str">
        <f t="shared" si="374"/>
        <v>INSERT INTO estudiante (id, nombre, apellido1, apellido2, correo, documento, estado, semestre, jornada, pilo_paga, created_at, updated_at) VALUES (</v>
      </c>
      <c r="N1144">
        <f t="shared" si="375"/>
        <v>20086192</v>
      </c>
      <c r="O1144" t="str">
        <f t="shared" si="376"/>
        <v>, '</v>
      </c>
      <c r="P1144" t="str">
        <f t="shared" si="377"/>
        <v>Catherine</v>
      </c>
      <c r="Q1144" t="str">
        <f t="shared" si="378"/>
        <v>', '</v>
      </c>
      <c r="R1144" t="str">
        <f t="shared" si="379"/>
        <v>GOmez</v>
      </c>
      <c r="S1144" t="str">
        <f t="shared" si="380"/>
        <v>', '</v>
      </c>
      <c r="T1144" t="str">
        <f t="shared" si="381"/>
        <v>Ferro</v>
      </c>
      <c r="U1144" t="str">
        <f t="shared" si="382"/>
        <v>', '</v>
      </c>
      <c r="V1144" t="str">
        <f t="shared" si="383"/>
        <v>gomez.catherine@javeriana.edu.co</v>
      </c>
      <c r="W1144" t="str">
        <f t="shared" si="384"/>
        <v xml:space="preserve">', </v>
      </c>
      <c r="X1144">
        <f t="shared" si="385"/>
        <v>1032466446</v>
      </c>
      <c r="Y1144" t="str">
        <f t="shared" si="386"/>
        <v>, '</v>
      </c>
      <c r="Z1144" t="str">
        <f t="shared" si="387"/>
        <v>Segunda Prueba</v>
      </c>
      <c r="AA1144" t="str">
        <f t="shared" si="388"/>
        <v>', '</v>
      </c>
      <c r="AB1144" t="str">
        <f t="shared" si="389"/>
        <v>Resto de estudiantes</v>
      </c>
      <c r="AC1144" t="str">
        <f t="shared" si="390"/>
        <v>', '</v>
      </c>
      <c r="AD1144" t="str">
        <f t="shared" si="391"/>
        <v>Diurna</v>
      </c>
      <c r="AE1144" t="str">
        <f t="shared" si="392"/>
        <v>', '</v>
      </c>
      <c r="AF1144" t="str">
        <f t="shared" si="393"/>
        <v>N/A</v>
      </c>
      <c r="AG1144" t="str">
        <f t="shared" si="394"/>
        <v>', NOW(), NOW())</v>
      </c>
      <c r="AI1144" t="str">
        <f t="shared" si="395"/>
        <v>INSERT INTO estudiante (id, nombre, apellido1, apellido2, correo, documento, estado, semestre, jornada, pilo_paga, created_at, updated_at) VALUES (20086192, 'Catherine', 'GOmez', 'Ferro', 'gomez.catherine@javeriana.edu.co', 1032466446, 'Segunda Prueba', 'Resto de estudiantes', 'Diurna', 'N/A', NOW(), NOW())</v>
      </c>
      <c r="BF1144" t="s">
        <v>3811</v>
      </c>
    </row>
    <row r="1145" spans="1:58" x14ac:dyDescent="0.25">
      <c r="A1145">
        <v>20048589</v>
      </c>
      <c r="B1145" t="s">
        <v>2923</v>
      </c>
      <c r="C1145" t="s">
        <v>88</v>
      </c>
      <c r="D1145" t="s">
        <v>1727</v>
      </c>
      <c r="E1145" t="s">
        <v>2924</v>
      </c>
      <c r="F1145">
        <v>1019074195</v>
      </c>
      <c r="G1145" t="s">
        <v>13</v>
      </c>
      <c r="H1145" t="s">
        <v>173</v>
      </c>
      <c r="I1145" t="s">
        <v>21</v>
      </c>
      <c r="J1145" t="s">
        <v>16</v>
      </c>
      <c r="M1145" t="str">
        <f t="shared" si="374"/>
        <v>INSERT INTO estudiante (id, nombre, apellido1, apellido2, correo, documento, estado, semestre, jornada, pilo_paga, created_at, updated_at) VALUES (</v>
      </c>
      <c r="N1145">
        <f t="shared" si="375"/>
        <v>20048589</v>
      </c>
      <c r="O1145" t="str">
        <f t="shared" si="376"/>
        <v>, '</v>
      </c>
      <c r="P1145" t="str">
        <f t="shared" si="377"/>
        <v>Juan Alejandro</v>
      </c>
      <c r="Q1145" t="str">
        <f t="shared" si="378"/>
        <v>', '</v>
      </c>
      <c r="R1145" t="str">
        <f t="shared" si="379"/>
        <v>PeNa</v>
      </c>
      <c r="S1145" t="str">
        <f t="shared" si="380"/>
        <v>', '</v>
      </c>
      <c r="T1145" t="str">
        <f t="shared" si="381"/>
        <v>Ortegon</v>
      </c>
      <c r="U1145" t="str">
        <f t="shared" si="382"/>
        <v>', '</v>
      </c>
      <c r="V1145" t="str">
        <f t="shared" si="383"/>
        <v>jpenao@javeriana.edu.co</v>
      </c>
      <c r="W1145" t="str">
        <f t="shared" si="384"/>
        <v xml:space="preserve">', </v>
      </c>
      <c r="X1145">
        <f t="shared" si="385"/>
        <v>1019074195</v>
      </c>
      <c r="Y1145" t="str">
        <f t="shared" si="386"/>
        <v>, '</v>
      </c>
      <c r="Z1145" t="str">
        <f t="shared" si="387"/>
        <v>Segunda Prueba</v>
      </c>
      <c r="AA1145" t="str">
        <f t="shared" si="388"/>
        <v>', '</v>
      </c>
      <c r="AB1145" t="str">
        <f t="shared" si="389"/>
        <v>Resto de Estudiantes</v>
      </c>
      <c r="AC1145" t="str">
        <f t="shared" si="390"/>
        <v>', '</v>
      </c>
      <c r="AD1145" t="str">
        <f t="shared" si="391"/>
        <v>Diurna</v>
      </c>
      <c r="AE1145" t="str">
        <f t="shared" si="392"/>
        <v>', '</v>
      </c>
      <c r="AF1145" t="str">
        <f t="shared" si="393"/>
        <v>N/A</v>
      </c>
      <c r="AG1145" t="str">
        <f t="shared" si="394"/>
        <v>', NOW(), NOW())</v>
      </c>
      <c r="AI1145" t="str">
        <f t="shared" si="395"/>
        <v>INSERT INTO estudiante (id, nombre, apellido1, apellido2, correo, documento, estado, semestre, jornada, pilo_paga, created_at, updated_at) VALUES (20048589, 'Juan Alejandro', 'PeNa', 'Ortegon', 'jpenao@javeriana.edu.co', 1019074195, 'Segunda Prueba', 'Resto de Estudiantes', 'Diurna', 'N/A', NOW(), NOW())</v>
      </c>
      <c r="BF1145" t="s">
        <v>3811</v>
      </c>
    </row>
    <row r="1146" spans="1:58" x14ac:dyDescent="0.25">
      <c r="A1146">
        <v>20260431</v>
      </c>
      <c r="B1146" t="s">
        <v>1833</v>
      </c>
      <c r="C1146" t="s">
        <v>2925</v>
      </c>
      <c r="D1146" t="s">
        <v>2101</v>
      </c>
      <c r="E1146" t="s">
        <v>2926</v>
      </c>
      <c r="F1146">
        <v>1020832693</v>
      </c>
      <c r="G1146" t="s">
        <v>13</v>
      </c>
      <c r="H1146" t="s">
        <v>264</v>
      </c>
      <c r="I1146" t="s">
        <v>21</v>
      </c>
      <c r="J1146" t="s">
        <v>16</v>
      </c>
      <c r="M1146" t="str">
        <f t="shared" si="374"/>
        <v>INSERT INTO estudiante (id, nombre, apellido1, apellido2, correo, documento, estado, semestre, jornada, pilo_paga, created_at, updated_at) VALUES (</v>
      </c>
      <c r="N1146">
        <f t="shared" si="375"/>
        <v>20260431</v>
      </c>
      <c r="O1146" t="str">
        <f t="shared" si="376"/>
        <v>, '</v>
      </c>
      <c r="P1146" t="str">
        <f t="shared" si="377"/>
        <v>Juan Diego</v>
      </c>
      <c r="Q1146" t="str">
        <f t="shared" si="378"/>
        <v>', '</v>
      </c>
      <c r="R1146" t="str">
        <f t="shared" si="379"/>
        <v>ArEvalo</v>
      </c>
      <c r="S1146" t="str">
        <f t="shared" si="380"/>
        <v>', '</v>
      </c>
      <c r="T1146" t="str">
        <f t="shared" si="381"/>
        <v>Vergara</v>
      </c>
      <c r="U1146" t="str">
        <f t="shared" si="382"/>
        <v>', '</v>
      </c>
      <c r="V1146" t="str">
        <f t="shared" si="383"/>
        <v>arevalojuan@javeriana.edu.co</v>
      </c>
      <c r="W1146" t="str">
        <f t="shared" si="384"/>
        <v xml:space="preserve">', </v>
      </c>
      <c r="X1146">
        <f t="shared" si="385"/>
        <v>1020832693</v>
      </c>
      <c r="Y1146" t="str">
        <f t="shared" si="386"/>
        <v>, '</v>
      </c>
      <c r="Z1146" t="str">
        <f t="shared" si="387"/>
        <v>Segunda Prueba</v>
      </c>
      <c r="AA1146" t="str">
        <f t="shared" si="388"/>
        <v>', '</v>
      </c>
      <c r="AB1146" t="str">
        <f t="shared" si="389"/>
        <v>Resto de estudiantes</v>
      </c>
      <c r="AC1146" t="str">
        <f t="shared" si="390"/>
        <v>', '</v>
      </c>
      <c r="AD1146" t="str">
        <f t="shared" si="391"/>
        <v>Diurna</v>
      </c>
      <c r="AE1146" t="str">
        <f t="shared" si="392"/>
        <v>', '</v>
      </c>
      <c r="AF1146" t="str">
        <f t="shared" si="393"/>
        <v>N/A</v>
      </c>
      <c r="AG1146" t="str">
        <f t="shared" si="394"/>
        <v>', NOW(), NOW())</v>
      </c>
      <c r="AI1146" t="str">
        <f t="shared" si="395"/>
        <v>INSERT INTO estudiante (id, nombre, apellido1, apellido2, correo, documento, estado, semestre, jornada, pilo_paga, created_at, updated_at) VALUES (20260431, 'Juan Diego', 'ArEvalo', 'Vergara', 'arevalojuan@javeriana.edu.co', 1020832693, 'Segunda Prueba', 'Resto de estudiantes', 'Diurna', 'N/A', NOW(), NOW())</v>
      </c>
      <c r="BF1146" t="s">
        <v>3811</v>
      </c>
    </row>
    <row r="1147" spans="1:58" x14ac:dyDescent="0.25">
      <c r="A1147">
        <v>20249467</v>
      </c>
      <c r="B1147" t="s">
        <v>169</v>
      </c>
      <c r="C1147" t="s">
        <v>321</v>
      </c>
      <c r="D1147" t="s">
        <v>1937</v>
      </c>
      <c r="E1147" t="s">
        <v>2927</v>
      </c>
      <c r="F1147">
        <v>1018481526</v>
      </c>
      <c r="G1147" t="s">
        <v>13</v>
      </c>
      <c r="H1147" t="s">
        <v>264</v>
      </c>
      <c r="I1147" t="s">
        <v>21</v>
      </c>
      <c r="J1147" t="s">
        <v>16</v>
      </c>
      <c r="M1147" t="str">
        <f t="shared" si="374"/>
        <v>INSERT INTO estudiante (id, nombre, apellido1, apellido2, correo, documento, estado, semestre, jornada, pilo_paga, created_at, updated_at) VALUES (</v>
      </c>
      <c r="N1147">
        <f t="shared" si="375"/>
        <v>20249467</v>
      </c>
      <c r="O1147" t="str">
        <f t="shared" si="376"/>
        <v>, '</v>
      </c>
      <c r="P1147" t="str">
        <f t="shared" si="377"/>
        <v>Natalia</v>
      </c>
      <c r="Q1147" t="str">
        <f t="shared" si="378"/>
        <v>', '</v>
      </c>
      <c r="R1147" t="str">
        <f t="shared" si="379"/>
        <v>Sarmiento</v>
      </c>
      <c r="S1147" t="str">
        <f t="shared" si="380"/>
        <v>', '</v>
      </c>
      <c r="T1147" t="str">
        <f t="shared" si="381"/>
        <v>Rubio</v>
      </c>
      <c r="U1147" t="str">
        <f t="shared" si="382"/>
        <v>', '</v>
      </c>
      <c r="V1147" t="str">
        <f t="shared" si="383"/>
        <v>natalia_sarmiento@javeriana.edu.co</v>
      </c>
      <c r="W1147" t="str">
        <f t="shared" si="384"/>
        <v xml:space="preserve">', </v>
      </c>
      <c r="X1147">
        <f t="shared" si="385"/>
        <v>1018481526</v>
      </c>
      <c r="Y1147" t="str">
        <f t="shared" si="386"/>
        <v>, '</v>
      </c>
      <c r="Z1147" t="str">
        <f t="shared" si="387"/>
        <v>Segunda Prueba</v>
      </c>
      <c r="AA1147" t="str">
        <f t="shared" si="388"/>
        <v>', '</v>
      </c>
      <c r="AB1147" t="str">
        <f t="shared" si="389"/>
        <v>Resto de estudiantes</v>
      </c>
      <c r="AC1147" t="str">
        <f t="shared" si="390"/>
        <v>', '</v>
      </c>
      <c r="AD1147" t="str">
        <f t="shared" si="391"/>
        <v>Diurna</v>
      </c>
      <c r="AE1147" t="str">
        <f t="shared" si="392"/>
        <v>', '</v>
      </c>
      <c r="AF1147" t="str">
        <f t="shared" si="393"/>
        <v>N/A</v>
      </c>
      <c r="AG1147" t="str">
        <f t="shared" si="394"/>
        <v>', NOW(), NOW())</v>
      </c>
      <c r="AI1147" t="str">
        <f t="shared" si="395"/>
        <v>INSERT INTO estudiante (id, nombre, apellido1, apellido2, correo, documento, estado, semestre, jornada, pilo_paga, created_at, updated_at) VALUES (20249467, 'Natalia', 'Sarmiento', 'Rubio', 'natalia_sarmiento@javeriana.edu.co', 1018481526, 'Segunda Prueba', 'Resto de estudiantes', 'Diurna', 'N/A', NOW(), NOW())</v>
      </c>
      <c r="BF1147" t="s">
        <v>3811</v>
      </c>
    </row>
    <row r="1148" spans="1:58" x14ac:dyDescent="0.25">
      <c r="A1148">
        <v>20260869</v>
      </c>
      <c r="B1148" t="s">
        <v>1424</v>
      </c>
      <c r="C1148" t="s">
        <v>1118</v>
      </c>
      <c r="D1148" t="s">
        <v>294</v>
      </c>
      <c r="E1148" t="s">
        <v>2928</v>
      </c>
      <c r="F1148">
        <v>1234639978</v>
      </c>
      <c r="G1148" t="s">
        <v>13</v>
      </c>
      <c r="H1148" t="s">
        <v>264</v>
      </c>
      <c r="I1148" t="s">
        <v>21</v>
      </c>
      <c r="J1148" t="s">
        <v>16</v>
      </c>
      <c r="M1148" t="str">
        <f t="shared" si="374"/>
        <v>INSERT INTO estudiante (id, nombre, apellido1, apellido2, correo, documento, estado, semestre, jornada, pilo_paga, created_at, updated_at) VALUES (</v>
      </c>
      <c r="N1148">
        <f t="shared" si="375"/>
        <v>20260869</v>
      </c>
      <c r="O1148" t="str">
        <f t="shared" si="376"/>
        <v>, '</v>
      </c>
      <c r="P1148" t="str">
        <f t="shared" si="377"/>
        <v>David Santiago</v>
      </c>
      <c r="Q1148" t="str">
        <f t="shared" si="378"/>
        <v>', '</v>
      </c>
      <c r="R1148" t="str">
        <f t="shared" si="379"/>
        <v>Ramos</v>
      </c>
      <c r="S1148" t="str">
        <f t="shared" si="380"/>
        <v>', '</v>
      </c>
      <c r="T1148" t="str">
        <f t="shared" si="381"/>
        <v>Ruiz</v>
      </c>
      <c r="U1148" t="str">
        <f t="shared" si="382"/>
        <v>', '</v>
      </c>
      <c r="V1148" t="str">
        <f t="shared" si="383"/>
        <v>ramos_david@javeriana.edu.co</v>
      </c>
      <c r="W1148" t="str">
        <f t="shared" si="384"/>
        <v xml:space="preserve">', </v>
      </c>
      <c r="X1148">
        <f t="shared" si="385"/>
        <v>1234639978</v>
      </c>
      <c r="Y1148" t="str">
        <f t="shared" si="386"/>
        <v>, '</v>
      </c>
      <c r="Z1148" t="str">
        <f t="shared" si="387"/>
        <v>Segunda Prueba</v>
      </c>
      <c r="AA1148" t="str">
        <f t="shared" si="388"/>
        <v>', '</v>
      </c>
      <c r="AB1148" t="str">
        <f t="shared" si="389"/>
        <v>Resto de estudiantes</v>
      </c>
      <c r="AC1148" t="str">
        <f t="shared" si="390"/>
        <v>', '</v>
      </c>
      <c r="AD1148" t="str">
        <f t="shared" si="391"/>
        <v>Diurna</v>
      </c>
      <c r="AE1148" t="str">
        <f t="shared" si="392"/>
        <v>', '</v>
      </c>
      <c r="AF1148" t="str">
        <f t="shared" si="393"/>
        <v>N/A</v>
      </c>
      <c r="AG1148" t="str">
        <f t="shared" si="394"/>
        <v>', NOW(), NOW())</v>
      </c>
      <c r="AI1148" t="str">
        <f t="shared" si="395"/>
        <v>INSERT INTO estudiante (id, nombre, apellido1, apellido2, correo, documento, estado, semestre, jornada, pilo_paga, created_at, updated_at) VALUES (20260869, 'David Santiago', 'Ramos', 'Ruiz', 'ramos_david@javeriana.edu.co', 1234639978, 'Segunda Prueba', 'Resto de estudiantes', 'Diurna', 'N/A', NOW(), NOW())</v>
      </c>
      <c r="BF1148" t="s">
        <v>3811</v>
      </c>
    </row>
    <row r="1149" spans="1:58" x14ac:dyDescent="0.25">
      <c r="A1149">
        <v>20260031</v>
      </c>
      <c r="B1149" t="s">
        <v>2420</v>
      </c>
      <c r="C1149" t="s">
        <v>291</v>
      </c>
      <c r="D1149" t="s">
        <v>2929</v>
      </c>
      <c r="E1149" t="s">
        <v>2930</v>
      </c>
      <c r="F1149">
        <v>1233339983</v>
      </c>
      <c r="G1149" t="s">
        <v>13</v>
      </c>
      <c r="H1149" t="s">
        <v>264</v>
      </c>
      <c r="I1149" t="s">
        <v>21</v>
      </c>
      <c r="J1149" t="s">
        <v>16</v>
      </c>
      <c r="M1149" t="str">
        <f t="shared" si="374"/>
        <v>INSERT INTO estudiante (id, nombre, apellido1, apellido2, correo, documento, estado, semestre, jornada, pilo_paga, created_at, updated_at) VALUES (</v>
      </c>
      <c r="N1149">
        <f t="shared" si="375"/>
        <v>20260031</v>
      </c>
      <c r="O1149" t="str">
        <f t="shared" si="376"/>
        <v>, '</v>
      </c>
      <c r="P1149" t="str">
        <f t="shared" si="377"/>
        <v>Rafael Andres</v>
      </c>
      <c r="Q1149" t="str">
        <f t="shared" si="378"/>
        <v>', '</v>
      </c>
      <c r="R1149" t="str">
        <f t="shared" si="379"/>
        <v>Sanchez</v>
      </c>
      <c r="S1149" t="str">
        <f t="shared" si="380"/>
        <v>', '</v>
      </c>
      <c r="T1149" t="str">
        <f t="shared" si="381"/>
        <v>Kerguelen</v>
      </c>
      <c r="U1149" t="str">
        <f t="shared" si="382"/>
        <v>', '</v>
      </c>
      <c r="V1149" t="str">
        <f t="shared" si="383"/>
        <v>sanchez_rafael@javeriana.edu.co</v>
      </c>
      <c r="W1149" t="str">
        <f t="shared" si="384"/>
        <v xml:space="preserve">', </v>
      </c>
      <c r="X1149">
        <f t="shared" si="385"/>
        <v>1233339983</v>
      </c>
      <c r="Y1149" t="str">
        <f t="shared" si="386"/>
        <v>, '</v>
      </c>
      <c r="Z1149" t="str">
        <f t="shared" si="387"/>
        <v>Segunda Prueba</v>
      </c>
      <c r="AA1149" t="str">
        <f t="shared" si="388"/>
        <v>', '</v>
      </c>
      <c r="AB1149" t="str">
        <f t="shared" si="389"/>
        <v>Resto de estudiantes</v>
      </c>
      <c r="AC1149" t="str">
        <f t="shared" si="390"/>
        <v>', '</v>
      </c>
      <c r="AD1149" t="str">
        <f t="shared" si="391"/>
        <v>Diurna</v>
      </c>
      <c r="AE1149" t="str">
        <f t="shared" si="392"/>
        <v>', '</v>
      </c>
      <c r="AF1149" t="str">
        <f t="shared" si="393"/>
        <v>N/A</v>
      </c>
      <c r="AG1149" t="str">
        <f t="shared" si="394"/>
        <v>', NOW(), NOW())</v>
      </c>
      <c r="AI1149" t="str">
        <f t="shared" si="395"/>
        <v>INSERT INTO estudiante (id, nombre, apellido1, apellido2, correo, documento, estado, semestre, jornada, pilo_paga, created_at, updated_at) VALUES (20260031, 'Rafael Andres', 'Sanchez', 'Kerguelen', 'sanchez_rafael@javeriana.edu.co', 1233339983, 'Segunda Prueba', 'Resto de estudiantes', 'Diurna', 'N/A', NOW(), NOW())</v>
      </c>
      <c r="BF1149" t="s">
        <v>3811</v>
      </c>
    </row>
    <row r="1150" spans="1:58" x14ac:dyDescent="0.25">
      <c r="A1150">
        <v>20010701</v>
      </c>
      <c r="B1150" t="s">
        <v>2931</v>
      </c>
      <c r="C1150" t="s">
        <v>2932</v>
      </c>
      <c r="D1150" t="s">
        <v>80</v>
      </c>
      <c r="E1150" t="s">
        <v>2933</v>
      </c>
      <c r="F1150">
        <v>1032452018</v>
      </c>
      <c r="G1150" t="s">
        <v>13</v>
      </c>
      <c r="H1150" t="s">
        <v>173</v>
      </c>
      <c r="I1150" t="s">
        <v>21</v>
      </c>
      <c r="J1150" t="s">
        <v>16</v>
      </c>
      <c r="M1150" t="str">
        <f t="shared" si="374"/>
        <v>INSERT INTO estudiante (id, nombre, apellido1, apellido2, correo, documento, estado, semestre, jornada, pilo_paga, created_at, updated_at) VALUES (</v>
      </c>
      <c r="N1150">
        <f t="shared" si="375"/>
        <v>20010701</v>
      </c>
      <c r="O1150" t="str">
        <f t="shared" si="376"/>
        <v>, '</v>
      </c>
      <c r="P1150" t="str">
        <f t="shared" si="377"/>
        <v>Felipe Alejandro</v>
      </c>
      <c r="Q1150" t="str">
        <f t="shared" si="378"/>
        <v>', '</v>
      </c>
      <c r="R1150" t="str">
        <f t="shared" si="379"/>
        <v>Almonacid</v>
      </c>
      <c r="S1150" t="str">
        <f t="shared" si="380"/>
        <v>', '</v>
      </c>
      <c r="T1150" t="str">
        <f t="shared" si="381"/>
        <v>Rodriguez</v>
      </c>
      <c r="U1150" t="str">
        <f t="shared" si="382"/>
        <v>', '</v>
      </c>
      <c r="V1150" t="str">
        <f t="shared" si="383"/>
        <v>falmonacid@javeriana.edu.co</v>
      </c>
      <c r="W1150" t="str">
        <f t="shared" si="384"/>
        <v xml:space="preserve">', </v>
      </c>
      <c r="X1150">
        <f t="shared" si="385"/>
        <v>1032452018</v>
      </c>
      <c r="Y1150" t="str">
        <f t="shared" si="386"/>
        <v>, '</v>
      </c>
      <c r="Z1150" t="str">
        <f t="shared" si="387"/>
        <v>Segunda Prueba</v>
      </c>
      <c r="AA1150" t="str">
        <f t="shared" si="388"/>
        <v>', '</v>
      </c>
      <c r="AB1150" t="str">
        <f t="shared" si="389"/>
        <v>Resto de Estudiantes</v>
      </c>
      <c r="AC1150" t="str">
        <f t="shared" si="390"/>
        <v>', '</v>
      </c>
      <c r="AD1150" t="str">
        <f t="shared" si="391"/>
        <v>Diurna</v>
      </c>
      <c r="AE1150" t="str">
        <f t="shared" si="392"/>
        <v>', '</v>
      </c>
      <c r="AF1150" t="str">
        <f t="shared" si="393"/>
        <v>N/A</v>
      </c>
      <c r="AG1150" t="str">
        <f t="shared" si="394"/>
        <v>', NOW(), NOW())</v>
      </c>
      <c r="AI1150" t="str">
        <f t="shared" si="395"/>
        <v>INSERT INTO estudiante (id, nombre, apellido1, apellido2, correo, documento, estado, semestre, jornada, pilo_paga, created_at, updated_at) VALUES (20010701, 'Felipe Alejandro', 'Almonacid', 'Rodriguez', 'falmonacid@javeriana.edu.co', 1032452018, 'Segunda Prueba', 'Resto de Estudiantes', 'Diurna', 'N/A', NOW(), NOW())</v>
      </c>
      <c r="BF1150" t="s">
        <v>3811</v>
      </c>
    </row>
    <row r="1151" spans="1:58" x14ac:dyDescent="0.25">
      <c r="A1151">
        <v>20090575</v>
      </c>
      <c r="B1151" t="s">
        <v>339</v>
      </c>
      <c r="C1151" t="s">
        <v>2934</v>
      </c>
      <c r="D1151" t="s">
        <v>96</v>
      </c>
      <c r="E1151" t="s">
        <v>2935</v>
      </c>
      <c r="F1151">
        <v>1026289534</v>
      </c>
      <c r="G1151" t="s">
        <v>13</v>
      </c>
      <c r="H1151" t="s">
        <v>173</v>
      </c>
      <c r="I1151" t="s">
        <v>21</v>
      </c>
      <c r="J1151" t="s">
        <v>16</v>
      </c>
      <c r="M1151" t="str">
        <f t="shared" si="374"/>
        <v>INSERT INTO estudiante (id, nombre, apellido1, apellido2, correo, documento, estado, semestre, jornada, pilo_paga, created_at, updated_at) VALUES (</v>
      </c>
      <c r="N1151">
        <f t="shared" si="375"/>
        <v>20090575</v>
      </c>
      <c r="O1151" t="str">
        <f t="shared" si="376"/>
        <v>, '</v>
      </c>
      <c r="P1151" t="str">
        <f t="shared" si="377"/>
        <v>Andres Felipe</v>
      </c>
      <c r="Q1151" t="str">
        <f t="shared" si="378"/>
        <v>', '</v>
      </c>
      <c r="R1151" t="str">
        <f t="shared" si="379"/>
        <v>Cajamarca</v>
      </c>
      <c r="S1151" t="str">
        <f t="shared" si="380"/>
        <v>', '</v>
      </c>
      <c r="T1151" t="str">
        <f t="shared" si="381"/>
        <v>Mantilla</v>
      </c>
      <c r="U1151" t="str">
        <f t="shared" si="382"/>
        <v>', '</v>
      </c>
      <c r="V1151" t="str">
        <f t="shared" si="383"/>
        <v>a.cajamarca@javeriana.edu.co</v>
      </c>
      <c r="W1151" t="str">
        <f t="shared" si="384"/>
        <v xml:space="preserve">', </v>
      </c>
      <c r="X1151">
        <f t="shared" si="385"/>
        <v>1026289534</v>
      </c>
      <c r="Y1151" t="str">
        <f t="shared" si="386"/>
        <v>, '</v>
      </c>
      <c r="Z1151" t="str">
        <f t="shared" si="387"/>
        <v>Segunda Prueba</v>
      </c>
      <c r="AA1151" t="str">
        <f t="shared" si="388"/>
        <v>', '</v>
      </c>
      <c r="AB1151" t="str">
        <f t="shared" si="389"/>
        <v>Resto de Estudiantes</v>
      </c>
      <c r="AC1151" t="str">
        <f t="shared" si="390"/>
        <v>', '</v>
      </c>
      <c r="AD1151" t="str">
        <f t="shared" si="391"/>
        <v>Diurna</v>
      </c>
      <c r="AE1151" t="str">
        <f t="shared" si="392"/>
        <v>', '</v>
      </c>
      <c r="AF1151" t="str">
        <f t="shared" si="393"/>
        <v>N/A</v>
      </c>
      <c r="AG1151" t="str">
        <f t="shared" si="394"/>
        <v>', NOW(), NOW())</v>
      </c>
      <c r="AI1151" t="str">
        <f t="shared" si="395"/>
        <v>INSERT INTO estudiante (id, nombre, apellido1, apellido2, correo, documento, estado, semestre, jornada, pilo_paga, created_at, updated_at) VALUES (20090575, 'Andres Felipe', 'Cajamarca', 'Mantilla', 'a.cajamarca@javeriana.edu.co', 1026289534, 'Segunda Prueba', 'Resto de Estudiantes', 'Diurna', 'N/A', NOW(), NOW())</v>
      </c>
      <c r="BF1151" t="s">
        <v>3811</v>
      </c>
    </row>
    <row r="1152" spans="1:58" x14ac:dyDescent="0.25">
      <c r="A1152">
        <v>20139767</v>
      </c>
      <c r="B1152" t="s">
        <v>2936</v>
      </c>
      <c r="C1152" t="s">
        <v>521</v>
      </c>
      <c r="D1152" t="s">
        <v>2937</v>
      </c>
      <c r="E1152" t="s">
        <v>2938</v>
      </c>
      <c r="F1152">
        <v>1023930591</v>
      </c>
      <c r="G1152" t="s">
        <v>13</v>
      </c>
      <c r="H1152" t="s">
        <v>173</v>
      </c>
      <c r="I1152" t="s">
        <v>15</v>
      </c>
      <c r="J1152" t="s">
        <v>16</v>
      </c>
      <c r="M1152" t="str">
        <f t="shared" si="374"/>
        <v>INSERT INTO estudiante (id, nombre, apellido1, apellido2, correo, documento, estado, semestre, jornada, pilo_paga, created_at, updated_at) VALUES (</v>
      </c>
      <c r="N1152">
        <f t="shared" si="375"/>
        <v>20139767</v>
      </c>
      <c r="O1152" t="str">
        <f t="shared" si="376"/>
        <v>, '</v>
      </c>
      <c r="P1152" t="str">
        <f t="shared" si="377"/>
        <v>Erika Lizeth</v>
      </c>
      <c r="Q1152" t="str">
        <f t="shared" si="378"/>
        <v>', '</v>
      </c>
      <c r="R1152" t="str">
        <f t="shared" si="379"/>
        <v>Galvis</v>
      </c>
      <c r="S1152" t="str">
        <f t="shared" si="380"/>
        <v>', '</v>
      </c>
      <c r="T1152" t="str">
        <f t="shared" si="381"/>
        <v>Triana</v>
      </c>
      <c r="U1152" t="str">
        <f t="shared" si="382"/>
        <v>', '</v>
      </c>
      <c r="V1152" t="str">
        <f t="shared" si="383"/>
        <v>erika.galvis@javeriana.edu.co</v>
      </c>
      <c r="W1152" t="str">
        <f t="shared" si="384"/>
        <v xml:space="preserve">', </v>
      </c>
      <c r="X1152">
        <f t="shared" si="385"/>
        <v>1023930591</v>
      </c>
      <c r="Y1152" t="str">
        <f t="shared" si="386"/>
        <v>, '</v>
      </c>
      <c r="Z1152" t="str">
        <f t="shared" si="387"/>
        <v>Segunda Prueba</v>
      </c>
      <c r="AA1152" t="str">
        <f t="shared" si="388"/>
        <v>', '</v>
      </c>
      <c r="AB1152" t="str">
        <f t="shared" si="389"/>
        <v>Resto de Estudiantes</v>
      </c>
      <c r="AC1152" t="str">
        <f t="shared" si="390"/>
        <v>', '</v>
      </c>
      <c r="AD1152" t="str">
        <f t="shared" si="391"/>
        <v>Nocturna</v>
      </c>
      <c r="AE1152" t="str">
        <f t="shared" si="392"/>
        <v>', '</v>
      </c>
      <c r="AF1152" t="str">
        <f t="shared" si="393"/>
        <v>N/A</v>
      </c>
      <c r="AG1152" t="str">
        <f t="shared" si="394"/>
        <v>', NOW(), NOW())</v>
      </c>
      <c r="AI1152" t="str">
        <f t="shared" si="395"/>
        <v>INSERT INTO estudiante (id, nombre, apellido1, apellido2, correo, documento, estado, semestre, jornada, pilo_paga, created_at, updated_at) VALUES (20139767, 'Erika Lizeth', 'Galvis', 'Triana', 'erika.galvis@javeriana.edu.co', 1023930591, 'Segunda Prueba', 'Resto de Estudiantes', 'Nocturna', 'N/A', NOW(), NOW())</v>
      </c>
      <c r="BF1152" t="s">
        <v>3811</v>
      </c>
    </row>
    <row r="1153" spans="1:58" x14ac:dyDescent="0.25">
      <c r="A1153">
        <v>20109908</v>
      </c>
      <c r="B1153" t="s">
        <v>905</v>
      </c>
      <c r="C1153" t="s">
        <v>457</v>
      </c>
      <c r="D1153" t="s">
        <v>291</v>
      </c>
      <c r="E1153" t="s">
        <v>2939</v>
      </c>
      <c r="F1153">
        <v>1022416829</v>
      </c>
      <c r="G1153" t="s">
        <v>13</v>
      </c>
      <c r="H1153" t="s">
        <v>173</v>
      </c>
      <c r="I1153" t="s">
        <v>21</v>
      </c>
      <c r="J1153" t="s">
        <v>16</v>
      </c>
      <c r="M1153" t="str">
        <f t="shared" si="374"/>
        <v>INSERT INTO estudiante (id, nombre, apellido1, apellido2, correo, documento, estado, semestre, jornada, pilo_paga, created_at, updated_at) VALUES (</v>
      </c>
      <c r="N1153">
        <f t="shared" si="375"/>
        <v>20109908</v>
      </c>
      <c r="O1153" t="str">
        <f t="shared" si="376"/>
        <v>, '</v>
      </c>
      <c r="P1153" t="str">
        <f t="shared" si="377"/>
        <v>Luis Felipe</v>
      </c>
      <c r="Q1153" t="str">
        <f t="shared" si="378"/>
        <v>', '</v>
      </c>
      <c r="R1153" t="str">
        <f t="shared" si="379"/>
        <v>Perez</v>
      </c>
      <c r="S1153" t="str">
        <f t="shared" si="380"/>
        <v>', '</v>
      </c>
      <c r="T1153" t="str">
        <f t="shared" si="381"/>
        <v>Sanchez</v>
      </c>
      <c r="U1153" t="str">
        <f t="shared" si="382"/>
        <v>', '</v>
      </c>
      <c r="V1153" t="str">
        <f t="shared" si="383"/>
        <v>l.perezs@javeriana.edu.co</v>
      </c>
      <c r="W1153" t="str">
        <f t="shared" si="384"/>
        <v xml:space="preserve">', </v>
      </c>
      <c r="X1153">
        <f t="shared" si="385"/>
        <v>1022416829</v>
      </c>
      <c r="Y1153" t="str">
        <f t="shared" si="386"/>
        <v>, '</v>
      </c>
      <c r="Z1153" t="str">
        <f t="shared" si="387"/>
        <v>Segunda Prueba</v>
      </c>
      <c r="AA1153" t="str">
        <f t="shared" si="388"/>
        <v>', '</v>
      </c>
      <c r="AB1153" t="str">
        <f t="shared" si="389"/>
        <v>Resto de Estudiantes</v>
      </c>
      <c r="AC1153" t="str">
        <f t="shared" si="390"/>
        <v>', '</v>
      </c>
      <c r="AD1153" t="str">
        <f t="shared" si="391"/>
        <v>Diurna</v>
      </c>
      <c r="AE1153" t="str">
        <f t="shared" si="392"/>
        <v>', '</v>
      </c>
      <c r="AF1153" t="str">
        <f t="shared" si="393"/>
        <v>N/A</v>
      </c>
      <c r="AG1153" t="str">
        <f t="shared" si="394"/>
        <v>', NOW(), NOW())</v>
      </c>
      <c r="AI1153" t="str">
        <f t="shared" si="395"/>
        <v>INSERT INTO estudiante (id, nombre, apellido1, apellido2, correo, documento, estado, semestre, jornada, pilo_paga, created_at, updated_at) VALUES (20109908, 'Luis Felipe', 'Perez', 'Sanchez', 'l.perezs@javeriana.edu.co', 1022416829, 'Segunda Prueba', 'Resto de Estudiantes', 'Diurna', 'N/A', NOW(), NOW())</v>
      </c>
      <c r="BF1153" t="s">
        <v>3811</v>
      </c>
    </row>
    <row r="1154" spans="1:58" x14ac:dyDescent="0.25">
      <c r="A1154">
        <v>20020289</v>
      </c>
      <c r="B1154" t="s">
        <v>2940</v>
      </c>
      <c r="C1154" t="s">
        <v>1649</v>
      </c>
      <c r="D1154" t="s">
        <v>101</v>
      </c>
      <c r="E1154" t="s">
        <v>2941</v>
      </c>
      <c r="F1154">
        <v>1016065386</v>
      </c>
      <c r="G1154" t="s">
        <v>13</v>
      </c>
      <c r="H1154" t="s">
        <v>264</v>
      </c>
      <c r="I1154" t="s">
        <v>21</v>
      </c>
      <c r="J1154" t="s">
        <v>16</v>
      </c>
      <c r="M1154" t="str">
        <f t="shared" si="374"/>
        <v>INSERT INTO estudiante (id, nombre, apellido1, apellido2, correo, documento, estado, semestre, jornada, pilo_paga, created_at, updated_at) VALUES (</v>
      </c>
      <c r="N1154">
        <f t="shared" si="375"/>
        <v>20020289</v>
      </c>
      <c r="O1154" t="str">
        <f t="shared" si="376"/>
        <v>, '</v>
      </c>
      <c r="P1154" t="str">
        <f t="shared" si="377"/>
        <v>Danilo Andres</v>
      </c>
      <c r="Q1154" t="str">
        <f t="shared" si="378"/>
        <v>', '</v>
      </c>
      <c r="R1154" t="str">
        <f t="shared" si="379"/>
        <v>Camargo</v>
      </c>
      <c r="S1154" t="str">
        <f t="shared" si="380"/>
        <v>', '</v>
      </c>
      <c r="T1154" t="str">
        <f t="shared" si="381"/>
        <v>Ramirez</v>
      </c>
      <c r="U1154" t="str">
        <f t="shared" si="382"/>
        <v>', '</v>
      </c>
      <c r="V1154" t="str">
        <f t="shared" si="383"/>
        <v>danilo.camargo@javeriana.edu.co</v>
      </c>
      <c r="W1154" t="str">
        <f t="shared" si="384"/>
        <v xml:space="preserve">', </v>
      </c>
      <c r="X1154">
        <f t="shared" si="385"/>
        <v>1016065386</v>
      </c>
      <c r="Y1154" t="str">
        <f t="shared" si="386"/>
        <v>, '</v>
      </c>
      <c r="Z1154" t="str">
        <f t="shared" si="387"/>
        <v>Segunda Prueba</v>
      </c>
      <c r="AA1154" t="str">
        <f t="shared" si="388"/>
        <v>', '</v>
      </c>
      <c r="AB1154" t="str">
        <f t="shared" si="389"/>
        <v>Resto de estudiantes</v>
      </c>
      <c r="AC1154" t="str">
        <f t="shared" si="390"/>
        <v>', '</v>
      </c>
      <c r="AD1154" t="str">
        <f t="shared" si="391"/>
        <v>Diurna</v>
      </c>
      <c r="AE1154" t="str">
        <f t="shared" si="392"/>
        <v>', '</v>
      </c>
      <c r="AF1154" t="str">
        <f t="shared" si="393"/>
        <v>N/A</v>
      </c>
      <c r="AG1154" t="str">
        <f t="shared" si="394"/>
        <v>', NOW(), NOW())</v>
      </c>
      <c r="AI1154" t="str">
        <f t="shared" si="395"/>
        <v>INSERT INTO estudiante (id, nombre, apellido1, apellido2, correo, documento, estado, semestre, jornada, pilo_paga, created_at, updated_at) VALUES (20020289, 'Danilo Andres', 'Camargo', 'Ramirez', 'danilo.camargo@javeriana.edu.co', 1016065386, 'Segunda Prueba', 'Resto de estudiantes', 'Diurna', 'N/A', NOW(), NOW())</v>
      </c>
      <c r="BF1154" t="s">
        <v>3811</v>
      </c>
    </row>
    <row r="1155" spans="1:58" x14ac:dyDescent="0.25">
      <c r="A1155">
        <v>20142774</v>
      </c>
      <c r="B1155" t="s">
        <v>2942</v>
      </c>
      <c r="C1155" t="s">
        <v>363</v>
      </c>
      <c r="D1155" t="s">
        <v>370</v>
      </c>
      <c r="E1155" t="s">
        <v>2943</v>
      </c>
      <c r="F1155">
        <v>1020823736</v>
      </c>
      <c r="G1155" t="s">
        <v>13</v>
      </c>
      <c r="H1155" t="s">
        <v>264</v>
      </c>
      <c r="I1155" t="s">
        <v>15</v>
      </c>
      <c r="J1155" t="s">
        <v>2944</v>
      </c>
      <c r="M1155" t="str">
        <f t="shared" ref="M1155:M1218" si="396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155">
        <f t="shared" ref="N1155:N1218" si="397">A1155</f>
        <v>20142774</v>
      </c>
      <c r="O1155" t="str">
        <f t="shared" ref="O1155:O1218" si="398">CONCATENATE(", '")</f>
        <v>, '</v>
      </c>
      <c r="P1155" t="str">
        <f t="shared" ref="P1155:P1218" si="399">B1155</f>
        <v>Edwin Amaury</v>
      </c>
      <c r="Q1155" t="str">
        <f t="shared" ref="Q1155:Q1218" si="400">CONCATENATE("', '")</f>
        <v>', '</v>
      </c>
      <c r="R1155" t="str">
        <f t="shared" ref="R1155:R1218" si="401">C1155</f>
        <v>Hernandez</v>
      </c>
      <c r="S1155" t="str">
        <f t="shared" ref="S1155:S1218" si="402">CONCATENATE("', '")</f>
        <v>', '</v>
      </c>
      <c r="T1155" t="str">
        <f t="shared" ref="T1155:T1218" si="403">D1155</f>
        <v>Molina</v>
      </c>
      <c r="U1155" t="str">
        <f t="shared" ref="U1155:U1218" si="404">CONCATENATE("', '")</f>
        <v>', '</v>
      </c>
      <c r="V1155" t="str">
        <f t="shared" ref="V1155:V1218" si="405">E1155</f>
        <v>hernandezedwin@javeriana.edu.co</v>
      </c>
      <c r="W1155" t="str">
        <f t="shared" ref="W1155:W1218" si="406">CONCATENATE("', ")</f>
        <v xml:space="preserve">', </v>
      </c>
      <c r="X1155">
        <f t="shared" ref="X1155:X1218" si="407">F1155</f>
        <v>1020823736</v>
      </c>
      <c r="Y1155" t="str">
        <f t="shared" ref="Y1155:Y1218" si="408">CONCATENATE(", '")</f>
        <v>, '</v>
      </c>
      <c r="Z1155" t="str">
        <f t="shared" ref="Z1155:Z1218" si="409">G1155</f>
        <v>Segunda Prueba</v>
      </c>
      <c r="AA1155" t="str">
        <f t="shared" ref="AA1155:AA1218" si="410">CONCATENATE("', '")</f>
        <v>', '</v>
      </c>
      <c r="AB1155" t="str">
        <f t="shared" ref="AB1155:AB1218" si="411">H1155</f>
        <v>Resto de estudiantes</v>
      </c>
      <c r="AC1155" t="str">
        <f t="shared" ref="AC1155:AC1218" si="412">CONCATENATE("', '")</f>
        <v>', '</v>
      </c>
      <c r="AD1155" t="str">
        <f t="shared" ref="AD1155:AD1218" si="413">I1155</f>
        <v>Nocturna</v>
      </c>
      <c r="AE1155" t="str">
        <f t="shared" ref="AE1155:AE1218" si="414">CONCATENATE("', '")</f>
        <v>', '</v>
      </c>
      <c r="AF1155" t="str">
        <f t="shared" ref="AF1155:AF1218" si="415">J1155</f>
        <v xml:space="preserve"> VersiOn 1</v>
      </c>
      <c r="AG1155" t="str">
        <f t="shared" ref="AG1155:AG1218" si="416">CONCATENATE("', NOW(), NOW())")</f>
        <v>', NOW(), NOW())</v>
      </c>
      <c r="AI1155" t="str">
        <f t="shared" ref="AI1155:AI1218" si="417">CONCATENATE(M1155,N1155,O1155,P1155,Q1155,R1155,S1155,T1155,U1155,V1155,W1155,X1155,Y1155,Z1155,AA1155,AB1155,AC1155,AD1155,AE1155,AF1155,AG1155)</f>
        <v>INSERT INTO estudiante (id, nombre, apellido1, apellido2, correo, documento, estado, semestre, jornada, pilo_paga, created_at, updated_at) VALUES (20142774, 'Edwin Amaury', 'Hernandez', 'Molina', 'hernandezedwin@javeriana.edu.co', 1020823736, 'Segunda Prueba', 'Resto de estudiantes', 'Nocturna', ' VersiOn 1', NOW(), NOW())</v>
      </c>
      <c r="BF1155" t="s">
        <v>3811</v>
      </c>
    </row>
    <row r="1156" spans="1:58" x14ac:dyDescent="0.25">
      <c r="A1156">
        <v>20279166</v>
      </c>
      <c r="B1156" t="s">
        <v>2945</v>
      </c>
      <c r="C1156" t="s">
        <v>2946</v>
      </c>
      <c r="D1156" t="s">
        <v>2507</v>
      </c>
      <c r="E1156" t="s">
        <v>2947</v>
      </c>
      <c r="F1156">
        <v>1002971416</v>
      </c>
      <c r="G1156" t="s">
        <v>31</v>
      </c>
      <c r="H1156" t="s">
        <v>66</v>
      </c>
      <c r="I1156" t="s">
        <v>315</v>
      </c>
      <c r="J1156" t="s">
        <v>16</v>
      </c>
      <c r="M1156" t="str">
        <f t="shared" si="396"/>
        <v>INSERT INTO estudiante (id, nombre, apellido1, apellido2, correo, documento, estado, semestre, jornada, pilo_paga, created_at, updated_at) VALUES (</v>
      </c>
      <c r="N1156">
        <f t="shared" si="397"/>
        <v>20279166</v>
      </c>
      <c r="O1156" t="str">
        <f t="shared" si="398"/>
        <v>, '</v>
      </c>
      <c r="P1156" t="str">
        <f t="shared" si="399"/>
        <v>Sara Lucia</v>
      </c>
      <c r="Q1156" t="str">
        <f t="shared" si="400"/>
        <v>', '</v>
      </c>
      <c r="R1156" t="str">
        <f t="shared" si="401"/>
        <v>Chilito</v>
      </c>
      <c r="S1156" t="str">
        <f t="shared" si="402"/>
        <v>', '</v>
      </c>
      <c r="T1156" t="str">
        <f t="shared" si="403"/>
        <v>Benavides</v>
      </c>
      <c r="U1156" t="str">
        <f t="shared" si="404"/>
        <v>', '</v>
      </c>
      <c r="V1156" t="str">
        <f t="shared" si="405"/>
        <v>sara_chilito@javeriana.edu.co</v>
      </c>
      <c r="W1156" t="str">
        <f t="shared" si="406"/>
        <v xml:space="preserve">', </v>
      </c>
      <c r="X1156">
        <f t="shared" si="407"/>
        <v>1002971416</v>
      </c>
      <c r="Y1156" t="str">
        <f t="shared" si="408"/>
        <v>, '</v>
      </c>
      <c r="Z1156" t="str">
        <f t="shared" si="409"/>
        <v>Primera Prueba</v>
      </c>
      <c r="AA1156" t="str">
        <f t="shared" si="410"/>
        <v>', '</v>
      </c>
      <c r="AB1156" t="str">
        <f t="shared" si="411"/>
        <v>2do</v>
      </c>
      <c r="AC1156" t="str">
        <f t="shared" si="412"/>
        <v>', '</v>
      </c>
      <c r="AD1156" t="str">
        <f t="shared" si="413"/>
        <v>Diurno</v>
      </c>
      <c r="AE1156" t="str">
        <f t="shared" si="414"/>
        <v>', '</v>
      </c>
      <c r="AF1156" t="str">
        <f t="shared" si="415"/>
        <v>N/A</v>
      </c>
      <c r="AG1156" t="str">
        <f t="shared" si="416"/>
        <v>', NOW(), NOW())</v>
      </c>
      <c r="AI1156" t="str">
        <f t="shared" si="417"/>
        <v>INSERT INTO estudiante (id, nombre, apellido1, apellido2, correo, documento, estado, semestre, jornada, pilo_paga, created_at, updated_at) VALUES (20279166, 'Sara Lucia', 'Chilito', 'Benavides', 'sara_chilito@javeriana.edu.co', 1002971416, 'Primera Prueba', '2do', 'Diurno', 'N/A', NOW(), NOW())</v>
      </c>
      <c r="BF1156" t="s">
        <v>3811</v>
      </c>
    </row>
    <row r="1157" spans="1:58" x14ac:dyDescent="0.25">
      <c r="A1157">
        <v>20309372</v>
      </c>
      <c r="B1157" t="s">
        <v>615</v>
      </c>
      <c r="C1157" t="s">
        <v>1294</v>
      </c>
      <c r="D1157" t="s">
        <v>28</v>
      </c>
      <c r="E1157" t="s">
        <v>2948</v>
      </c>
      <c r="F1157">
        <v>1020834332</v>
      </c>
      <c r="G1157" t="s">
        <v>31</v>
      </c>
      <c r="H1157" t="s">
        <v>66</v>
      </c>
      <c r="I1157" t="s">
        <v>315</v>
      </c>
      <c r="J1157" t="s">
        <v>16</v>
      </c>
      <c r="M1157" t="str">
        <f t="shared" si="396"/>
        <v>INSERT INTO estudiante (id, nombre, apellido1, apellido2, correo, documento, estado, semestre, jornada, pilo_paga, created_at, updated_at) VALUES (</v>
      </c>
      <c r="N1157">
        <f t="shared" si="397"/>
        <v>20309372</v>
      </c>
      <c r="O1157" t="str">
        <f t="shared" si="398"/>
        <v>, '</v>
      </c>
      <c r="P1157" t="str">
        <f t="shared" si="399"/>
        <v>Mariana</v>
      </c>
      <c r="Q1157" t="str">
        <f t="shared" si="400"/>
        <v>', '</v>
      </c>
      <c r="R1157" t="str">
        <f t="shared" si="401"/>
        <v>Reyes</v>
      </c>
      <c r="S1157" t="str">
        <f t="shared" si="402"/>
        <v>', '</v>
      </c>
      <c r="T1157" t="str">
        <f t="shared" si="403"/>
        <v>Soto</v>
      </c>
      <c r="U1157" t="str">
        <f t="shared" si="404"/>
        <v>', '</v>
      </c>
      <c r="V1157" t="str">
        <f t="shared" si="405"/>
        <v>marianareyes@javeriana.edu.co</v>
      </c>
      <c r="W1157" t="str">
        <f t="shared" si="406"/>
        <v xml:space="preserve">', </v>
      </c>
      <c r="X1157">
        <f t="shared" si="407"/>
        <v>1020834332</v>
      </c>
      <c r="Y1157" t="str">
        <f t="shared" si="408"/>
        <v>, '</v>
      </c>
      <c r="Z1157" t="str">
        <f t="shared" si="409"/>
        <v>Primera Prueba</v>
      </c>
      <c r="AA1157" t="str">
        <f t="shared" si="410"/>
        <v>', '</v>
      </c>
      <c r="AB1157" t="str">
        <f t="shared" si="411"/>
        <v>2do</v>
      </c>
      <c r="AC1157" t="str">
        <f t="shared" si="412"/>
        <v>', '</v>
      </c>
      <c r="AD1157" t="str">
        <f t="shared" si="413"/>
        <v>Diurno</v>
      </c>
      <c r="AE1157" t="str">
        <f t="shared" si="414"/>
        <v>', '</v>
      </c>
      <c r="AF1157" t="str">
        <f t="shared" si="415"/>
        <v>N/A</v>
      </c>
      <c r="AG1157" t="str">
        <f t="shared" si="416"/>
        <v>', NOW(), NOW())</v>
      </c>
      <c r="AI1157" t="str">
        <f t="shared" si="417"/>
        <v>INSERT INTO estudiante (id, nombre, apellido1, apellido2, correo, documento, estado, semestre, jornada, pilo_paga, created_at, updated_at) VALUES (20309372, 'Mariana', 'Reyes', 'Soto', 'marianareyes@javeriana.edu.co', 1020834332, 'Primera Prueba', '2do', 'Diurno', 'N/A', NOW(), NOW())</v>
      </c>
      <c r="BF1157" t="s">
        <v>3811</v>
      </c>
    </row>
    <row r="1158" spans="1:58" x14ac:dyDescent="0.25">
      <c r="A1158">
        <v>20310043</v>
      </c>
      <c r="B1158" t="s">
        <v>2949</v>
      </c>
      <c r="C1158" t="s">
        <v>850</v>
      </c>
      <c r="D1158" t="s">
        <v>2950</v>
      </c>
      <c r="E1158" t="s">
        <v>2951</v>
      </c>
      <c r="F1158">
        <v>1103122250</v>
      </c>
      <c r="G1158" t="s">
        <v>31</v>
      </c>
      <c r="H1158" t="s">
        <v>66</v>
      </c>
      <c r="I1158" t="s">
        <v>315</v>
      </c>
      <c r="J1158" t="s">
        <v>16</v>
      </c>
      <c r="M1158" t="str">
        <f t="shared" si="396"/>
        <v>INSERT INTO estudiante (id, nombre, apellido1, apellido2, correo, documento, estado, semestre, jornada, pilo_paga, created_at, updated_at) VALUES (</v>
      </c>
      <c r="N1158">
        <f t="shared" si="397"/>
        <v>20310043</v>
      </c>
      <c r="O1158" t="str">
        <f t="shared" si="398"/>
        <v>, '</v>
      </c>
      <c r="P1158" t="str">
        <f t="shared" si="399"/>
        <v>Isabel</v>
      </c>
      <c r="Q1158" t="str">
        <f t="shared" si="400"/>
        <v>', '</v>
      </c>
      <c r="R1158" t="str">
        <f t="shared" si="401"/>
        <v>Diaz</v>
      </c>
      <c r="S1158" t="str">
        <f t="shared" si="402"/>
        <v>', '</v>
      </c>
      <c r="T1158" t="str">
        <f t="shared" si="403"/>
        <v>Olmos</v>
      </c>
      <c r="U1158" t="str">
        <f t="shared" si="404"/>
        <v>', '</v>
      </c>
      <c r="V1158" t="str">
        <f t="shared" si="405"/>
        <v>diaz_isabel@javeriana.edu.co</v>
      </c>
      <c r="W1158" t="str">
        <f t="shared" si="406"/>
        <v xml:space="preserve">', </v>
      </c>
      <c r="X1158">
        <f t="shared" si="407"/>
        <v>1103122250</v>
      </c>
      <c r="Y1158" t="str">
        <f t="shared" si="408"/>
        <v>, '</v>
      </c>
      <c r="Z1158" t="str">
        <f t="shared" si="409"/>
        <v>Primera Prueba</v>
      </c>
      <c r="AA1158" t="str">
        <f t="shared" si="410"/>
        <v>', '</v>
      </c>
      <c r="AB1158" t="str">
        <f t="shared" si="411"/>
        <v>2do</v>
      </c>
      <c r="AC1158" t="str">
        <f t="shared" si="412"/>
        <v>', '</v>
      </c>
      <c r="AD1158" t="str">
        <f t="shared" si="413"/>
        <v>Diurno</v>
      </c>
      <c r="AE1158" t="str">
        <f t="shared" si="414"/>
        <v>', '</v>
      </c>
      <c r="AF1158" t="str">
        <f t="shared" si="415"/>
        <v>N/A</v>
      </c>
      <c r="AG1158" t="str">
        <f t="shared" si="416"/>
        <v>', NOW(), NOW())</v>
      </c>
      <c r="AI1158" t="str">
        <f t="shared" si="417"/>
        <v>INSERT INTO estudiante (id, nombre, apellido1, apellido2, correo, documento, estado, semestre, jornada, pilo_paga, created_at, updated_at) VALUES (20310043, 'Isabel', 'Diaz', 'Olmos', 'diaz_isabel@javeriana.edu.co', 1103122250, 'Primera Prueba', '2do', 'Diurno', 'N/A', NOW(), NOW())</v>
      </c>
      <c r="BF1158" t="s">
        <v>3811</v>
      </c>
    </row>
    <row r="1159" spans="1:58" x14ac:dyDescent="0.25">
      <c r="A1159">
        <v>20263634</v>
      </c>
      <c r="B1159" t="s">
        <v>2952</v>
      </c>
      <c r="C1159" t="s">
        <v>288</v>
      </c>
      <c r="D1159" t="s">
        <v>322</v>
      </c>
      <c r="E1159" t="s">
        <v>2953</v>
      </c>
      <c r="F1159">
        <v>1019096374</v>
      </c>
      <c r="G1159" t="s">
        <v>31</v>
      </c>
      <c r="H1159" t="s">
        <v>264</v>
      </c>
      <c r="I1159" t="s">
        <v>21</v>
      </c>
      <c r="J1159" t="s">
        <v>16</v>
      </c>
      <c r="M1159" t="str">
        <f t="shared" si="396"/>
        <v>INSERT INTO estudiante (id, nombre, apellido1, apellido2, correo, documento, estado, semestre, jornada, pilo_paga, created_at, updated_at) VALUES (</v>
      </c>
      <c r="N1159">
        <f t="shared" si="397"/>
        <v>20263634</v>
      </c>
      <c r="O1159" t="str">
        <f t="shared" si="398"/>
        <v>, '</v>
      </c>
      <c r="P1159" t="str">
        <f t="shared" si="399"/>
        <v>Gabriel Emilio</v>
      </c>
      <c r="Q1159" t="str">
        <f t="shared" si="400"/>
        <v>', '</v>
      </c>
      <c r="R1159" t="str">
        <f t="shared" si="401"/>
        <v>Gonzalez</v>
      </c>
      <c r="S1159" t="str">
        <f t="shared" si="402"/>
        <v>', '</v>
      </c>
      <c r="T1159" t="str">
        <f t="shared" si="403"/>
        <v>Guzman</v>
      </c>
      <c r="U1159" t="str">
        <f t="shared" si="404"/>
        <v>', '</v>
      </c>
      <c r="V1159" t="str">
        <f t="shared" si="405"/>
        <v>gonzalezgabriel.@javeriana.edu.co</v>
      </c>
      <c r="W1159" t="str">
        <f t="shared" si="406"/>
        <v xml:space="preserve">', </v>
      </c>
      <c r="X1159">
        <f t="shared" si="407"/>
        <v>1019096374</v>
      </c>
      <c r="Y1159" t="str">
        <f t="shared" si="408"/>
        <v>, '</v>
      </c>
      <c r="Z1159" t="str">
        <f t="shared" si="409"/>
        <v>Primera Prueba</v>
      </c>
      <c r="AA1159" t="str">
        <f t="shared" si="410"/>
        <v>', '</v>
      </c>
      <c r="AB1159" t="str">
        <f t="shared" si="411"/>
        <v>Resto de estudiantes</v>
      </c>
      <c r="AC1159" t="str">
        <f t="shared" si="412"/>
        <v>', '</v>
      </c>
      <c r="AD1159" t="str">
        <f t="shared" si="413"/>
        <v>Diurna</v>
      </c>
      <c r="AE1159" t="str">
        <f t="shared" si="414"/>
        <v>', '</v>
      </c>
      <c r="AF1159" t="str">
        <f t="shared" si="415"/>
        <v>N/A</v>
      </c>
      <c r="AG1159" t="str">
        <f t="shared" si="416"/>
        <v>', NOW(), NOW())</v>
      </c>
      <c r="AI1159" t="str">
        <f t="shared" si="417"/>
        <v>INSERT INTO estudiante (id, nombre, apellido1, apellido2, correo, documento, estado, semestre, jornada, pilo_paga, created_at, updated_at) VALUES (20263634, 'Gabriel Emilio', 'Gonzalez', 'Guzman', 'gonzalezgabriel.@javeriana.edu.co', 1019096374, 'Primera Prueba', 'Resto de estudiantes', 'Diurna', 'N/A', NOW(), NOW())</v>
      </c>
      <c r="BF1159" t="s">
        <v>3811</v>
      </c>
    </row>
    <row r="1160" spans="1:58" x14ac:dyDescent="0.25">
      <c r="A1160">
        <v>20096257</v>
      </c>
      <c r="B1160" t="s">
        <v>2954</v>
      </c>
      <c r="C1160" t="s">
        <v>928</v>
      </c>
      <c r="D1160" t="s">
        <v>1910</v>
      </c>
      <c r="E1160" t="s">
        <v>2955</v>
      </c>
      <c r="F1160">
        <v>1020813454</v>
      </c>
      <c r="G1160" t="s">
        <v>31</v>
      </c>
      <c r="H1160" t="s">
        <v>264</v>
      </c>
      <c r="I1160" t="s">
        <v>21</v>
      </c>
      <c r="J1160" t="s">
        <v>16</v>
      </c>
      <c r="M1160" t="str">
        <f t="shared" si="396"/>
        <v>INSERT INTO estudiante (id, nombre, apellido1, apellido2, correo, documento, estado, semestre, jornada, pilo_paga, created_at, updated_at) VALUES (</v>
      </c>
      <c r="N1160">
        <f t="shared" si="397"/>
        <v>20096257</v>
      </c>
      <c r="O1160" t="str">
        <f t="shared" si="398"/>
        <v>, '</v>
      </c>
      <c r="P1160" t="str">
        <f t="shared" si="399"/>
        <v>Alan Mateo</v>
      </c>
      <c r="Q1160" t="str">
        <f t="shared" si="400"/>
        <v>', '</v>
      </c>
      <c r="R1160" t="str">
        <f t="shared" si="401"/>
        <v>Delgadillo</v>
      </c>
      <c r="S1160" t="str">
        <f t="shared" si="402"/>
        <v>', '</v>
      </c>
      <c r="T1160" t="str">
        <f t="shared" si="403"/>
        <v>Ortega</v>
      </c>
      <c r="U1160" t="str">
        <f t="shared" si="404"/>
        <v>', '</v>
      </c>
      <c r="V1160" t="str">
        <f t="shared" si="405"/>
        <v>a.delgadillo@javeriana.edu.co</v>
      </c>
      <c r="W1160" t="str">
        <f t="shared" si="406"/>
        <v xml:space="preserve">', </v>
      </c>
      <c r="X1160">
        <f t="shared" si="407"/>
        <v>1020813454</v>
      </c>
      <c r="Y1160" t="str">
        <f t="shared" si="408"/>
        <v>, '</v>
      </c>
      <c r="Z1160" t="str">
        <f t="shared" si="409"/>
        <v>Primera Prueba</v>
      </c>
      <c r="AA1160" t="str">
        <f t="shared" si="410"/>
        <v>', '</v>
      </c>
      <c r="AB1160" t="str">
        <f t="shared" si="411"/>
        <v>Resto de estudiantes</v>
      </c>
      <c r="AC1160" t="str">
        <f t="shared" si="412"/>
        <v>', '</v>
      </c>
      <c r="AD1160" t="str">
        <f t="shared" si="413"/>
        <v>Diurna</v>
      </c>
      <c r="AE1160" t="str">
        <f t="shared" si="414"/>
        <v>', '</v>
      </c>
      <c r="AF1160" t="str">
        <f t="shared" si="415"/>
        <v>N/A</v>
      </c>
      <c r="AG1160" t="str">
        <f t="shared" si="416"/>
        <v>', NOW(), NOW())</v>
      </c>
      <c r="AI1160" t="str">
        <f t="shared" si="417"/>
        <v>INSERT INTO estudiante (id, nombre, apellido1, apellido2, correo, documento, estado, semestre, jornada, pilo_paga, created_at, updated_at) VALUES (20096257, 'Alan Mateo', 'Delgadillo', 'Ortega', 'a.delgadillo@javeriana.edu.co', 1020813454, 'Primera Prueba', 'Resto de estudiantes', 'Diurna', 'N/A', NOW(), NOW())</v>
      </c>
      <c r="BF1160" t="s">
        <v>3811</v>
      </c>
    </row>
    <row r="1161" spans="1:58" x14ac:dyDescent="0.25">
      <c r="A1161">
        <v>20107961</v>
      </c>
      <c r="B1161" t="s">
        <v>169</v>
      </c>
      <c r="C1161" t="s">
        <v>2956</v>
      </c>
      <c r="D1161" t="s">
        <v>953</v>
      </c>
      <c r="E1161" t="s">
        <v>2957</v>
      </c>
      <c r="F1161">
        <v>1032494541</v>
      </c>
      <c r="G1161" t="s">
        <v>31</v>
      </c>
      <c r="H1161" t="s">
        <v>264</v>
      </c>
      <c r="I1161" t="s">
        <v>15</v>
      </c>
      <c r="J1161" t="s">
        <v>16</v>
      </c>
      <c r="M1161" t="str">
        <f t="shared" si="396"/>
        <v>INSERT INTO estudiante (id, nombre, apellido1, apellido2, correo, documento, estado, semestre, jornada, pilo_paga, created_at, updated_at) VALUES (</v>
      </c>
      <c r="N1161">
        <f t="shared" si="397"/>
        <v>20107961</v>
      </c>
      <c r="O1161" t="str">
        <f t="shared" si="398"/>
        <v>, '</v>
      </c>
      <c r="P1161" t="str">
        <f t="shared" si="399"/>
        <v>Natalia</v>
      </c>
      <c r="Q1161" t="str">
        <f t="shared" si="400"/>
        <v>', '</v>
      </c>
      <c r="R1161" t="str">
        <f t="shared" si="401"/>
        <v>Ladino</v>
      </c>
      <c r="S1161" t="str">
        <f t="shared" si="402"/>
        <v>', '</v>
      </c>
      <c r="T1161" t="str">
        <f t="shared" si="403"/>
        <v>GOmez</v>
      </c>
      <c r="U1161" t="str">
        <f t="shared" si="404"/>
        <v>', '</v>
      </c>
      <c r="V1161" t="str">
        <f t="shared" si="405"/>
        <v>natalia.ladino@javeriana.edu.co</v>
      </c>
      <c r="W1161" t="str">
        <f t="shared" si="406"/>
        <v xml:space="preserve">', </v>
      </c>
      <c r="X1161">
        <f t="shared" si="407"/>
        <v>1032494541</v>
      </c>
      <c r="Y1161" t="str">
        <f t="shared" si="408"/>
        <v>, '</v>
      </c>
      <c r="Z1161" t="str">
        <f t="shared" si="409"/>
        <v>Primera Prueba</v>
      </c>
      <c r="AA1161" t="str">
        <f t="shared" si="410"/>
        <v>', '</v>
      </c>
      <c r="AB1161" t="str">
        <f t="shared" si="411"/>
        <v>Resto de estudiantes</v>
      </c>
      <c r="AC1161" t="str">
        <f t="shared" si="412"/>
        <v>', '</v>
      </c>
      <c r="AD1161" t="str">
        <f t="shared" si="413"/>
        <v>Nocturna</v>
      </c>
      <c r="AE1161" t="str">
        <f t="shared" si="414"/>
        <v>', '</v>
      </c>
      <c r="AF1161" t="str">
        <f t="shared" si="415"/>
        <v>N/A</v>
      </c>
      <c r="AG1161" t="str">
        <f t="shared" si="416"/>
        <v>', NOW(), NOW())</v>
      </c>
      <c r="AI1161" t="str">
        <f t="shared" si="417"/>
        <v>INSERT INTO estudiante (id, nombre, apellido1, apellido2, correo, documento, estado, semestre, jornada, pilo_paga, created_at, updated_at) VALUES (20107961, 'Natalia', 'Ladino', 'GOmez', 'natalia.ladino@javeriana.edu.co', 1032494541, 'Primera Prueba', 'Resto de estudiantes', 'Nocturna', 'N/A', NOW(), NOW())</v>
      </c>
      <c r="BF1161" t="s">
        <v>3811</v>
      </c>
    </row>
    <row r="1162" spans="1:58" x14ac:dyDescent="0.25">
      <c r="A1162">
        <v>20263652</v>
      </c>
      <c r="B1162" t="s">
        <v>215</v>
      </c>
      <c r="C1162" t="s">
        <v>2958</v>
      </c>
      <c r="D1162" t="s">
        <v>251</v>
      </c>
      <c r="E1162" t="s">
        <v>2959</v>
      </c>
      <c r="F1162">
        <v>1032494559</v>
      </c>
      <c r="G1162" t="s">
        <v>31</v>
      </c>
      <c r="H1162" t="s">
        <v>264</v>
      </c>
      <c r="I1162" t="s">
        <v>21</v>
      </c>
      <c r="J1162" t="s">
        <v>16</v>
      </c>
      <c r="M1162" t="str">
        <f t="shared" si="396"/>
        <v>INSERT INTO estudiante (id, nombre, apellido1, apellido2, correo, documento, estado, semestre, jornada, pilo_paga, created_at, updated_at) VALUES (</v>
      </c>
      <c r="N1162">
        <f t="shared" si="397"/>
        <v>20263652</v>
      </c>
      <c r="O1162" t="str">
        <f t="shared" si="398"/>
        <v>, '</v>
      </c>
      <c r="P1162" t="str">
        <f t="shared" si="399"/>
        <v>Cristian Camilo</v>
      </c>
      <c r="Q1162" t="str">
        <f t="shared" si="400"/>
        <v>', '</v>
      </c>
      <c r="R1162" t="str">
        <f t="shared" si="401"/>
        <v>Paniagua</v>
      </c>
      <c r="S1162" t="str">
        <f t="shared" si="402"/>
        <v>', '</v>
      </c>
      <c r="T1162" t="str">
        <f t="shared" si="403"/>
        <v>Ortiz</v>
      </c>
      <c r="U1162" t="str">
        <f t="shared" si="404"/>
        <v>', '</v>
      </c>
      <c r="V1162" t="str">
        <f t="shared" si="405"/>
        <v>paniagua-cristian@javeriana.edu.co</v>
      </c>
      <c r="W1162" t="str">
        <f t="shared" si="406"/>
        <v xml:space="preserve">', </v>
      </c>
      <c r="X1162">
        <f t="shared" si="407"/>
        <v>1032494559</v>
      </c>
      <c r="Y1162" t="str">
        <f t="shared" si="408"/>
        <v>, '</v>
      </c>
      <c r="Z1162" t="str">
        <f t="shared" si="409"/>
        <v>Primera Prueba</v>
      </c>
      <c r="AA1162" t="str">
        <f t="shared" si="410"/>
        <v>', '</v>
      </c>
      <c r="AB1162" t="str">
        <f t="shared" si="411"/>
        <v>Resto de estudiantes</v>
      </c>
      <c r="AC1162" t="str">
        <f t="shared" si="412"/>
        <v>', '</v>
      </c>
      <c r="AD1162" t="str">
        <f t="shared" si="413"/>
        <v>Diurna</v>
      </c>
      <c r="AE1162" t="str">
        <f t="shared" si="414"/>
        <v>', '</v>
      </c>
      <c r="AF1162" t="str">
        <f t="shared" si="415"/>
        <v>N/A</v>
      </c>
      <c r="AG1162" t="str">
        <f t="shared" si="416"/>
        <v>', NOW(), NOW())</v>
      </c>
      <c r="AI1162" t="str">
        <f t="shared" si="417"/>
        <v>INSERT INTO estudiante (id, nombre, apellido1, apellido2, correo, documento, estado, semestre, jornada, pilo_paga, created_at, updated_at) VALUES (20263652, 'Cristian Camilo', 'Paniagua', 'Ortiz', 'paniagua-cristian@javeriana.edu.co', 1032494559, 'Primera Prueba', 'Resto de estudiantes', 'Diurna', 'N/A', NOW(), NOW())</v>
      </c>
      <c r="BF1162" t="s">
        <v>3811</v>
      </c>
    </row>
    <row r="1163" spans="1:58" x14ac:dyDescent="0.25">
      <c r="A1163">
        <v>20271595</v>
      </c>
      <c r="B1163" t="s">
        <v>2960</v>
      </c>
      <c r="C1163" t="s">
        <v>600</v>
      </c>
      <c r="D1163" t="s">
        <v>534</v>
      </c>
      <c r="E1163" t="s">
        <v>2961</v>
      </c>
      <c r="F1163">
        <v>1030695473</v>
      </c>
      <c r="G1163" t="s">
        <v>65</v>
      </c>
      <c r="H1163" t="s">
        <v>331</v>
      </c>
      <c r="I1163" t="s">
        <v>21</v>
      </c>
      <c r="J1163" t="s">
        <v>16</v>
      </c>
      <c r="M1163" t="str">
        <f t="shared" si="396"/>
        <v>INSERT INTO estudiante (id, nombre, apellido1, apellido2, correo, documento, estado, semestre, jornada, pilo_paga, created_at, updated_at) VALUES (</v>
      </c>
      <c r="N1163">
        <f t="shared" si="397"/>
        <v>20271595</v>
      </c>
      <c r="O1163" t="str">
        <f t="shared" si="398"/>
        <v>, '</v>
      </c>
      <c r="P1163" t="str">
        <f t="shared" si="399"/>
        <v>Cristhian Camilo</v>
      </c>
      <c r="Q1163" t="str">
        <f t="shared" si="400"/>
        <v>', '</v>
      </c>
      <c r="R1163" t="str">
        <f t="shared" si="401"/>
        <v>Jimenez</v>
      </c>
      <c r="S1163" t="str">
        <f t="shared" si="402"/>
        <v>', '</v>
      </c>
      <c r="T1163" t="str">
        <f t="shared" si="403"/>
        <v>Monroy</v>
      </c>
      <c r="U1163" t="str">
        <f t="shared" si="404"/>
        <v>', '</v>
      </c>
      <c r="V1163" t="str">
        <f t="shared" si="405"/>
        <v>cristhian_jimenez@javeriana.edu.co</v>
      </c>
      <c r="W1163" t="str">
        <f t="shared" si="406"/>
        <v xml:space="preserve">', </v>
      </c>
      <c r="X1163">
        <f t="shared" si="407"/>
        <v>1030695473</v>
      </c>
      <c r="Y1163" t="str">
        <f t="shared" si="408"/>
        <v>, '</v>
      </c>
      <c r="Z1163" t="str">
        <f t="shared" si="409"/>
        <v>Normal</v>
      </c>
      <c r="AA1163" t="str">
        <f t="shared" si="410"/>
        <v>', '</v>
      </c>
      <c r="AB1163" t="str">
        <f t="shared" si="411"/>
        <v>1ro</v>
      </c>
      <c r="AC1163" t="str">
        <f t="shared" si="412"/>
        <v>', '</v>
      </c>
      <c r="AD1163" t="str">
        <f t="shared" si="413"/>
        <v>Diurna</v>
      </c>
      <c r="AE1163" t="str">
        <f t="shared" si="414"/>
        <v>', '</v>
      </c>
      <c r="AF1163" t="str">
        <f t="shared" si="415"/>
        <v>N/A</v>
      </c>
      <c r="AG1163" t="str">
        <f t="shared" si="416"/>
        <v>', NOW(), NOW())</v>
      </c>
      <c r="AI1163" t="str">
        <f t="shared" si="417"/>
        <v>INSERT INTO estudiante (id, nombre, apellido1, apellido2, correo, documento, estado, semestre, jornada, pilo_paga, created_at, updated_at) VALUES (20271595, 'Cristhian Camilo', 'Jimenez', 'Monroy', 'cristhian_jimenez@javeriana.edu.co', 1030695473, 'Normal', '1ro', 'Diurna', 'N/A', NOW(), NOW())</v>
      </c>
      <c r="BF1163" t="s">
        <v>3811</v>
      </c>
    </row>
    <row r="1164" spans="1:58" x14ac:dyDescent="0.25">
      <c r="A1164">
        <v>20272008</v>
      </c>
      <c r="B1164" t="s">
        <v>2962</v>
      </c>
      <c r="C1164" t="s">
        <v>616</v>
      </c>
      <c r="D1164" t="s">
        <v>351</v>
      </c>
      <c r="E1164" t="s">
        <v>2963</v>
      </c>
      <c r="F1164">
        <v>1020839781</v>
      </c>
      <c r="G1164" t="s">
        <v>65</v>
      </c>
      <c r="H1164" t="s">
        <v>331</v>
      </c>
      <c r="I1164" t="s">
        <v>21</v>
      </c>
      <c r="J1164" t="s">
        <v>16</v>
      </c>
      <c r="M1164" t="str">
        <f t="shared" si="396"/>
        <v>INSERT INTO estudiante (id, nombre, apellido1, apellido2, correo, documento, estado, semestre, jornada, pilo_paga, created_at, updated_at) VALUES (</v>
      </c>
      <c r="N1164">
        <f t="shared" si="397"/>
        <v>20272008</v>
      </c>
      <c r="O1164" t="str">
        <f t="shared" si="398"/>
        <v>, '</v>
      </c>
      <c r="P1164" t="str">
        <f t="shared" si="399"/>
        <v>Camilo JosE</v>
      </c>
      <c r="Q1164" t="str">
        <f t="shared" si="400"/>
        <v>', '</v>
      </c>
      <c r="R1164" t="str">
        <f t="shared" si="401"/>
        <v>Narvaez</v>
      </c>
      <c r="S1164" t="str">
        <f t="shared" si="402"/>
        <v>', '</v>
      </c>
      <c r="T1164" t="str">
        <f t="shared" si="403"/>
        <v>Montenegro</v>
      </c>
      <c r="U1164" t="str">
        <f t="shared" si="404"/>
        <v>', '</v>
      </c>
      <c r="V1164" t="str">
        <f t="shared" si="405"/>
        <v>camilonarvaez@javeriana.edu.co</v>
      </c>
      <c r="W1164" t="str">
        <f t="shared" si="406"/>
        <v xml:space="preserve">', </v>
      </c>
      <c r="X1164">
        <f t="shared" si="407"/>
        <v>1020839781</v>
      </c>
      <c r="Y1164" t="str">
        <f t="shared" si="408"/>
        <v>, '</v>
      </c>
      <c r="Z1164" t="str">
        <f t="shared" si="409"/>
        <v>Normal</v>
      </c>
      <c r="AA1164" t="str">
        <f t="shared" si="410"/>
        <v>', '</v>
      </c>
      <c r="AB1164" t="str">
        <f t="shared" si="411"/>
        <v>1ro</v>
      </c>
      <c r="AC1164" t="str">
        <f t="shared" si="412"/>
        <v>', '</v>
      </c>
      <c r="AD1164" t="str">
        <f t="shared" si="413"/>
        <v>Diurna</v>
      </c>
      <c r="AE1164" t="str">
        <f t="shared" si="414"/>
        <v>', '</v>
      </c>
      <c r="AF1164" t="str">
        <f t="shared" si="415"/>
        <v>N/A</v>
      </c>
      <c r="AG1164" t="str">
        <f t="shared" si="416"/>
        <v>', NOW(), NOW())</v>
      </c>
      <c r="AI1164" t="str">
        <f t="shared" si="417"/>
        <v>INSERT INTO estudiante (id, nombre, apellido1, apellido2, correo, documento, estado, semestre, jornada, pilo_paga, created_at, updated_at) VALUES (20272008, 'Camilo JosE', 'Narvaez', 'Montenegro', 'camilonarvaez@javeriana.edu.co', 1020839781, 'Normal', '1ro', 'Diurna', 'N/A', NOW(), NOW())</v>
      </c>
      <c r="BF1164" t="s">
        <v>3811</v>
      </c>
    </row>
    <row r="1165" spans="1:58" x14ac:dyDescent="0.25">
      <c r="A1165">
        <v>20273644</v>
      </c>
      <c r="B1165" t="s">
        <v>287</v>
      </c>
      <c r="C1165" t="s">
        <v>73</v>
      </c>
      <c r="D1165" t="s">
        <v>2964</v>
      </c>
      <c r="E1165" t="s">
        <v>2965</v>
      </c>
      <c r="F1165">
        <v>1053853735</v>
      </c>
      <c r="G1165" t="s">
        <v>65</v>
      </c>
      <c r="H1165" t="s">
        <v>331</v>
      </c>
      <c r="I1165" t="s">
        <v>21</v>
      </c>
      <c r="J1165" t="s">
        <v>16</v>
      </c>
      <c r="M1165" t="str">
        <f t="shared" si="396"/>
        <v>INSERT INTO estudiante (id, nombre, apellido1, apellido2, correo, documento, estado, semestre, jornada, pilo_paga, created_at, updated_at) VALUES (</v>
      </c>
      <c r="N1165">
        <f t="shared" si="397"/>
        <v>20273644</v>
      </c>
      <c r="O1165" t="str">
        <f t="shared" si="398"/>
        <v>, '</v>
      </c>
      <c r="P1165" t="str">
        <f t="shared" si="399"/>
        <v>Daniel</v>
      </c>
      <c r="Q1165" t="str">
        <f t="shared" si="400"/>
        <v>', '</v>
      </c>
      <c r="R1165" t="str">
        <f t="shared" si="401"/>
        <v>Gomez</v>
      </c>
      <c r="S1165" t="str">
        <f t="shared" si="402"/>
        <v>', '</v>
      </c>
      <c r="T1165" t="str">
        <f t="shared" si="403"/>
        <v>Rivas</v>
      </c>
      <c r="U1165" t="str">
        <f t="shared" si="404"/>
        <v>', '</v>
      </c>
      <c r="V1165" t="str">
        <f t="shared" si="405"/>
        <v>gomezd-a@javeriana.edu.co</v>
      </c>
      <c r="W1165" t="str">
        <f t="shared" si="406"/>
        <v xml:space="preserve">', </v>
      </c>
      <c r="X1165">
        <f t="shared" si="407"/>
        <v>1053853735</v>
      </c>
      <c r="Y1165" t="str">
        <f t="shared" si="408"/>
        <v>, '</v>
      </c>
      <c r="Z1165" t="str">
        <f t="shared" si="409"/>
        <v>Normal</v>
      </c>
      <c r="AA1165" t="str">
        <f t="shared" si="410"/>
        <v>', '</v>
      </c>
      <c r="AB1165" t="str">
        <f t="shared" si="411"/>
        <v>1ro</v>
      </c>
      <c r="AC1165" t="str">
        <f t="shared" si="412"/>
        <v>', '</v>
      </c>
      <c r="AD1165" t="str">
        <f t="shared" si="413"/>
        <v>Diurna</v>
      </c>
      <c r="AE1165" t="str">
        <f t="shared" si="414"/>
        <v>', '</v>
      </c>
      <c r="AF1165" t="str">
        <f t="shared" si="415"/>
        <v>N/A</v>
      </c>
      <c r="AG1165" t="str">
        <f t="shared" si="416"/>
        <v>', NOW(), NOW())</v>
      </c>
      <c r="AI1165" t="str">
        <f t="shared" si="417"/>
        <v>INSERT INTO estudiante (id, nombre, apellido1, apellido2, correo, documento, estado, semestre, jornada, pilo_paga, created_at, updated_at) VALUES (20273644, 'Daniel', 'Gomez', 'Rivas', 'gomezd-a@javeriana.edu.co', 1053853735, 'Normal', '1ro', 'Diurna', 'N/A', NOW(), NOW())</v>
      </c>
      <c r="BF1165" t="s">
        <v>3811</v>
      </c>
    </row>
    <row r="1166" spans="1:58" x14ac:dyDescent="0.25">
      <c r="A1166">
        <v>20273921</v>
      </c>
      <c r="B1166" t="s">
        <v>2966</v>
      </c>
      <c r="C1166" t="s">
        <v>334</v>
      </c>
      <c r="D1166" t="s">
        <v>727</v>
      </c>
      <c r="E1166" t="s">
        <v>2967</v>
      </c>
      <c r="F1166">
        <v>1020829876</v>
      </c>
      <c r="G1166" t="s">
        <v>65</v>
      </c>
      <c r="H1166" t="s">
        <v>331</v>
      </c>
      <c r="I1166" t="s">
        <v>21</v>
      </c>
      <c r="J1166" t="s">
        <v>16</v>
      </c>
      <c r="M1166" t="str">
        <f t="shared" si="396"/>
        <v>INSERT INTO estudiante (id, nombre, apellido1, apellido2, correo, documento, estado, semestre, jornada, pilo_paga, created_at, updated_at) VALUES (</v>
      </c>
      <c r="N1166">
        <f t="shared" si="397"/>
        <v>20273921</v>
      </c>
      <c r="O1166" t="str">
        <f t="shared" si="398"/>
        <v>, '</v>
      </c>
      <c r="P1166" t="str">
        <f t="shared" si="399"/>
        <v>Laura SofIa</v>
      </c>
      <c r="Q1166" t="str">
        <f t="shared" si="400"/>
        <v>', '</v>
      </c>
      <c r="R1166" t="str">
        <f t="shared" si="401"/>
        <v>Torres</v>
      </c>
      <c r="S1166" t="str">
        <f t="shared" si="402"/>
        <v>', '</v>
      </c>
      <c r="T1166" t="str">
        <f t="shared" si="403"/>
        <v>Castellanos</v>
      </c>
      <c r="U1166" t="str">
        <f t="shared" si="404"/>
        <v>', '</v>
      </c>
      <c r="V1166" t="str">
        <f t="shared" si="405"/>
        <v>torresl.a@javeriana.edu.co</v>
      </c>
      <c r="W1166" t="str">
        <f t="shared" si="406"/>
        <v xml:space="preserve">', </v>
      </c>
      <c r="X1166">
        <f t="shared" si="407"/>
        <v>1020829876</v>
      </c>
      <c r="Y1166" t="str">
        <f t="shared" si="408"/>
        <v>, '</v>
      </c>
      <c r="Z1166" t="str">
        <f t="shared" si="409"/>
        <v>Normal</v>
      </c>
      <c r="AA1166" t="str">
        <f t="shared" si="410"/>
        <v>', '</v>
      </c>
      <c r="AB1166" t="str">
        <f t="shared" si="411"/>
        <v>1ro</v>
      </c>
      <c r="AC1166" t="str">
        <f t="shared" si="412"/>
        <v>', '</v>
      </c>
      <c r="AD1166" t="str">
        <f t="shared" si="413"/>
        <v>Diurna</v>
      </c>
      <c r="AE1166" t="str">
        <f t="shared" si="414"/>
        <v>', '</v>
      </c>
      <c r="AF1166" t="str">
        <f t="shared" si="415"/>
        <v>N/A</v>
      </c>
      <c r="AG1166" t="str">
        <f t="shared" si="416"/>
        <v>', NOW(), NOW())</v>
      </c>
      <c r="AI1166" t="str">
        <f t="shared" si="417"/>
        <v>INSERT INTO estudiante (id, nombre, apellido1, apellido2, correo, documento, estado, semestre, jornada, pilo_paga, created_at, updated_at) VALUES (20273921, 'Laura SofIa', 'Torres', 'Castellanos', 'torresl.a@javeriana.edu.co', 1020829876, 'Normal', '1ro', 'Diurna', 'N/A', NOW(), NOW())</v>
      </c>
      <c r="BF1166" t="s">
        <v>3811</v>
      </c>
    </row>
    <row r="1167" spans="1:58" x14ac:dyDescent="0.25">
      <c r="A1167">
        <v>20318511</v>
      </c>
      <c r="B1167" t="s">
        <v>1968</v>
      </c>
      <c r="C1167" t="s">
        <v>301</v>
      </c>
      <c r="D1167" t="s">
        <v>2968</v>
      </c>
      <c r="E1167" t="s">
        <v>2969</v>
      </c>
      <c r="F1167">
        <v>1047504512</v>
      </c>
      <c r="G1167" t="s">
        <v>65</v>
      </c>
      <c r="H1167" t="s">
        <v>331</v>
      </c>
      <c r="I1167" t="s">
        <v>21</v>
      </c>
      <c r="J1167" t="s">
        <v>16</v>
      </c>
      <c r="M1167" t="str">
        <f t="shared" si="396"/>
        <v>INSERT INTO estudiante (id, nombre, apellido1, apellido2, correo, documento, estado, semestre, jornada, pilo_paga, created_at, updated_at) VALUES (</v>
      </c>
      <c r="N1167">
        <f t="shared" si="397"/>
        <v>20318511</v>
      </c>
      <c r="O1167" t="str">
        <f t="shared" si="398"/>
        <v>, '</v>
      </c>
      <c r="P1167" t="str">
        <f t="shared" si="399"/>
        <v>Carlos Eduardo</v>
      </c>
      <c r="Q1167" t="str">
        <f t="shared" si="400"/>
        <v>', '</v>
      </c>
      <c r="R1167" t="str">
        <f t="shared" si="401"/>
        <v>Toro</v>
      </c>
      <c r="S1167" t="str">
        <f t="shared" si="402"/>
        <v>', '</v>
      </c>
      <c r="T1167" t="str">
        <f t="shared" si="403"/>
        <v>Wills</v>
      </c>
      <c r="U1167" t="str">
        <f t="shared" si="404"/>
        <v>', '</v>
      </c>
      <c r="V1167" t="str">
        <f t="shared" si="405"/>
        <v>carlostorow@javeriana.edu.co</v>
      </c>
      <c r="W1167" t="str">
        <f t="shared" si="406"/>
        <v xml:space="preserve">', </v>
      </c>
      <c r="X1167">
        <f t="shared" si="407"/>
        <v>1047504512</v>
      </c>
      <c r="Y1167" t="str">
        <f t="shared" si="408"/>
        <v>, '</v>
      </c>
      <c r="Z1167" t="str">
        <f t="shared" si="409"/>
        <v>Normal</v>
      </c>
      <c r="AA1167" t="str">
        <f t="shared" si="410"/>
        <v>', '</v>
      </c>
      <c r="AB1167" t="str">
        <f t="shared" si="411"/>
        <v>1ro</v>
      </c>
      <c r="AC1167" t="str">
        <f t="shared" si="412"/>
        <v>', '</v>
      </c>
      <c r="AD1167" t="str">
        <f t="shared" si="413"/>
        <v>Diurna</v>
      </c>
      <c r="AE1167" t="str">
        <f t="shared" si="414"/>
        <v>', '</v>
      </c>
      <c r="AF1167" t="str">
        <f t="shared" si="415"/>
        <v>N/A</v>
      </c>
      <c r="AG1167" t="str">
        <f t="shared" si="416"/>
        <v>', NOW(), NOW())</v>
      </c>
      <c r="AI1167" t="str">
        <f t="shared" si="417"/>
        <v>INSERT INTO estudiante (id, nombre, apellido1, apellido2, correo, documento, estado, semestre, jornada, pilo_paga, created_at, updated_at) VALUES (20318511, 'Carlos Eduardo', 'Toro', 'Wills', 'carlostorow@javeriana.edu.co', 1047504512, 'Normal', '1ro', 'Diurna', 'N/A', NOW(), NOW())</v>
      </c>
      <c r="BF1167" t="s">
        <v>3811</v>
      </c>
    </row>
    <row r="1168" spans="1:58" x14ac:dyDescent="0.25">
      <c r="A1168">
        <v>20318559</v>
      </c>
      <c r="B1168" t="s">
        <v>2970</v>
      </c>
      <c r="C1168" t="s">
        <v>2971</v>
      </c>
      <c r="D1168" t="s">
        <v>2972</v>
      </c>
      <c r="E1168" t="s">
        <v>2973</v>
      </c>
      <c r="F1168">
        <v>1000036659</v>
      </c>
      <c r="G1168" t="s">
        <v>65</v>
      </c>
      <c r="H1168" t="s">
        <v>331</v>
      </c>
      <c r="I1168" t="s">
        <v>21</v>
      </c>
      <c r="J1168" t="s">
        <v>16</v>
      </c>
      <c r="M1168" t="str">
        <f t="shared" si="396"/>
        <v>INSERT INTO estudiante (id, nombre, apellido1, apellido2, correo, documento, estado, semestre, jornada, pilo_paga, created_at, updated_at) VALUES (</v>
      </c>
      <c r="N1168">
        <f t="shared" si="397"/>
        <v>20318559</v>
      </c>
      <c r="O1168" t="str">
        <f t="shared" si="398"/>
        <v>, '</v>
      </c>
      <c r="P1168" t="str">
        <f t="shared" si="399"/>
        <v>karol stephany</v>
      </c>
      <c r="Q1168" t="str">
        <f t="shared" si="400"/>
        <v>', '</v>
      </c>
      <c r="R1168" t="str">
        <f t="shared" si="401"/>
        <v>jimenez</v>
      </c>
      <c r="S1168" t="str">
        <f t="shared" si="402"/>
        <v>', '</v>
      </c>
      <c r="T1168" t="str">
        <f t="shared" si="403"/>
        <v>rodriguez</v>
      </c>
      <c r="U1168" t="str">
        <f t="shared" si="404"/>
        <v>', '</v>
      </c>
      <c r="V1168" t="str">
        <f t="shared" si="405"/>
        <v>karol.jimenez@javeriana.edu.co</v>
      </c>
      <c r="W1168" t="str">
        <f t="shared" si="406"/>
        <v xml:space="preserve">', </v>
      </c>
      <c r="X1168">
        <f t="shared" si="407"/>
        <v>1000036659</v>
      </c>
      <c r="Y1168" t="str">
        <f t="shared" si="408"/>
        <v>, '</v>
      </c>
      <c r="Z1168" t="str">
        <f t="shared" si="409"/>
        <v>Normal</v>
      </c>
      <c r="AA1168" t="str">
        <f t="shared" si="410"/>
        <v>', '</v>
      </c>
      <c r="AB1168" t="str">
        <f t="shared" si="411"/>
        <v>1ro</v>
      </c>
      <c r="AC1168" t="str">
        <f t="shared" si="412"/>
        <v>', '</v>
      </c>
      <c r="AD1168" t="str">
        <f t="shared" si="413"/>
        <v>Diurna</v>
      </c>
      <c r="AE1168" t="str">
        <f t="shared" si="414"/>
        <v>', '</v>
      </c>
      <c r="AF1168" t="str">
        <f t="shared" si="415"/>
        <v>N/A</v>
      </c>
      <c r="AG1168" t="str">
        <f t="shared" si="416"/>
        <v>', NOW(), NOW())</v>
      </c>
      <c r="AI1168" t="str">
        <f t="shared" si="417"/>
        <v>INSERT INTO estudiante (id, nombre, apellido1, apellido2, correo, documento, estado, semestre, jornada, pilo_paga, created_at, updated_at) VALUES (20318559, 'karol stephany', 'jimenez', 'rodriguez', 'karol.jimenez@javeriana.edu.co', 1000036659, 'Normal', '1ro', 'Diurna', 'N/A', NOW(), NOW())</v>
      </c>
      <c r="BF1168" t="s">
        <v>3811</v>
      </c>
    </row>
    <row r="1169" spans="1:58" x14ac:dyDescent="0.25">
      <c r="A1169">
        <v>20318622</v>
      </c>
      <c r="B1169" t="s">
        <v>1900</v>
      </c>
      <c r="C1169" t="s">
        <v>1082</v>
      </c>
      <c r="D1169" t="s">
        <v>1179</v>
      </c>
      <c r="E1169" t="s">
        <v>2974</v>
      </c>
      <c r="F1169">
        <v>1026304770</v>
      </c>
      <c r="G1169" t="s">
        <v>65</v>
      </c>
      <c r="H1169" t="s">
        <v>331</v>
      </c>
      <c r="I1169" t="s">
        <v>21</v>
      </c>
      <c r="J1169" t="s">
        <v>16</v>
      </c>
      <c r="M1169" t="str">
        <f t="shared" si="396"/>
        <v>INSERT INTO estudiante (id, nombre, apellido1, apellido2, correo, documento, estado, semestre, jornada, pilo_paga, created_at, updated_at) VALUES (</v>
      </c>
      <c r="N1169">
        <f t="shared" si="397"/>
        <v>20318622</v>
      </c>
      <c r="O1169" t="str">
        <f t="shared" si="398"/>
        <v>, '</v>
      </c>
      <c r="P1169" t="str">
        <f t="shared" si="399"/>
        <v>Sara</v>
      </c>
      <c r="Q1169" t="str">
        <f t="shared" si="400"/>
        <v>', '</v>
      </c>
      <c r="R1169" t="str">
        <f t="shared" si="401"/>
        <v>Montes</v>
      </c>
      <c r="S1169" t="str">
        <f t="shared" si="402"/>
        <v>', '</v>
      </c>
      <c r="T1169" t="str">
        <f t="shared" si="403"/>
        <v>Gallo</v>
      </c>
      <c r="U1169" t="str">
        <f t="shared" si="404"/>
        <v>', '</v>
      </c>
      <c r="V1169" t="str">
        <f t="shared" si="405"/>
        <v>samontes@javeriana.edu.co</v>
      </c>
      <c r="W1169" t="str">
        <f t="shared" si="406"/>
        <v xml:space="preserve">', </v>
      </c>
      <c r="X1169">
        <f t="shared" si="407"/>
        <v>1026304770</v>
      </c>
      <c r="Y1169" t="str">
        <f t="shared" si="408"/>
        <v>, '</v>
      </c>
      <c r="Z1169" t="str">
        <f t="shared" si="409"/>
        <v>Normal</v>
      </c>
      <c r="AA1169" t="str">
        <f t="shared" si="410"/>
        <v>', '</v>
      </c>
      <c r="AB1169" t="str">
        <f t="shared" si="411"/>
        <v>1ro</v>
      </c>
      <c r="AC1169" t="str">
        <f t="shared" si="412"/>
        <v>', '</v>
      </c>
      <c r="AD1169" t="str">
        <f t="shared" si="413"/>
        <v>Diurna</v>
      </c>
      <c r="AE1169" t="str">
        <f t="shared" si="414"/>
        <v>', '</v>
      </c>
      <c r="AF1169" t="str">
        <f t="shared" si="415"/>
        <v>N/A</v>
      </c>
      <c r="AG1169" t="str">
        <f t="shared" si="416"/>
        <v>', NOW(), NOW())</v>
      </c>
      <c r="AI1169" t="str">
        <f t="shared" si="417"/>
        <v>INSERT INTO estudiante (id, nombre, apellido1, apellido2, correo, documento, estado, semestre, jornada, pilo_paga, created_at, updated_at) VALUES (20318622, 'Sara', 'Montes', 'Gallo', 'samontes@javeriana.edu.co', 1026304770, 'Normal', '1ro', 'Diurna', 'N/A', NOW(), NOW())</v>
      </c>
      <c r="BF1169" t="s">
        <v>3811</v>
      </c>
    </row>
    <row r="1170" spans="1:58" x14ac:dyDescent="0.25">
      <c r="A1170">
        <v>20326525</v>
      </c>
      <c r="B1170" t="s">
        <v>2975</v>
      </c>
      <c r="C1170" t="s">
        <v>175</v>
      </c>
      <c r="D1170" t="s">
        <v>2199</v>
      </c>
      <c r="E1170" t="s">
        <v>2976</v>
      </c>
      <c r="F1170">
        <v>1010002167</v>
      </c>
      <c r="G1170" t="s">
        <v>65</v>
      </c>
      <c r="H1170" t="s">
        <v>331</v>
      </c>
      <c r="I1170" t="s">
        <v>21</v>
      </c>
      <c r="J1170" t="s">
        <v>16</v>
      </c>
      <c r="M1170" t="str">
        <f t="shared" si="396"/>
        <v>INSERT INTO estudiante (id, nombre, apellido1, apellido2, correo, documento, estado, semestre, jornada, pilo_paga, created_at, updated_at) VALUES (</v>
      </c>
      <c r="N1170">
        <f t="shared" si="397"/>
        <v>20326525</v>
      </c>
      <c r="O1170" t="str">
        <f t="shared" si="398"/>
        <v>, '</v>
      </c>
      <c r="P1170" t="str">
        <f t="shared" si="399"/>
        <v>Jorge AndrEs</v>
      </c>
      <c r="Q1170" t="str">
        <f t="shared" si="400"/>
        <v>', '</v>
      </c>
      <c r="R1170" t="str">
        <f t="shared" si="401"/>
        <v>Padilla</v>
      </c>
      <c r="S1170" t="str">
        <f t="shared" si="402"/>
        <v>', '</v>
      </c>
      <c r="T1170" t="str">
        <f t="shared" si="403"/>
        <v>Rey</v>
      </c>
      <c r="U1170" t="str">
        <f t="shared" si="404"/>
        <v>', '</v>
      </c>
      <c r="V1170" t="str">
        <f t="shared" si="405"/>
        <v>jorgepadilla@javeriana.edu.co</v>
      </c>
      <c r="W1170" t="str">
        <f t="shared" si="406"/>
        <v xml:space="preserve">', </v>
      </c>
      <c r="X1170">
        <f t="shared" si="407"/>
        <v>1010002167</v>
      </c>
      <c r="Y1170" t="str">
        <f t="shared" si="408"/>
        <v>, '</v>
      </c>
      <c r="Z1170" t="str">
        <f t="shared" si="409"/>
        <v>Normal</v>
      </c>
      <c r="AA1170" t="str">
        <f t="shared" si="410"/>
        <v>', '</v>
      </c>
      <c r="AB1170" t="str">
        <f t="shared" si="411"/>
        <v>1ro</v>
      </c>
      <c r="AC1170" t="str">
        <f t="shared" si="412"/>
        <v>', '</v>
      </c>
      <c r="AD1170" t="str">
        <f t="shared" si="413"/>
        <v>Diurna</v>
      </c>
      <c r="AE1170" t="str">
        <f t="shared" si="414"/>
        <v>', '</v>
      </c>
      <c r="AF1170" t="str">
        <f t="shared" si="415"/>
        <v>N/A</v>
      </c>
      <c r="AG1170" t="str">
        <f t="shared" si="416"/>
        <v>', NOW(), NOW())</v>
      </c>
      <c r="AI1170" t="str">
        <f t="shared" si="417"/>
        <v>INSERT INTO estudiante (id, nombre, apellido1, apellido2, correo, documento, estado, semestre, jornada, pilo_paga, created_at, updated_at) VALUES (20326525, 'Jorge AndrEs', 'Padilla', 'Rey', 'jorgepadilla@javeriana.edu.co', 1010002167, 'Normal', '1ro', 'Diurna', 'N/A', NOW(), NOW())</v>
      </c>
      <c r="BF1170" t="s">
        <v>3811</v>
      </c>
    </row>
    <row r="1171" spans="1:58" x14ac:dyDescent="0.25">
      <c r="A1171">
        <v>20341837</v>
      </c>
      <c r="B1171" t="s">
        <v>2977</v>
      </c>
      <c r="C1171" t="s">
        <v>909</v>
      </c>
      <c r="D1171" t="s">
        <v>357</v>
      </c>
      <c r="E1171" t="s">
        <v>2978</v>
      </c>
      <c r="F1171">
        <v>1020837498</v>
      </c>
      <c r="G1171" t="s">
        <v>65</v>
      </c>
      <c r="H1171" t="s">
        <v>331</v>
      </c>
      <c r="I1171" t="s">
        <v>21</v>
      </c>
      <c r="J1171" t="s">
        <v>16</v>
      </c>
      <c r="M1171" t="str">
        <f t="shared" si="396"/>
        <v>INSERT INTO estudiante (id, nombre, apellido1, apellido2, correo, documento, estado, semestre, jornada, pilo_paga, created_at, updated_at) VALUES (</v>
      </c>
      <c r="N1171">
        <f t="shared" si="397"/>
        <v>20341837</v>
      </c>
      <c r="O1171" t="str">
        <f t="shared" si="398"/>
        <v>, '</v>
      </c>
      <c r="P1171" t="str">
        <f t="shared" si="399"/>
        <v>Catalina Maria</v>
      </c>
      <c r="Q1171" t="str">
        <f t="shared" si="400"/>
        <v>', '</v>
      </c>
      <c r="R1171" t="str">
        <f t="shared" si="401"/>
        <v>Avila</v>
      </c>
      <c r="S1171" t="str">
        <f t="shared" si="402"/>
        <v>', '</v>
      </c>
      <c r="T1171" t="str">
        <f t="shared" si="403"/>
        <v>Martinez</v>
      </c>
      <c r="U1171" t="str">
        <f t="shared" si="404"/>
        <v>', '</v>
      </c>
      <c r="V1171" t="str">
        <f t="shared" si="405"/>
        <v>avila_cm@javeriana.edu.co</v>
      </c>
      <c r="W1171" t="str">
        <f t="shared" si="406"/>
        <v xml:space="preserve">', </v>
      </c>
      <c r="X1171">
        <f t="shared" si="407"/>
        <v>1020837498</v>
      </c>
      <c r="Y1171" t="str">
        <f t="shared" si="408"/>
        <v>, '</v>
      </c>
      <c r="Z1171" t="str">
        <f t="shared" si="409"/>
        <v>Normal</v>
      </c>
      <c r="AA1171" t="str">
        <f t="shared" si="410"/>
        <v>', '</v>
      </c>
      <c r="AB1171" t="str">
        <f t="shared" si="411"/>
        <v>1ro</v>
      </c>
      <c r="AC1171" t="str">
        <f t="shared" si="412"/>
        <v>', '</v>
      </c>
      <c r="AD1171" t="str">
        <f t="shared" si="413"/>
        <v>Diurna</v>
      </c>
      <c r="AE1171" t="str">
        <f t="shared" si="414"/>
        <v>', '</v>
      </c>
      <c r="AF1171" t="str">
        <f t="shared" si="415"/>
        <v>N/A</v>
      </c>
      <c r="AG1171" t="str">
        <f t="shared" si="416"/>
        <v>', NOW(), NOW())</v>
      </c>
      <c r="AI1171" t="str">
        <f t="shared" si="417"/>
        <v>INSERT INTO estudiante (id, nombre, apellido1, apellido2, correo, documento, estado, semestre, jornada, pilo_paga, created_at, updated_at) VALUES (20341837, 'Catalina Maria', 'Avila', 'Martinez', 'avila_cm@javeriana.edu.co', 1020837498, 'Normal', '1ro', 'Diurna', 'N/A', NOW(), NOW())</v>
      </c>
      <c r="BF1171" t="s">
        <v>3811</v>
      </c>
    </row>
    <row r="1172" spans="1:58" x14ac:dyDescent="0.25">
      <c r="A1172">
        <v>20341845</v>
      </c>
      <c r="B1172" t="s">
        <v>2979</v>
      </c>
      <c r="C1172" t="s">
        <v>402</v>
      </c>
      <c r="D1172" t="s">
        <v>272</v>
      </c>
      <c r="E1172" t="s">
        <v>2980</v>
      </c>
      <c r="F1172">
        <v>1036686077</v>
      </c>
      <c r="G1172" t="s">
        <v>65</v>
      </c>
      <c r="H1172" t="s">
        <v>331</v>
      </c>
      <c r="I1172" t="s">
        <v>21</v>
      </c>
      <c r="J1172" t="s">
        <v>16</v>
      </c>
      <c r="M1172" t="str">
        <f t="shared" si="396"/>
        <v>INSERT INTO estudiante (id, nombre, apellido1, apellido2, correo, documento, estado, semestre, jornada, pilo_paga, created_at, updated_at) VALUES (</v>
      </c>
      <c r="N1172">
        <f t="shared" si="397"/>
        <v>20341845</v>
      </c>
      <c r="O1172" t="str">
        <f t="shared" si="398"/>
        <v>, '</v>
      </c>
      <c r="P1172" t="str">
        <f t="shared" si="399"/>
        <v>Juan Guillermo</v>
      </c>
      <c r="Q1172" t="str">
        <f t="shared" si="400"/>
        <v>', '</v>
      </c>
      <c r="R1172" t="str">
        <f t="shared" si="401"/>
        <v>Quintero</v>
      </c>
      <c r="S1172" t="str">
        <f t="shared" si="402"/>
        <v>', '</v>
      </c>
      <c r="T1172" t="str">
        <f t="shared" si="403"/>
        <v>Cardozo</v>
      </c>
      <c r="U1172" t="str">
        <f t="shared" si="404"/>
        <v>', '</v>
      </c>
      <c r="V1172" t="str">
        <f t="shared" si="405"/>
        <v>jguillermo-quintero@javeriana.edu.co</v>
      </c>
      <c r="W1172" t="str">
        <f t="shared" si="406"/>
        <v xml:space="preserve">', </v>
      </c>
      <c r="X1172">
        <f t="shared" si="407"/>
        <v>1036686077</v>
      </c>
      <c r="Y1172" t="str">
        <f t="shared" si="408"/>
        <v>, '</v>
      </c>
      <c r="Z1172" t="str">
        <f t="shared" si="409"/>
        <v>Normal</v>
      </c>
      <c r="AA1172" t="str">
        <f t="shared" si="410"/>
        <v>', '</v>
      </c>
      <c r="AB1172" t="str">
        <f t="shared" si="411"/>
        <v>1ro</v>
      </c>
      <c r="AC1172" t="str">
        <f t="shared" si="412"/>
        <v>', '</v>
      </c>
      <c r="AD1172" t="str">
        <f t="shared" si="413"/>
        <v>Diurna</v>
      </c>
      <c r="AE1172" t="str">
        <f t="shared" si="414"/>
        <v>', '</v>
      </c>
      <c r="AF1172" t="str">
        <f t="shared" si="415"/>
        <v>N/A</v>
      </c>
      <c r="AG1172" t="str">
        <f t="shared" si="416"/>
        <v>', NOW(), NOW())</v>
      </c>
      <c r="AI1172" t="str">
        <f t="shared" si="417"/>
        <v>INSERT INTO estudiante (id, nombre, apellido1, apellido2, correo, documento, estado, semestre, jornada, pilo_paga, created_at, updated_at) VALUES (20341845, 'Juan Guillermo', 'Quintero', 'Cardozo', 'jguillermo-quintero@javeriana.edu.co', 1036686077, 'Normal', '1ro', 'Diurna', 'N/A', NOW(), NOW())</v>
      </c>
      <c r="BF1172" t="s">
        <v>3811</v>
      </c>
    </row>
    <row r="1173" spans="1:58" x14ac:dyDescent="0.25">
      <c r="A1173">
        <v>20341870</v>
      </c>
      <c r="B1173" t="s">
        <v>2981</v>
      </c>
      <c r="C1173" t="s">
        <v>2982</v>
      </c>
      <c r="D1173" t="s">
        <v>2982</v>
      </c>
      <c r="E1173" t="s">
        <v>2983</v>
      </c>
      <c r="F1173">
        <v>1032398076</v>
      </c>
      <c r="G1173" t="s">
        <v>65</v>
      </c>
      <c r="H1173" t="s">
        <v>331</v>
      </c>
      <c r="I1173" t="s">
        <v>21</v>
      </c>
      <c r="J1173" t="s">
        <v>16</v>
      </c>
      <c r="M1173" t="str">
        <f t="shared" si="396"/>
        <v>INSERT INTO estudiante (id, nombre, apellido1, apellido2, correo, documento, estado, semestre, jornada, pilo_paga, created_at, updated_at) VALUES (</v>
      </c>
      <c r="N1173">
        <f t="shared" si="397"/>
        <v>20341870</v>
      </c>
      <c r="O1173" t="str">
        <f t="shared" si="398"/>
        <v>, '</v>
      </c>
      <c r="P1173" t="str">
        <f t="shared" si="399"/>
        <v>GERMAN ANDRES</v>
      </c>
      <c r="Q1173" t="str">
        <f t="shared" si="400"/>
        <v>', '</v>
      </c>
      <c r="R1173" t="str">
        <f t="shared" si="401"/>
        <v>BEDOYA</v>
      </c>
      <c r="S1173" t="str">
        <f t="shared" si="402"/>
        <v>', '</v>
      </c>
      <c r="T1173" t="str">
        <f t="shared" si="403"/>
        <v>BEDOYA</v>
      </c>
      <c r="U1173" t="str">
        <f t="shared" si="404"/>
        <v>', '</v>
      </c>
      <c r="V1173" t="str">
        <f t="shared" si="405"/>
        <v>bedoya-g@javeriana.edu.co</v>
      </c>
      <c r="W1173" t="str">
        <f t="shared" si="406"/>
        <v xml:space="preserve">', </v>
      </c>
      <c r="X1173">
        <f t="shared" si="407"/>
        <v>1032398076</v>
      </c>
      <c r="Y1173" t="str">
        <f t="shared" si="408"/>
        <v>, '</v>
      </c>
      <c r="Z1173" t="str">
        <f t="shared" si="409"/>
        <v>Normal</v>
      </c>
      <c r="AA1173" t="str">
        <f t="shared" si="410"/>
        <v>', '</v>
      </c>
      <c r="AB1173" t="str">
        <f t="shared" si="411"/>
        <v>1ro</v>
      </c>
      <c r="AC1173" t="str">
        <f t="shared" si="412"/>
        <v>', '</v>
      </c>
      <c r="AD1173" t="str">
        <f t="shared" si="413"/>
        <v>Diurna</v>
      </c>
      <c r="AE1173" t="str">
        <f t="shared" si="414"/>
        <v>', '</v>
      </c>
      <c r="AF1173" t="str">
        <f t="shared" si="415"/>
        <v>N/A</v>
      </c>
      <c r="AG1173" t="str">
        <f t="shared" si="416"/>
        <v>', NOW(), NOW())</v>
      </c>
      <c r="AI1173" t="str">
        <f t="shared" si="417"/>
        <v>INSERT INTO estudiante (id, nombre, apellido1, apellido2, correo, documento, estado, semestre, jornada, pilo_paga, created_at, updated_at) VALUES (20341870, 'GERMAN ANDRES', 'BEDOYA', 'BEDOYA', 'bedoya-g@javeriana.edu.co', 1032398076, 'Normal', '1ro', 'Diurna', 'N/A', NOW(), NOW())</v>
      </c>
      <c r="BF1173" t="s">
        <v>3811</v>
      </c>
    </row>
    <row r="1174" spans="1:58" x14ac:dyDescent="0.25">
      <c r="A1174">
        <v>20341984</v>
      </c>
      <c r="B1174" t="s">
        <v>2984</v>
      </c>
      <c r="C1174" t="s">
        <v>2985</v>
      </c>
      <c r="D1174" t="s">
        <v>2986</v>
      </c>
      <c r="E1174" t="s">
        <v>2987</v>
      </c>
      <c r="F1174">
        <v>1018490006</v>
      </c>
      <c r="G1174" t="s">
        <v>65</v>
      </c>
      <c r="H1174" t="s">
        <v>331</v>
      </c>
      <c r="I1174" t="s">
        <v>21</v>
      </c>
      <c r="J1174" t="s">
        <v>16</v>
      </c>
      <c r="M1174" t="str">
        <f t="shared" si="396"/>
        <v>INSERT INTO estudiante (id, nombre, apellido1, apellido2, correo, documento, estado, semestre, jornada, pilo_paga, created_at, updated_at) VALUES (</v>
      </c>
      <c r="N1174">
        <f t="shared" si="397"/>
        <v>20341984</v>
      </c>
      <c r="O1174" t="str">
        <f t="shared" si="398"/>
        <v>, '</v>
      </c>
      <c r="P1174" t="str">
        <f t="shared" si="399"/>
        <v>laura alejandra</v>
      </c>
      <c r="Q1174" t="str">
        <f t="shared" si="400"/>
        <v>', '</v>
      </c>
      <c r="R1174" t="str">
        <f t="shared" si="401"/>
        <v>aguilar</v>
      </c>
      <c r="S1174" t="str">
        <f t="shared" si="402"/>
        <v>', '</v>
      </c>
      <c r="T1174" t="str">
        <f t="shared" si="403"/>
        <v>rios</v>
      </c>
      <c r="U1174" t="str">
        <f t="shared" si="404"/>
        <v>', '</v>
      </c>
      <c r="V1174" t="str">
        <f t="shared" si="405"/>
        <v>la.aguilar@javeriana.edu.co</v>
      </c>
      <c r="W1174" t="str">
        <f t="shared" si="406"/>
        <v xml:space="preserve">', </v>
      </c>
      <c r="X1174">
        <f t="shared" si="407"/>
        <v>1018490006</v>
      </c>
      <c r="Y1174" t="str">
        <f t="shared" si="408"/>
        <v>, '</v>
      </c>
      <c r="Z1174" t="str">
        <f t="shared" si="409"/>
        <v>Normal</v>
      </c>
      <c r="AA1174" t="str">
        <f t="shared" si="410"/>
        <v>', '</v>
      </c>
      <c r="AB1174" t="str">
        <f t="shared" si="411"/>
        <v>1ro</v>
      </c>
      <c r="AC1174" t="str">
        <f t="shared" si="412"/>
        <v>', '</v>
      </c>
      <c r="AD1174" t="str">
        <f t="shared" si="413"/>
        <v>Diurna</v>
      </c>
      <c r="AE1174" t="str">
        <f t="shared" si="414"/>
        <v>', '</v>
      </c>
      <c r="AF1174" t="str">
        <f t="shared" si="415"/>
        <v>N/A</v>
      </c>
      <c r="AG1174" t="str">
        <f t="shared" si="416"/>
        <v>', NOW(), NOW())</v>
      </c>
      <c r="AI1174" t="str">
        <f t="shared" si="417"/>
        <v>INSERT INTO estudiante (id, nombre, apellido1, apellido2, correo, documento, estado, semestre, jornada, pilo_paga, created_at, updated_at) VALUES (20341984, 'laura alejandra', 'aguilar', 'rios', 'la.aguilar@javeriana.edu.co', 1018490006, 'Normal', '1ro', 'Diurna', 'N/A', NOW(), NOW())</v>
      </c>
      <c r="BF1174" t="s">
        <v>3811</v>
      </c>
    </row>
    <row r="1175" spans="1:58" x14ac:dyDescent="0.25">
      <c r="A1175">
        <v>20342039</v>
      </c>
      <c r="B1175" t="s">
        <v>1404</v>
      </c>
      <c r="C1175" t="s">
        <v>633</v>
      </c>
      <c r="D1175" t="s">
        <v>363</v>
      </c>
      <c r="E1175" t="s">
        <v>2988</v>
      </c>
      <c r="F1175">
        <v>1000076403</v>
      </c>
      <c r="G1175" t="s">
        <v>65</v>
      </c>
      <c r="H1175" t="s">
        <v>331</v>
      </c>
      <c r="I1175" t="s">
        <v>21</v>
      </c>
      <c r="J1175" t="s">
        <v>16</v>
      </c>
      <c r="M1175" t="str">
        <f t="shared" si="396"/>
        <v>INSERT INTO estudiante (id, nombre, apellido1, apellido2, correo, documento, estado, semestre, jornada, pilo_paga, created_at, updated_at) VALUES (</v>
      </c>
      <c r="N1175">
        <f t="shared" si="397"/>
        <v>20342039</v>
      </c>
      <c r="O1175" t="str">
        <f t="shared" si="398"/>
        <v>, '</v>
      </c>
      <c r="P1175" t="str">
        <f t="shared" si="399"/>
        <v>Gabriela</v>
      </c>
      <c r="Q1175" t="str">
        <f t="shared" si="400"/>
        <v>', '</v>
      </c>
      <c r="R1175" t="str">
        <f t="shared" si="401"/>
        <v>Mora</v>
      </c>
      <c r="S1175" t="str">
        <f t="shared" si="402"/>
        <v>', '</v>
      </c>
      <c r="T1175" t="str">
        <f t="shared" si="403"/>
        <v>Hernandez</v>
      </c>
      <c r="U1175" t="str">
        <f t="shared" si="404"/>
        <v>', '</v>
      </c>
      <c r="V1175" t="str">
        <f t="shared" si="405"/>
        <v>gabrielamora@javeriana.edu.co</v>
      </c>
      <c r="W1175" t="str">
        <f t="shared" si="406"/>
        <v xml:space="preserve">', </v>
      </c>
      <c r="X1175">
        <f t="shared" si="407"/>
        <v>1000076403</v>
      </c>
      <c r="Y1175" t="str">
        <f t="shared" si="408"/>
        <v>, '</v>
      </c>
      <c r="Z1175" t="str">
        <f t="shared" si="409"/>
        <v>Normal</v>
      </c>
      <c r="AA1175" t="str">
        <f t="shared" si="410"/>
        <v>', '</v>
      </c>
      <c r="AB1175" t="str">
        <f t="shared" si="411"/>
        <v>1ro</v>
      </c>
      <c r="AC1175" t="str">
        <f t="shared" si="412"/>
        <v>', '</v>
      </c>
      <c r="AD1175" t="str">
        <f t="shared" si="413"/>
        <v>Diurna</v>
      </c>
      <c r="AE1175" t="str">
        <f t="shared" si="414"/>
        <v>', '</v>
      </c>
      <c r="AF1175" t="str">
        <f t="shared" si="415"/>
        <v>N/A</v>
      </c>
      <c r="AG1175" t="str">
        <f t="shared" si="416"/>
        <v>', NOW(), NOW())</v>
      </c>
      <c r="AI1175" t="str">
        <f t="shared" si="417"/>
        <v>INSERT INTO estudiante (id, nombre, apellido1, apellido2, correo, documento, estado, semestre, jornada, pilo_paga, created_at, updated_at) VALUES (20342039, 'Gabriela', 'Mora', 'Hernandez', 'gabrielamora@javeriana.edu.co', 1000076403, 'Normal', '1ro', 'Diurna', 'N/A', NOW(), NOW())</v>
      </c>
      <c r="BF1175" t="s">
        <v>3811</v>
      </c>
    </row>
    <row r="1176" spans="1:58" x14ac:dyDescent="0.25">
      <c r="A1176">
        <v>20342119</v>
      </c>
      <c r="B1176" t="s">
        <v>2989</v>
      </c>
      <c r="C1176" t="s">
        <v>2588</v>
      </c>
      <c r="D1176" t="s">
        <v>395</v>
      </c>
      <c r="E1176" t="s">
        <v>2990</v>
      </c>
      <c r="F1176">
        <v>1001217000</v>
      </c>
      <c r="G1176" t="s">
        <v>65</v>
      </c>
      <c r="H1176" t="s">
        <v>331</v>
      </c>
      <c r="I1176" t="s">
        <v>21</v>
      </c>
      <c r="J1176" t="s">
        <v>16</v>
      </c>
      <c r="M1176" t="str">
        <f t="shared" si="396"/>
        <v>INSERT INTO estudiante (id, nombre, apellido1, apellido2, correo, documento, estado, semestre, jornada, pilo_paga, created_at, updated_at) VALUES (</v>
      </c>
      <c r="N1176">
        <f t="shared" si="397"/>
        <v>20342119</v>
      </c>
      <c r="O1176" t="str">
        <f t="shared" si="398"/>
        <v>, '</v>
      </c>
      <c r="P1176" t="str">
        <f t="shared" si="399"/>
        <v>Jair Andres</v>
      </c>
      <c r="Q1176" t="str">
        <f t="shared" si="400"/>
        <v>', '</v>
      </c>
      <c r="R1176" t="str">
        <f t="shared" si="401"/>
        <v>Ariza</v>
      </c>
      <c r="S1176" t="str">
        <f t="shared" si="402"/>
        <v>', '</v>
      </c>
      <c r="T1176" t="str">
        <f t="shared" si="403"/>
        <v>Pinilla</v>
      </c>
      <c r="U1176" t="str">
        <f t="shared" si="404"/>
        <v>', '</v>
      </c>
      <c r="V1176" t="str">
        <f t="shared" si="405"/>
        <v>arizaja@javeriana.edu.co</v>
      </c>
      <c r="W1176" t="str">
        <f t="shared" si="406"/>
        <v xml:space="preserve">', </v>
      </c>
      <c r="X1176">
        <f t="shared" si="407"/>
        <v>1001217000</v>
      </c>
      <c r="Y1176" t="str">
        <f t="shared" si="408"/>
        <v>, '</v>
      </c>
      <c r="Z1176" t="str">
        <f t="shared" si="409"/>
        <v>Normal</v>
      </c>
      <c r="AA1176" t="str">
        <f t="shared" si="410"/>
        <v>', '</v>
      </c>
      <c r="AB1176" t="str">
        <f t="shared" si="411"/>
        <v>1ro</v>
      </c>
      <c r="AC1176" t="str">
        <f t="shared" si="412"/>
        <v>', '</v>
      </c>
      <c r="AD1176" t="str">
        <f t="shared" si="413"/>
        <v>Diurna</v>
      </c>
      <c r="AE1176" t="str">
        <f t="shared" si="414"/>
        <v>', '</v>
      </c>
      <c r="AF1176" t="str">
        <f t="shared" si="415"/>
        <v>N/A</v>
      </c>
      <c r="AG1176" t="str">
        <f t="shared" si="416"/>
        <v>', NOW(), NOW())</v>
      </c>
      <c r="AI1176" t="str">
        <f t="shared" si="417"/>
        <v>INSERT INTO estudiante (id, nombre, apellido1, apellido2, correo, documento, estado, semestre, jornada, pilo_paga, created_at, updated_at) VALUES (20342119, 'Jair Andres', 'Ariza', 'Pinilla', 'arizaja@javeriana.edu.co', 1001217000, 'Normal', '1ro', 'Diurna', 'N/A', NOW(), NOW())</v>
      </c>
      <c r="BF1176" t="s">
        <v>3811</v>
      </c>
    </row>
    <row r="1177" spans="1:58" x14ac:dyDescent="0.25">
      <c r="A1177">
        <v>20342236</v>
      </c>
      <c r="B1177" t="s">
        <v>2991</v>
      </c>
      <c r="C1177" t="s">
        <v>382</v>
      </c>
      <c r="D1177" t="s">
        <v>2992</v>
      </c>
      <c r="E1177" t="s">
        <v>2993</v>
      </c>
      <c r="F1177">
        <v>1020838810</v>
      </c>
      <c r="G1177" t="s">
        <v>65</v>
      </c>
      <c r="H1177" t="s">
        <v>331</v>
      </c>
      <c r="I1177" t="s">
        <v>21</v>
      </c>
      <c r="J1177" t="s">
        <v>16</v>
      </c>
      <c r="M1177" t="str">
        <f t="shared" si="396"/>
        <v>INSERT INTO estudiante (id, nombre, apellido1, apellido2, correo, documento, estado, semestre, jornada, pilo_paga, created_at, updated_at) VALUES (</v>
      </c>
      <c r="N1177">
        <f t="shared" si="397"/>
        <v>20342236</v>
      </c>
      <c r="O1177" t="str">
        <f t="shared" si="398"/>
        <v>, '</v>
      </c>
      <c r="P1177" t="str">
        <f t="shared" si="399"/>
        <v>MarIa LucIa</v>
      </c>
      <c r="Q1177" t="str">
        <f t="shared" si="400"/>
        <v>', '</v>
      </c>
      <c r="R1177" t="str">
        <f t="shared" si="401"/>
        <v>Vega</v>
      </c>
      <c r="S1177" t="str">
        <f t="shared" si="402"/>
        <v>', '</v>
      </c>
      <c r="T1177" t="str">
        <f t="shared" si="403"/>
        <v>Cabra</v>
      </c>
      <c r="U1177" t="str">
        <f t="shared" si="404"/>
        <v>', '</v>
      </c>
      <c r="V1177" t="str">
        <f t="shared" si="405"/>
        <v>vegaml@javeriana.edu.co</v>
      </c>
      <c r="W1177" t="str">
        <f t="shared" si="406"/>
        <v xml:space="preserve">', </v>
      </c>
      <c r="X1177">
        <f t="shared" si="407"/>
        <v>1020838810</v>
      </c>
      <c r="Y1177" t="str">
        <f t="shared" si="408"/>
        <v>, '</v>
      </c>
      <c r="Z1177" t="str">
        <f t="shared" si="409"/>
        <v>Normal</v>
      </c>
      <c r="AA1177" t="str">
        <f t="shared" si="410"/>
        <v>', '</v>
      </c>
      <c r="AB1177" t="str">
        <f t="shared" si="411"/>
        <v>1ro</v>
      </c>
      <c r="AC1177" t="str">
        <f t="shared" si="412"/>
        <v>', '</v>
      </c>
      <c r="AD1177" t="str">
        <f t="shared" si="413"/>
        <v>Diurna</v>
      </c>
      <c r="AE1177" t="str">
        <f t="shared" si="414"/>
        <v>', '</v>
      </c>
      <c r="AF1177" t="str">
        <f t="shared" si="415"/>
        <v>N/A</v>
      </c>
      <c r="AG1177" t="str">
        <f t="shared" si="416"/>
        <v>', NOW(), NOW())</v>
      </c>
      <c r="AI1177" t="str">
        <f t="shared" si="417"/>
        <v>INSERT INTO estudiante (id, nombre, apellido1, apellido2, correo, documento, estado, semestre, jornada, pilo_paga, created_at, updated_at) VALUES (20342236, 'MarIa LucIa', 'Vega', 'Cabra', 'vegaml@javeriana.edu.co', 1020838810, 'Normal', '1ro', 'Diurna', 'N/A', NOW(), NOW())</v>
      </c>
      <c r="BF1177" t="s">
        <v>3811</v>
      </c>
    </row>
    <row r="1178" spans="1:58" x14ac:dyDescent="0.25">
      <c r="A1178">
        <v>20276875</v>
      </c>
      <c r="B1178" t="s">
        <v>1643</v>
      </c>
      <c r="C1178" t="s">
        <v>80</v>
      </c>
      <c r="D1178" t="s">
        <v>2994</v>
      </c>
      <c r="E1178" t="s">
        <v>2995</v>
      </c>
      <c r="F1178">
        <v>1019133216</v>
      </c>
      <c r="G1178" t="s">
        <v>65</v>
      </c>
      <c r="H1178" t="s">
        <v>66</v>
      </c>
      <c r="I1178" t="s">
        <v>315</v>
      </c>
      <c r="J1178" t="s">
        <v>16</v>
      </c>
      <c r="M1178" t="str">
        <f t="shared" si="396"/>
        <v>INSERT INTO estudiante (id, nombre, apellido1, apellido2, correo, documento, estado, semestre, jornada, pilo_paga, created_at, updated_at) VALUES (</v>
      </c>
      <c r="N1178">
        <f t="shared" si="397"/>
        <v>20276875</v>
      </c>
      <c r="O1178" t="str">
        <f t="shared" si="398"/>
        <v>, '</v>
      </c>
      <c r="P1178" t="str">
        <f t="shared" si="399"/>
        <v>Andres Mauricio</v>
      </c>
      <c r="Q1178" t="str">
        <f t="shared" si="400"/>
        <v>', '</v>
      </c>
      <c r="R1178" t="str">
        <f t="shared" si="401"/>
        <v>Rodriguez</v>
      </c>
      <c r="S1178" t="str">
        <f t="shared" si="402"/>
        <v>', '</v>
      </c>
      <c r="T1178" t="str">
        <f t="shared" si="403"/>
        <v>Camera</v>
      </c>
      <c r="U1178" t="str">
        <f t="shared" si="404"/>
        <v>', '</v>
      </c>
      <c r="V1178" t="str">
        <f t="shared" si="405"/>
        <v>andresrodriguezc@javeriana.edu.co</v>
      </c>
      <c r="W1178" t="str">
        <f t="shared" si="406"/>
        <v xml:space="preserve">', </v>
      </c>
      <c r="X1178">
        <f t="shared" si="407"/>
        <v>1019133216</v>
      </c>
      <c r="Y1178" t="str">
        <f t="shared" si="408"/>
        <v>, '</v>
      </c>
      <c r="Z1178" t="str">
        <f t="shared" si="409"/>
        <v>Normal</v>
      </c>
      <c r="AA1178" t="str">
        <f t="shared" si="410"/>
        <v>', '</v>
      </c>
      <c r="AB1178" t="str">
        <f t="shared" si="411"/>
        <v>2do</v>
      </c>
      <c r="AC1178" t="str">
        <f t="shared" si="412"/>
        <v>', '</v>
      </c>
      <c r="AD1178" t="str">
        <f t="shared" si="413"/>
        <v>Diurno</v>
      </c>
      <c r="AE1178" t="str">
        <f t="shared" si="414"/>
        <v>', '</v>
      </c>
      <c r="AF1178" t="str">
        <f t="shared" si="415"/>
        <v>N/A</v>
      </c>
      <c r="AG1178" t="str">
        <f t="shared" si="416"/>
        <v>', NOW(), NOW())</v>
      </c>
      <c r="AI1178" t="str">
        <f t="shared" si="417"/>
        <v>INSERT INTO estudiante (id, nombre, apellido1, apellido2, correo, documento, estado, semestre, jornada, pilo_paga, created_at, updated_at) VALUES (20276875, 'Andres Mauricio', 'Rodriguez', 'Camera', 'andresrodriguezc@javeriana.edu.co', 1019133216, 'Normal', '2do', 'Diurno', 'N/A', NOW(), NOW())</v>
      </c>
      <c r="BF1178" t="s">
        <v>3811</v>
      </c>
    </row>
    <row r="1179" spans="1:58" x14ac:dyDescent="0.25">
      <c r="A1179">
        <v>20278573</v>
      </c>
      <c r="B1179" t="s">
        <v>179</v>
      </c>
      <c r="C1179" t="s">
        <v>343</v>
      </c>
      <c r="D1179" t="s">
        <v>2209</v>
      </c>
      <c r="E1179" t="s">
        <v>2996</v>
      </c>
      <c r="F1179">
        <v>1010056498</v>
      </c>
      <c r="G1179" t="s">
        <v>65</v>
      </c>
      <c r="H1179" t="s">
        <v>66</v>
      </c>
      <c r="I1179" t="s">
        <v>315</v>
      </c>
      <c r="J1179" t="s">
        <v>16</v>
      </c>
      <c r="M1179" t="str">
        <f t="shared" si="396"/>
        <v>INSERT INTO estudiante (id, nombre, apellido1, apellido2, correo, documento, estado, semestre, jornada, pilo_paga, created_at, updated_at) VALUES (</v>
      </c>
      <c r="N1179">
        <f t="shared" si="397"/>
        <v>20278573</v>
      </c>
      <c r="O1179" t="str">
        <f t="shared" si="398"/>
        <v>, '</v>
      </c>
      <c r="P1179" t="str">
        <f t="shared" si="399"/>
        <v>Maria Camila</v>
      </c>
      <c r="Q1179" t="str">
        <f t="shared" si="400"/>
        <v>', '</v>
      </c>
      <c r="R1179" t="str">
        <f t="shared" si="401"/>
        <v>Castro</v>
      </c>
      <c r="S1179" t="str">
        <f t="shared" si="402"/>
        <v>', '</v>
      </c>
      <c r="T1179" t="str">
        <f t="shared" si="403"/>
        <v>Pereira</v>
      </c>
      <c r="U1179" t="str">
        <f t="shared" si="404"/>
        <v>', '</v>
      </c>
      <c r="V1179" t="str">
        <f t="shared" si="405"/>
        <v>mariacastrop@javeriana.edu.co</v>
      </c>
      <c r="W1179" t="str">
        <f t="shared" si="406"/>
        <v xml:space="preserve">', </v>
      </c>
      <c r="X1179">
        <f t="shared" si="407"/>
        <v>1010056498</v>
      </c>
      <c r="Y1179" t="str">
        <f t="shared" si="408"/>
        <v>, '</v>
      </c>
      <c r="Z1179" t="str">
        <f t="shared" si="409"/>
        <v>Normal</v>
      </c>
      <c r="AA1179" t="str">
        <f t="shared" si="410"/>
        <v>', '</v>
      </c>
      <c r="AB1179" t="str">
        <f t="shared" si="411"/>
        <v>2do</v>
      </c>
      <c r="AC1179" t="str">
        <f t="shared" si="412"/>
        <v>', '</v>
      </c>
      <c r="AD1179" t="str">
        <f t="shared" si="413"/>
        <v>Diurno</v>
      </c>
      <c r="AE1179" t="str">
        <f t="shared" si="414"/>
        <v>', '</v>
      </c>
      <c r="AF1179" t="str">
        <f t="shared" si="415"/>
        <v>N/A</v>
      </c>
      <c r="AG1179" t="str">
        <f t="shared" si="416"/>
        <v>', NOW(), NOW())</v>
      </c>
      <c r="AI1179" t="str">
        <f t="shared" si="417"/>
        <v>INSERT INTO estudiante (id, nombre, apellido1, apellido2, correo, documento, estado, semestre, jornada, pilo_paga, created_at, updated_at) VALUES (20278573, 'Maria Camila', 'Castro', 'Pereira', 'mariacastrop@javeriana.edu.co', 1010056498, 'Normal', '2do', 'Diurno', 'N/A', NOW(), NOW())</v>
      </c>
      <c r="BF1179" t="s">
        <v>3811</v>
      </c>
    </row>
    <row r="1180" spans="1:58" x14ac:dyDescent="0.25">
      <c r="A1180">
        <v>20278732</v>
      </c>
      <c r="B1180" t="s">
        <v>179</v>
      </c>
      <c r="C1180" t="s">
        <v>943</v>
      </c>
      <c r="D1180" t="s">
        <v>2997</v>
      </c>
      <c r="E1180" t="s">
        <v>2998</v>
      </c>
      <c r="F1180">
        <v>1061814897</v>
      </c>
      <c r="G1180" t="s">
        <v>65</v>
      </c>
      <c r="H1180" t="s">
        <v>66</v>
      </c>
      <c r="I1180" t="s">
        <v>315</v>
      </c>
      <c r="J1180" t="s">
        <v>16</v>
      </c>
      <c r="M1180" t="str">
        <f t="shared" si="396"/>
        <v>INSERT INTO estudiante (id, nombre, apellido1, apellido2, correo, documento, estado, semestre, jornada, pilo_paga, created_at, updated_at) VALUES (</v>
      </c>
      <c r="N1180">
        <f t="shared" si="397"/>
        <v>20278732</v>
      </c>
      <c r="O1180" t="str">
        <f t="shared" si="398"/>
        <v>, '</v>
      </c>
      <c r="P1180" t="str">
        <f t="shared" si="399"/>
        <v>Maria Camila</v>
      </c>
      <c r="Q1180" t="str">
        <f t="shared" si="400"/>
        <v>', '</v>
      </c>
      <c r="R1180" t="str">
        <f t="shared" si="401"/>
        <v>Delgado</v>
      </c>
      <c r="S1180" t="str">
        <f t="shared" si="402"/>
        <v>', '</v>
      </c>
      <c r="T1180" t="str">
        <f t="shared" si="403"/>
        <v>Teran</v>
      </c>
      <c r="U1180" t="str">
        <f t="shared" si="404"/>
        <v>', '</v>
      </c>
      <c r="V1180" t="str">
        <f t="shared" si="405"/>
        <v>delgado_maria@javeriana.edu.co</v>
      </c>
      <c r="W1180" t="str">
        <f t="shared" si="406"/>
        <v xml:space="preserve">', </v>
      </c>
      <c r="X1180">
        <f t="shared" si="407"/>
        <v>1061814897</v>
      </c>
      <c r="Y1180" t="str">
        <f t="shared" si="408"/>
        <v>, '</v>
      </c>
      <c r="Z1180" t="str">
        <f t="shared" si="409"/>
        <v>Normal</v>
      </c>
      <c r="AA1180" t="str">
        <f t="shared" si="410"/>
        <v>', '</v>
      </c>
      <c r="AB1180" t="str">
        <f t="shared" si="411"/>
        <v>2do</v>
      </c>
      <c r="AC1180" t="str">
        <f t="shared" si="412"/>
        <v>', '</v>
      </c>
      <c r="AD1180" t="str">
        <f t="shared" si="413"/>
        <v>Diurno</v>
      </c>
      <c r="AE1180" t="str">
        <f t="shared" si="414"/>
        <v>', '</v>
      </c>
      <c r="AF1180" t="str">
        <f t="shared" si="415"/>
        <v>N/A</v>
      </c>
      <c r="AG1180" t="str">
        <f t="shared" si="416"/>
        <v>', NOW(), NOW())</v>
      </c>
      <c r="AI1180" t="str">
        <f t="shared" si="417"/>
        <v>INSERT INTO estudiante (id, nombre, apellido1, apellido2, correo, documento, estado, semestre, jornada, pilo_paga, created_at, updated_at) VALUES (20278732, 'Maria Camila', 'Delgado', 'Teran', 'delgado_maria@javeriana.edu.co', 1061814897, 'Normal', '2do', 'Diurno', 'N/A', NOW(), NOW())</v>
      </c>
      <c r="BF1180" t="s">
        <v>3811</v>
      </c>
    </row>
    <row r="1181" spans="1:58" x14ac:dyDescent="0.25">
      <c r="A1181">
        <v>20279260</v>
      </c>
      <c r="B1181" t="s">
        <v>615</v>
      </c>
      <c r="C1181" t="s">
        <v>2999</v>
      </c>
      <c r="D1181" t="s">
        <v>3000</v>
      </c>
      <c r="E1181" t="s">
        <v>3001</v>
      </c>
      <c r="F1181">
        <v>1061818569</v>
      </c>
      <c r="G1181" t="s">
        <v>65</v>
      </c>
      <c r="H1181" t="s">
        <v>66</v>
      </c>
      <c r="I1181" t="s">
        <v>315</v>
      </c>
      <c r="J1181" t="s">
        <v>16</v>
      </c>
      <c r="M1181" t="str">
        <f t="shared" si="396"/>
        <v>INSERT INTO estudiante (id, nombre, apellido1, apellido2, correo, documento, estado, semestre, jornada, pilo_paga, created_at, updated_at) VALUES (</v>
      </c>
      <c r="N1181">
        <f t="shared" si="397"/>
        <v>20279260</v>
      </c>
      <c r="O1181" t="str">
        <f t="shared" si="398"/>
        <v>, '</v>
      </c>
      <c r="P1181" t="str">
        <f t="shared" si="399"/>
        <v>Mariana</v>
      </c>
      <c r="Q1181" t="str">
        <f t="shared" si="400"/>
        <v>', '</v>
      </c>
      <c r="R1181" t="str">
        <f t="shared" si="401"/>
        <v>Iragorri</v>
      </c>
      <c r="S1181" t="str">
        <f t="shared" si="402"/>
        <v>', '</v>
      </c>
      <c r="T1181" t="str">
        <f t="shared" si="403"/>
        <v>Concha</v>
      </c>
      <c r="U1181" t="str">
        <f t="shared" si="404"/>
        <v>', '</v>
      </c>
      <c r="V1181" t="str">
        <f t="shared" si="405"/>
        <v>iragorri_mariana@javeriana.edu.co</v>
      </c>
      <c r="W1181" t="str">
        <f t="shared" si="406"/>
        <v xml:space="preserve">', </v>
      </c>
      <c r="X1181">
        <f t="shared" si="407"/>
        <v>1061818569</v>
      </c>
      <c r="Y1181" t="str">
        <f t="shared" si="408"/>
        <v>, '</v>
      </c>
      <c r="Z1181" t="str">
        <f t="shared" si="409"/>
        <v>Normal</v>
      </c>
      <c r="AA1181" t="str">
        <f t="shared" si="410"/>
        <v>', '</v>
      </c>
      <c r="AB1181" t="str">
        <f t="shared" si="411"/>
        <v>2do</v>
      </c>
      <c r="AC1181" t="str">
        <f t="shared" si="412"/>
        <v>', '</v>
      </c>
      <c r="AD1181" t="str">
        <f t="shared" si="413"/>
        <v>Diurno</v>
      </c>
      <c r="AE1181" t="str">
        <f t="shared" si="414"/>
        <v>', '</v>
      </c>
      <c r="AF1181" t="str">
        <f t="shared" si="415"/>
        <v>N/A</v>
      </c>
      <c r="AG1181" t="str">
        <f t="shared" si="416"/>
        <v>', NOW(), NOW())</v>
      </c>
      <c r="AI1181" t="str">
        <f t="shared" si="417"/>
        <v>INSERT INTO estudiante (id, nombre, apellido1, apellido2, correo, documento, estado, semestre, jornada, pilo_paga, created_at, updated_at) VALUES (20279260, 'Mariana', 'Iragorri', 'Concha', 'iragorri_mariana@javeriana.edu.co', 1061818569, 'Normal', '2do', 'Diurno', 'N/A', NOW(), NOW())</v>
      </c>
      <c r="BF1181" t="s">
        <v>3811</v>
      </c>
    </row>
    <row r="1182" spans="1:58" x14ac:dyDescent="0.25">
      <c r="A1182">
        <v>20279999</v>
      </c>
      <c r="B1182" t="s">
        <v>1564</v>
      </c>
      <c r="C1182" t="s">
        <v>989</v>
      </c>
      <c r="D1182" t="s">
        <v>926</v>
      </c>
      <c r="E1182" t="s">
        <v>3002</v>
      </c>
      <c r="F1182">
        <v>1070926804</v>
      </c>
      <c r="G1182" t="s">
        <v>65</v>
      </c>
      <c r="H1182" t="s">
        <v>66</v>
      </c>
      <c r="I1182" t="s">
        <v>315</v>
      </c>
      <c r="J1182" t="s">
        <v>16</v>
      </c>
      <c r="M1182" t="str">
        <f t="shared" si="396"/>
        <v>INSERT INTO estudiante (id, nombre, apellido1, apellido2, correo, documento, estado, semestre, jornada, pilo_paga, created_at, updated_at) VALUES (</v>
      </c>
      <c r="N1182">
        <f t="shared" si="397"/>
        <v>20279999</v>
      </c>
      <c r="O1182" t="str">
        <f t="shared" si="398"/>
        <v>, '</v>
      </c>
      <c r="P1182" t="str">
        <f t="shared" si="399"/>
        <v>Daniel Santiago</v>
      </c>
      <c r="Q1182" t="str">
        <f t="shared" si="400"/>
        <v>', '</v>
      </c>
      <c r="R1182" t="str">
        <f t="shared" si="401"/>
        <v>Naranjo</v>
      </c>
      <c r="S1182" t="str">
        <f t="shared" si="402"/>
        <v>', '</v>
      </c>
      <c r="T1182" t="str">
        <f t="shared" si="403"/>
        <v>Cordoba</v>
      </c>
      <c r="U1182" t="str">
        <f t="shared" si="404"/>
        <v>', '</v>
      </c>
      <c r="V1182" t="str">
        <f t="shared" si="405"/>
        <v>danielnaranjo@javeriana.edu.co</v>
      </c>
      <c r="W1182" t="str">
        <f t="shared" si="406"/>
        <v xml:space="preserve">', </v>
      </c>
      <c r="X1182">
        <f t="shared" si="407"/>
        <v>1070926804</v>
      </c>
      <c r="Y1182" t="str">
        <f t="shared" si="408"/>
        <v>, '</v>
      </c>
      <c r="Z1182" t="str">
        <f t="shared" si="409"/>
        <v>Normal</v>
      </c>
      <c r="AA1182" t="str">
        <f t="shared" si="410"/>
        <v>', '</v>
      </c>
      <c r="AB1182" t="str">
        <f t="shared" si="411"/>
        <v>2do</v>
      </c>
      <c r="AC1182" t="str">
        <f t="shared" si="412"/>
        <v>', '</v>
      </c>
      <c r="AD1182" t="str">
        <f t="shared" si="413"/>
        <v>Diurno</v>
      </c>
      <c r="AE1182" t="str">
        <f t="shared" si="414"/>
        <v>', '</v>
      </c>
      <c r="AF1182" t="str">
        <f t="shared" si="415"/>
        <v>N/A</v>
      </c>
      <c r="AG1182" t="str">
        <f t="shared" si="416"/>
        <v>', NOW(), NOW())</v>
      </c>
      <c r="AI1182" t="str">
        <f t="shared" si="417"/>
        <v>INSERT INTO estudiante (id, nombre, apellido1, apellido2, correo, documento, estado, semestre, jornada, pilo_paga, created_at, updated_at) VALUES (20279999, 'Daniel Santiago', 'Naranjo', 'Cordoba', 'danielnaranjo@javeriana.edu.co', 1070926804, 'Normal', '2do', 'Diurno', 'N/A', NOW(), NOW())</v>
      </c>
      <c r="BF1182" t="s">
        <v>3811</v>
      </c>
    </row>
    <row r="1183" spans="1:58" x14ac:dyDescent="0.25">
      <c r="A1183">
        <v>20280090</v>
      </c>
      <c r="B1183" t="s">
        <v>3003</v>
      </c>
      <c r="C1183" t="s">
        <v>3004</v>
      </c>
      <c r="D1183" t="s">
        <v>880</v>
      </c>
      <c r="E1183" t="s">
        <v>3005</v>
      </c>
      <c r="F1183">
        <v>1020843835</v>
      </c>
      <c r="G1183" t="s">
        <v>65</v>
      </c>
      <c r="H1183" t="s">
        <v>66</v>
      </c>
      <c r="I1183" t="s">
        <v>315</v>
      </c>
      <c r="J1183" t="s">
        <v>16</v>
      </c>
      <c r="M1183" t="str">
        <f t="shared" si="396"/>
        <v>INSERT INTO estudiante (id, nombre, apellido1, apellido2, correo, documento, estado, semestre, jornada, pilo_paga, created_at, updated_at) VALUES (</v>
      </c>
      <c r="N1183">
        <f t="shared" si="397"/>
        <v>20280090</v>
      </c>
      <c r="O1183" t="str">
        <f t="shared" si="398"/>
        <v>, '</v>
      </c>
      <c r="P1183" t="str">
        <f t="shared" si="399"/>
        <v>Eduardo</v>
      </c>
      <c r="Q1183" t="str">
        <f t="shared" si="400"/>
        <v>', '</v>
      </c>
      <c r="R1183" t="str">
        <f t="shared" si="401"/>
        <v>Villegas</v>
      </c>
      <c r="S1183" t="str">
        <f t="shared" si="402"/>
        <v>', '</v>
      </c>
      <c r="T1183" t="str">
        <f t="shared" si="403"/>
        <v>Franco</v>
      </c>
      <c r="U1183" t="str">
        <f t="shared" si="404"/>
        <v>', '</v>
      </c>
      <c r="V1183" t="str">
        <f t="shared" si="405"/>
        <v>eduardo.villegas@javeriana.edu.co</v>
      </c>
      <c r="W1183" t="str">
        <f t="shared" si="406"/>
        <v xml:space="preserve">', </v>
      </c>
      <c r="X1183">
        <f t="shared" si="407"/>
        <v>1020843835</v>
      </c>
      <c r="Y1183" t="str">
        <f t="shared" si="408"/>
        <v>, '</v>
      </c>
      <c r="Z1183" t="str">
        <f t="shared" si="409"/>
        <v>Normal</v>
      </c>
      <c r="AA1183" t="str">
        <f t="shared" si="410"/>
        <v>', '</v>
      </c>
      <c r="AB1183" t="str">
        <f t="shared" si="411"/>
        <v>2do</v>
      </c>
      <c r="AC1183" t="str">
        <f t="shared" si="412"/>
        <v>', '</v>
      </c>
      <c r="AD1183" t="str">
        <f t="shared" si="413"/>
        <v>Diurno</v>
      </c>
      <c r="AE1183" t="str">
        <f t="shared" si="414"/>
        <v>', '</v>
      </c>
      <c r="AF1183" t="str">
        <f t="shared" si="415"/>
        <v>N/A</v>
      </c>
      <c r="AG1183" t="str">
        <f t="shared" si="416"/>
        <v>', NOW(), NOW())</v>
      </c>
      <c r="AI1183" t="str">
        <f t="shared" si="417"/>
        <v>INSERT INTO estudiante (id, nombre, apellido1, apellido2, correo, documento, estado, semestre, jornada, pilo_paga, created_at, updated_at) VALUES (20280090, 'Eduardo', 'Villegas', 'Franco', 'eduardo.villegas@javeriana.edu.co', 1020843835, 'Normal', '2do', 'Diurno', 'N/A', NOW(), NOW())</v>
      </c>
      <c r="BF1183" t="s">
        <v>3811</v>
      </c>
    </row>
    <row r="1184" spans="1:58" x14ac:dyDescent="0.25">
      <c r="A1184">
        <v>20280861</v>
      </c>
      <c r="B1184" t="s">
        <v>3006</v>
      </c>
      <c r="C1184" t="s">
        <v>465</v>
      </c>
      <c r="D1184" t="s">
        <v>326</v>
      </c>
      <c r="E1184" t="s">
        <v>3007</v>
      </c>
      <c r="F1184">
        <v>1000794105</v>
      </c>
      <c r="G1184" t="s">
        <v>65</v>
      </c>
      <c r="H1184" t="s">
        <v>66</v>
      </c>
      <c r="I1184" t="s">
        <v>315</v>
      </c>
      <c r="J1184" t="s">
        <v>16</v>
      </c>
      <c r="M1184" t="str">
        <f t="shared" si="396"/>
        <v>INSERT INTO estudiante (id, nombre, apellido1, apellido2, correo, documento, estado, semestre, jornada, pilo_paga, created_at, updated_at) VALUES (</v>
      </c>
      <c r="N1184">
        <f t="shared" si="397"/>
        <v>20280861</v>
      </c>
      <c r="O1184" t="str">
        <f t="shared" si="398"/>
        <v>, '</v>
      </c>
      <c r="P1184" t="str">
        <f t="shared" si="399"/>
        <v>Andrea</v>
      </c>
      <c r="Q1184" t="str">
        <f t="shared" si="400"/>
        <v>', '</v>
      </c>
      <c r="R1184" t="str">
        <f t="shared" si="401"/>
        <v>PinzOn</v>
      </c>
      <c r="S1184" t="str">
        <f t="shared" si="402"/>
        <v>', '</v>
      </c>
      <c r="T1184" t="str">
        <f t="shared" si="403"/>
        <v>Fajardo</v>
      </c>
      <c r="U1184" t="str">
        <f t="shared" si="404"/>
        <v>', '</v>
      </c>
      <c r="V1184" t="str">
        <f t="shared" si="405"/>
        <v>pinzonf.andrea@javeriana.edu.co</v>
      </c>
      <c r="W1184" t="str">
        <f t="shared" si="406"/>
        <v xml:space="preserve">', </v>
      </c>
      <c r="X1184">
        <f t="shared" si="407"/>
        <v>1000794105</v>
      </c>
      <c r="Y1184" t="str">
        <f t="shared" si="408"/>
        <v>, '</v>
      </c>
      <c r="Z1184" t="str">
        <f t="shared" si="409"/>
        <v>Normal</v>
      </c>
      <c r="AA1184" t="str">
        <f t="shared" si="410"/>
        <v>', '</v>
      </c>
      <c r="AB1184" t="str">
        <f t="shared" si="411"/>
        <v>2do</v>
      </c>
      <c r="AC1184" t="str">
        <f t="shared" si="412"/>
        <v>', '</v>
      </c>
      <c r="AD1184" t="str">
        <f t="shared" si="413"/>
        <v>Diurno</v>
      </c>
      <c r="AE1184" t="str">
        <f t="shared" si="414"/>
        <v>', '</v>
      </c>
      <c r="AF1184" t="str">
        <f t="shared" si="415"/>
        <v>N/A</v>
      </c>
      <c r="AG1184" t="str">
        <f t="shared" si="416"/>
        <v>', NOW(), NOW())</v>
      </c>
      <c r="AI1184" t="str">
        <f t="shared" si="417"/>
        <v>INSERT INTO estudiante (id, nombre, apellido1, apellido2, correo, documento, estado, semestre, jornada, pilo_paga, created_at, updated_at) VALUES (20280861, 'Andrea', 'PinzOn', 'Fajardo', 'pinzonf.andrea@javeriana.edu.co', 1000794105, 'Normal', '2do', 'Diurno', 'N/A', NOW(), NOW())</v>
      </c>
      <c r="BF1184" t="s">
        <v>3811</v>
      </c>
    </row>
    <row r="1185" spans="1:58" x14ac:dyDescent="0.25">
      <c r="A1185">
        <v>20286969</v>
      </c>
      <c r="B1185" t="s">
        <v>1041</v>
      </c>
      <c r="C1185" t="s">
        <v>996</v>
      </c>
      <c r="D1185" t="s">
        <v>574</v>
      </c>
      <c r="E1185" t="s">
        <v>3008</v>
      </c>
      <c r="F1185">
        <v>1018507408</v>
      </c>
      <c r="G1185" t="s">
        <v>65</v>
      </c>
      <c r="H1185" t="s">
        <v>66</v>
      </c>
      <c r="I1185" t="s">
        <v>315</v>
      </c>
      <c r="J1185" t="s">
        <v>16</v>
      </c>
      <c r="M1185" t="str">
        <f t="shared" si="396"/>
        <v>INSERT INTO estudiante (id, nombre, apellido1, apellido2, correo, documento, estado, semestre, jornada, pilo_paga, created_at, updated_at) VALUES (</v>
      </c>
      <c r="N1185">
        <f t="shared" si="397"/>
        <v>20286969</v>
      </c>
      <c r="O1185" t="str">
        <f t="shared" si="398"/>
        <v>, '</v>
      </c>
      <c r="P1185" t="str">
        <f t="shared" si="399"/>
        <v>Manuela</v>
      </c>
      <c r="Q1185" t="str">
        <f t="shared" si="400"/>
        <v>', '</v>
      </c>
      <c r="R1185" t="str">
        <f t="shared" si="401"/>
        <v>Ocampo</v>
      </c>
      <c r="S1185" t="str">
        <f t="shared" si="402"/>
        <v>', '</v>
      </c>
      <c r="T1185" t="str">
        <f t="shared" si="403"/>
        <v>Forero</v>
      </c>
      <c r="U1185" t="str">
        <f t="shared" si="404"/>
        <v>', '</v>
      </c>
      <c r="V1185" t="str">
        <f t="shared" si="405"/>
        <v>manuela-ocampo@javeriana.edu.co</v>
      </c>
      <c r="W1185" t="str">
        <f t="shared" si="406"/>
        <v xml:space="preserve">', </v>
      </c>
      <c r="X1185">
        <f t="shared" si="407"/>
        <v>1018507408</v>
      </c>
      <c r="Y1185" t="str">
        <f t="shared" si="408"/>
        <v>, '</v>
      </c>
      <c r="Z1185" t="str">
        <f t="shared" si="409"/>
        <v>Normal</v>
      </c>
      <c r="AA1185" t="str">
        <f t="shared" si="410"/>
        <v>', '</v>
      </c>
      <c r="AB1185" t="str">
        <f t="shared" si="411"/>
        <v>2do</v>
      </c>
      <c r="AC1185" t="str">
        <f t="shared" si="412"/>
        <v>', '</v>
      </c>
      <c r="AD1185" t="str">
        <f t="shared" si="413"/>
        <v>Diurno</v>
      </c>
      <c r="AE1185" t="str">
        <f t="shared" si="414"/>
        <v>', '</v>
      </c>
      <c r="AF1185" t="str">
        <f t="shared" si="415"/>
        <v>N/A</v>
      </c>
      <c r="AG1185" t="str">
        <f t="shared" si="416"/>
        <v>', NOW(), NOW())</v>
      </c>
      <c r="AI1185" t="str">
        <f t="shared" si="417"/>
        <v>INSERT INTO estudiante (id, nombre, apellido1, apellido2, correo, documento, estado, semestre, jornada, pilo_paga, created_at, updated_at) VALUES (20286969, 'Manuela', 'Ocampo', 'Forero', 'manuela-ocampo@javeriana.edu.co', 1018507408, 'Normal', '2do', 'Diurno', 'N/A', NOW(), NOW())</v>
      </c>
      <c r="BF1185" t="s">
        <v>3811</v>
      </c>
    </row>
    <row r="1186" spans="1:58" x14ac:dyDescent="0.25">
      <c r="A1186">
        <v>20287049</v>
      </c>
      <c r="B1186" t="s">
        <v>3009</v>
      </c>
      <c r="C1186" t="s">
        <v>1079</v>
      </c>
      <c r="D1186" t="s">
        <v>3010</v>
      </c>
      <c r="E1186" t="s">
        <v>3011</v>
      </c>
      <c r="F1186">
        <v>1075317874</v>
      </c>
      <c r="G1186" t="s">
        <v>65</v>
      </c>
      <c r="H1186" t="s">
        <v>66</v>
      </c>
      <c r="I1186" t="s">
        <v>315</v>
      </c>
      <c r="J1186" t="s">
        <v>16</v>
      </c>
      <c r="M1186" t="str">
        <f t="shared" si="396"/>
        <v>INSERT INTO estudiante (id, nombre, apellido1, apellido2, correo, documento, estado, semestre, jornada, pilo_paga, created_at, updated_at) VALUES (</v>
      </c>
      <c r="N1186">
        <f t="shared" si="397"/>
        <v>20287049</v>
      </c>
      <c r="O1186" t="str">
        <f t="shared" si="398"/>
        <v>, '</v>
      </c>
      <c r="P1186" t="str">
        <f t="shared" si="399"/>
        <v>Maria Claudia</v>
      </c>
      <c r="Q1186" t="str">
        <f t="shared" si="400"/>
        <v>', '</v>
      </c>
      <c r="R1186" t="str">
        <f t="shared" si="401"/>
        <v>Vasquez</v>
      </c>
      <c r="S1186" t="str">
        <f t="shared" si="402"/>
        <v>', '</v>
      </c>
      <c r="T1186" t="str">
        <f t="shared" si="403"/>
        <v>Barcenas</v>
      </c>
      <c r="U1186" t="str">
        <f t="shared" si="404"/>
        <v>', '</v>
      </c>
      <c r="V1186" t="str">
        <f t="shared" si="405"/>
        <v>vasquezma@javeriana.edu.co</v>
      </c>
      <c r="W1186" t="str">
        <f t="shared" si="406"/>
        <v xml:space="preserve">', </v>
      </c>
      <c r="X1186">
        <f t="shared" si="407"/>
        <v>1075317874</v>
      </c>
      <c r="Y1186" t="str">
        <f t="shared" si="408"/>
        <v>, '</v>
      </c>
      <c r="Z1186" t="str">
        <f t="shared" si="409"/>
        <v>Normal</v>
      </c>
      <c r="AA1186" t="str">
        <f t="shared" si="410"/>
        <v>', '</v>
      </c>
      <c r="AB1186" t="str">
        <f t="shared" si="411"/>
        <v>2do</v>
      </c>
      <c r="AC1186" t="str">
        <f t="shared" si="412"/>
        <v>', '</v>
      </c>
      <c r="AD1186" t="str">
        <f t="shared" si="413"/>
        <v>Diurno</v>
      </c>
      <c r="AE1186" t="str">
        <f t="shared" si="414"/>
        <v>', '</v>
      </c>
      <c r="AF1186" t="str">
        <f t="shared" si="415"/>
        <v>N/A</v>
      </c>
      <c r="AG1186" t="str">
        <f t="shared" si="416"/>
        <v>', NOW(), NOW())</v>
      </c>
      <c r="AI1186" t="str">
        <f t="shared" si="417"/>
        <v>INSERT INTO estudiante (id, nombre, apellido1, apellido2, correo, documento, estado, semestre, jornada, pilo_paga, created_at, updated_at) VALUES (20287049, 'Maria Claudia', 'Vasquez', 'Barcenas', 'vasquezma@javeriana.edu.co', 1075317874, 'Normal', '2do', 'Diurno', 'N/A', NOW(), NOW())</v>
      </c>
      <c r="BF1186" t="s">
        <v>3811</v>
      </c>
    </row>
    <row r="1187" spans="1:58" x14ac:dyDescent="0.25">
      <c r="A1187">
        <v>20287062</v>
      </c>
      <c r="B1187" t="s">
        <v>3012</v>
      </c>
      <c r="C1187" t="s">
        <v>3013</v>
      </c>
      <c r="D1187" t="s">
        <v>421</v>
      </c>
      <c r="E1187" t="s">
        <v>3014</v>
      </c>
      <c r="F1187">
        <v>1193459724</v>
      </c>
      <c r="G1187" t="s">
        <v>65</v>
      </c>
      <c r="H1187" t="s">
        <v>66</v>
      </c>
      <c r="I1187" t="s">
        <v>315</v>
      </c>
      <c r="J1187" t="s">
        <v>16</v>
      </c>
      <c r="M1187" t="str">
        <f t="shared" si="396"/>
        <v>INSERT INTO estudiante (id, nombre, apellido1, apellido2, correo, documento, estado, semestre, jornada, pilo_paga, created_at, updated_at) VALUES (</v>
      </c>
      <c r="N1187">
        <f t="shared" si="397"/>
        <v>20287062</v>
      </c>
      <c r="O1187" t="str">
        <f t="shared" si="398"/>
        <v>, '</v>
      </c>
      <c r="P1187" t="str">
        <f t="shared" si="399"/>
        <v>Jimmy Andres</v>
      </c>
      <c r="Q1187" t="str">
        <f t="shared" si="400"/>
        <v>', '</v>
      </c>
      <c r="R1187" t="str">
        <f t="shared" si="401"/>
        <v>PiNa</v>
      </c>
      <c r="S1187" t="str">
        <f t="shared" si="402"/>
        <v>', '</v>
      </c>
      <c r="T1187" t="str">
        <f t="shared" si="403"/>
        <v>Paez</v>
      </c>
      <c r="U1187" t="str">
        <f t="shared" si="404"/>
        <v>', '</v>
      </c>
      <c r="V1187" t="str">
        <f t="shared" si="405"/>
        <v>ja-pina@javeriana.edu.co</v>
      </c>
      <c r="W1187" t="str">
        <f t="shared" si="406"/>
        <v xml:space="preserve">', </v>
      </c>
      <c r="X1187">
        <f t="shared" si="407"/>
        <v>1193459724</v>
      </c>
      <c r="Y1187" t="str">
        <f t="shared" si="408"/>
        <v>, '</v>
      </c>
      <c r="Z1187" t="str">
        <f t="shared" si="409"/>
        <v>Normal</v>
      </c>
      <c r="AA1187" t="str">
        <f t="shared" si="410"/>
        <v>', '</v>
      </c>
      <c r="AB1187" t="str">
        <f t="shared" si="411"/>
        <v>2do</v>
      </c>
      <c r="AC1187" t="str">
        <f t="shared" si="412"/>
        <v>', '</v>
      </c>
      <c r="AD1187" t="str">
        <f t="shared" si="413"/>
        <v>Diurno</v>
      </c>
      <c r="AE1187" t="str">
        <f t="shared" si="414"/>
        <v>', '</v>
      </c>
      <c r="AF1187" t="str">
        <f t="shared" si="415"/>
        <v>N/A</v>
      </c>
      <c r="AG1187" t="str">
        <f t="shared" si="416"/>
        <v>', NOW(), NOW())</v>
      </c>
      <c r="AI1187" t="str">
        <f t="shared" si="417"/>
        <v>INSERT INTO estudiante (id, nombre, apellido1, apellido2, correo, documento, estado, semestre, jornada, pilo_paga, created_at, updated_at) VALUES (20287062, 'Jimmy Andres', 'PiNa', 'Paez', 'ja-pina@javeriana.edu.co', 1193459724, 'Normal', '2do', 'Diurno', 'N/A', NOW(), NOW())</v>
      </c>
      <c r="BF1187" t="s">
        <v>3811</v>
      </c>
    </row>
    <row r="1188" spans="1:58" x14ac:dyDescent="0.25">
      <c r="A1188">
        <v>20309366</v>
      </c>
      <c r="B1188" t="s">
        <v>3015</v>
      </c>
      <c r="C1188" t="s">
        <v>2561</v>
      </c>
      <c r="D1188" t="s">
        <v>2818</v>
      </c>
      <c r="E1188" t="s">
        <v>3016</v>
      </c>
      <c r="F1188">
        <v>1020836022</v>
      </c>
      <c r="G1188" t="s">
        <v>65</v>
      </c>
      <c r="H1188" t="s">
        <v>66</v>
      </c>
      <c r="I1188" t="s">
        <v>315</v>
      </c>
      <c r="J1188" t="s">
        <v>16</v>
      </c>
      <c r="M1188" t="str">
        <f t="shared" si="396"/>
        <v>INSERT INTO estudiante (id, nombre, apellido1, apellido2, correo, documento, estado, semestre, jornada, pilo_paga, created_at, updated_at) VALUES (</v>
      </c>
      <c r="N1188">
        <f t="shared" si="397"/>
        <v>20309366</v>
      </c>
      <c r="O1188" t="str">
        <f t="shared" si="398"/>
        <v>, '</v>
      </c>
      <c r="P1188" t="str">
        <f t="shared" si="399"/>
        <v>Manuel Hernando</v>
      </c>
      <c r="Q1188" t="str">
        <f t="shared" si="400"/>
        <v>', '</v>
      </c>
      <c r="R1188" t="str">
        <f t="shared" si="401"/>
        <v>Palacio</v>
      </c>
      <c r="S1188" t="str">
        <f t="shared" si="402"/>
        <v>', '</v>
      </c>
      <c r="T1188" t="str">
        <f t="shared" si="403"/>
        <v>Villarreal</v>
      </c>
      <c r="U1188" t="str">
        <f t="shared" si="404"/>
        <v>', '</v>
      </c>
      <c r="V1188" t="str">
        <f t="shared" si="405"/>
        <v>palaciov.m@javeriana.edu.co</v>
      </c>
      <c r="W1188" t="str">
        <f t="shared" si="406"/>
        <v xml:space="preserve">', </v>
      </c>
      <c r="X1188">
        <f t="shared" si="407"/>
        <v>1020836022</v>
      </c>
      <c r="Y1188" t="str">
        <f t="shared" si="408"/>
        <v>, '</v>
      </c>
      <c r="Z1188" t="str">
        <f t="shared" si="409"/>
        <v>Normal</v>
      </c>
      <c r="AA1188" t="str">
        <f t="shared" si="410"/>
        <v>', '</v>
      </c>
      <c r="AB1188" t="str">
        <f t="shared" si="411"/>
        <v>2do</v>
      </c>
      <c r="AC1188" t="str">
        <f t="shared" si="412"/>
        <v>', '</v>
      </c>
      <c r="AD1188" t="str">
        <f t="shared" si="413"/>
        <v>Diurno</v>
      </c>
      <c r="AE1188" t="str">
        <f t="shared" si="414"/>
        <v>', '</v>
      </c>
      <c r="AF1188" t="str">
        <f t="shared" si="415"/>
        <v>N/A</v>
      </c>
      <c r="AG1188" t="str">
        <f t="shared" si="416"/>
        <v>', NOW(), NOW())</v>
      </c>
      <c r="AI1188" t="str">
        <f t="shared" si="417"/>
        <v>INSERT INTO estudiante (id, nombre, apellido1, apellido2, correo, documento, estado, semestre, jornada, pilo_paga, created_at, updated_at) VALUES (20309366, 'Manuel Hernando', 'Palacio', 'Villarreal', 'palaciov.m@javeriana.edu.co', 1020836022, 'Normal', '2do', 'Diurno', 'N/A', NOW(), NOW())</v>
      </c>
      <c r="BF1188" t="s">
        <v>3811</v>
      </c>
    </row>
    <row r="1189" spans="1:58" x14ac:dyDescent="0.25">
      <c r="A1189">
        <v>20309428</v>
      </c>
      <c r="B1189" t="s">
        <v>3017</v>
      </c>
      <c r="C1189" t="s">
        <v>408</v>
      </c>
      <c r="D1189" t="s">
        <v>251</v>
      </c>
      <c r="E1189" t="s">
        <v>3018</v>
      </c>
      <c r="F1189">
        <v>1020836332</v>
      </c>
      <c r="G1189" t="s">
        <v>65</v>
      </c>
      <c r="H1189" t="s">
        <v>66</v>
      </c>
      <c r="I1189" t="s">
        <v>315</v>
      </c>
      <c r="J1189" t="s">
        <v>16</v>
      </c>
      <c r="M1189" t="str">
        <f t="shared" si="396"/>
        <v>INSERT INTO estudiante (id, nombre, apellido1, apellido2, correo, documento, estado, semestre, jornada, pilo_paga, created_at, updated_at) VALUES (</v>
      </c>
      <c r="N1189">
        <f t="shared" si="397"/>
        <v>20309428</v>
      </c>
      <c r="O1189" t="str">
        <f t="shared" si="398"/>
        <v>, '</v>
      </c>
      <c r="P1189" t="str">
        <f t="shared" si="399"/>
        <v>Cesar David</v>
      </c>
      <c r="Q1189" t="str">
        <f t="shared" si="400"/>
        <v>', '</v>
      </c>
      <c r="R1189" t="str">
        <f t="shared" si="401"/>
        <v>Olarte</v>
      </c>
      <c r="S1189" t="str">
        <f t="shared" si="402"/>
        <v>', '</v>
      </c>
      <c r="T1189" t="str">
        <f t="shared" si="403"/>
        <v>Ortiz</v>
      </c>
      <c r="U1189" t="str">
        <f t="shared" si="404"/>
        <v>', '</v>
      </c>
      <c r="V1189" t="str">
        <f t="shared" si="405"/>
        <v>olarte-cesard@javeriana.edu.co</v>
      </c>
      <c r="W1189" t="str">
        <f t="shared" si="406"/>
        <v xml:space="preserve">', </v>
      </c>
      <c r="X1189">
        <f t="shared" si="407"/>
        <v>1020836332</v>
      </c>
      <c r="Y1189" t="str">
        <f t="shared" si="408"/>
        <v>, '</v>
      </c>
      <c r="Z1189" t="str">
        <f t="shared" si="409"/>
        <v>Normal</v>
      </c>
      <c r="AA1189" t="str">
        <f t="shared" si="410"/>
        <v>', '</v>
      </c>
      <c r="AB1189" t="str">
        <f t="shared" si="411"/>
        <v>2do</v>
      </c>
      <c r="AC1189" t="str">
        <f t="shared" si="412"/>
        <v>', '</v>
      </c>
      <c r="AD1189" t="str">
        <f t="shared" si="413"/>
        <v>Diurno</v>
      </c>
      <c r="AE1189" t="str">
        <f t="shared" si="414"/>
        <v>', '</v>
      </c>
      <c r="AF1189" t="str">
        <f t="shared" si="415"/>
        <v>N/A</v>
      </c>
      <c r="AG1189" t="str">
        <f t="shared" si="416"/>
        <v>', NOW(), NOW())</v>
      </c>
      <c r="AI1189" t="str">
        <f t="shared" si="417"/>
        <v>INSERT INTO estudiante (id, nombre, apellido1, apellido2, correo, documento, estado, semestre, jornada, pilo_paga, created_at, updated_at) VALUES (20309428, 'Cesar David', 'Olarte', 'Ortiz', 'olarte-cesard@javeriana.edu.co', 1020836332, 'Normal', '2do', 'Diurno', 'N/A', NOW(), NOW())</v>
      </c>
      <c r="BF1189" t="s">
        <v>3811</v>
      </c>
    </row>
    <row r="1190" spans="1:58" x14ac:dyDescent="0.25">
      <c r="A1190">
        <v>20309472</v>
      </c>
      <c r="B1190" t="s">
        <v>3019</v>
      </c>
      <c r="C1190" t="s">
        <v>3020</v>
      </c>
      <c r="D1190" t="s">
        <v>2554</v>
      </c>
      <c r="E1190" t="s">
        <v>3021</v>
      </c>
      <c r="F1190">
        <v>548183</v>
      </c>
      <c r="G1190" t="s">
        <v>65</v>
      </c>
      <c r="H1190" t="s">
        <v>66</v>
      </c>
      <c r="I1190" t="s">
        <v>315</v>
      </c>
      <c r="J1190" t="s">
        <v>16</v>
      </c>
      <c r="M1190" t="str">
        <f t="shared" si="396"/>
        <v>INSERT INTO estudiante (id, nombre, apellido1, apellido2, correo, documento, estado, semestre, jornada, pilo_paga, created_at, updated_at) VALUES (</v>
      </c>
      <c r="N1190">
        <f t="shared" si="397"/>
        <v>20309472</v>
      </c>
      <c r="O1190" t="str">
        <f t="shared" si="398"/>
        <v>, '</v>
      </c>
      <c r="P1190" t="str">
        <f t="shared" si="399"/>
        <v>Natalia Lucia</v>
      </c>
      <c r="Q1190" t="str">
        <f t="shared" si="400"/>
        <v>', '</v>
      </c>
      <c r="R1190" t="str">
        <f t="shared" si="401"/>
        <v>Montoya</v>
      </c>
      <c r="S1190" t="str">
        <f t="shared" si="402"/>
        <v>', '</v>
      </c>
      <c r="T1190" t="str">
        <f t="shared" si="403"/>
        <v>Otero</v>
      </c>
      <c r="U1190" t="str">
        <f t="shared" si="404"/>
        <v>', '</v>
      </c>
      <c r="V1190" t="str">
        <f t="shared" si="405"/>
        <v>n_montoya@javeriana.edu.co</v>
      </c>
      <c r="W1190" t="str">
        <f t="shared" si="406"/>
        <v xml:space="preserve">', </v>
      </c>
      <c r="X1190">
        <f t="shared" si="407"/>
        <v>548183</v>
      </c>
      <c r="Y1190" t="str">
        <f t="shared" si="408"/>
        <v>, '</v>
      </c>
      <c r="Z1190" t="str">
        <f t="shared" si="409"/>
        <v>Normal</v>
      </c>
      <c r="AA1190" t="str">
        <f t="shared" si="410"/>
        <v>', '</v>
      </c>
      <c r="AB1190" t="str">
        <f t="shared" si="411"/>
        <v>2do</v>
      </c>
      <c r="AC1190" t="str">
        <f t="shared" si="412"/>
        <v>', '</v>
      </c>
      <c r="AD1190" t="str">
        <f t="shared" si="413"/>
        <v>Diurno</v>
      </c>
      <c r="AE1190" t="str">
        <f t="shared" si="414"/>
        <v>', '</v>
      </c>
      <c r="AF1190" t="str">
        <f t="shared" si="415"/>
        <v>N/A</v>
      </c>
      <c r="AG1190" t="str">
        <f t="shared" si="416"/>
        <v>', NOW(), NOW())</v>
      </c>
      <c r="AI1190" t="str">
        <f t="shared" si="417"/>
        <v>INSERT INTO estudiante (id, nombre, apellido1, apellido2, correo, documento, estado, semestre, jornada, pilo_paga, created_at, updated_at) VALUES (20309472, 'Natalia Lucia', 'Montoya', 'Otero', 'n_montoya@javeriana.edu.co', 548183, 'Normal', '2do', 'Diurno', 'N/A', NOW(), NOW())</v>
      </c>
      <c r="BF1190" t="s">
        <v>3811</v>
      </c>
    </row>
    <row r="1191" spans="1:58" x14ac:dyDescent="0.25">
      <c r="A1191">
        <v>20309586</v>
      </c>
      <c r="B1191" t="s">
        <v>1434</v>
      </c>
      <c r="C1191" t="s">
        <v>3022</v>
      </c>
      <c r="D1191" t="s">
        <v>3023</v>
      </c>
      <c r="E1191" t="s">
        <v>3024</v>
      </c>
      <c r="F1191">
        <v>1018503833</v>
      </c>
      <c r="G1191" t="s">
        <v>65</v>
      </c>
      <c r="H1191" t="s">
        <v>66</v>
      </c>
      <c r="I1191" t="s">
        <v>315</v>
      </c>
      <c r="J1191" t="s">
        <v>16</v>
      </c>
      <c r="M1191" t="str">
        <f t="shared" si="396"/>
        <v>INSERT INTO estudiante (id, nombre, apellido1, apellido2, correo, documento, estado, semestre, jornada, pilo_paga, created_at, updated_at) VALUES (</v>
      </c>
      <c r="N1191">
        <f t="shared" si="397"/>
        <v>20309586</v>
      </c>
      <c r="O1191" t="str">
        <f t="shared" si="398"/>
        <v>, '</v>
      </c>
      <c r="P1191" t="str">
        <f t="shared" si="399"/>
        <v>Isabella</v>
      </c>
      <c r="Q1191" t="str">
        <f t="shared" si="400"/>
        <v>', '</v>
      </c>
      <c r="R1191" t="str">
        <f t="shared" si="401"/>
        <v>Ararat</v>
      </c>
      <c r="S1191" t="str">
        <f t="shared" si="402"/>
        <v>', '</v>
      </c>
      <c r="T1191" t="str">
        <f t="shared" si="403"/>
        <v>RiaNo</v>
      </c>
      <c r="U1191" t="str">
        <f t="shared" si="404"/>
        <v>', '</v>
      </c>
      <c r="V1191" t="str">
        <f t="shared" si="405"/>
        <v>iararat@javeriana.edu.co</v>
      </c>
      <c r="W1191" t="str">
        <f t="shared" si="406"/>
        <v xml:space="preserve">', </v>
      </c>
      <c r="X1191">
        <f t="shared" si="407"/>
        <v>1018503833</v>
      </c>
      <c r="Y1191" t="str">
        <f t="shared" si="408"/>
        <v>, '</v>
      </c>
      <c r="Z1191" t="str">
        <f t="shared" si="409"/>
        <v>Normal</v>
      </c>
      <c r="AA1191" t="str">
        <f t="shared" si="410"/>
        <v>', '</v>
      </c>
      <c r="AB1191" t="str">
        <f t="shared" si="411"/>
        <v>2do</v>
      </c>
      <c r="AC1191" t="str">
        <f t="shared" si="412"/>
        <v>', '</v>
      </c>
      <c r="AD1191" t="str">
        <f t="shared" si="413"/>
        <v>Diurno</v>
      </c>
      <c r="AE1191" t="str">
        <f t="shared" si="414"/>
        <v>', '</v>
      </c>
      <c r="AF1191" t="str">
        <f t="shared" si="415"/>
        <v>N/A</v>
      </c>
      <c r="AG1191" t="str">
        <f t="shared" si="416"/>
        <v>', NOW(), NOW())</v>
      </c>
      <c r="AI1191" t="str">
        <f t="shared" si="417"/>
        <v>INSERT INTO estudiante (id, nombre, apellido1, apellido2, correo, documento, estado, semestre, jornada, pilo_paga, created_at, updated_at) VALUES (20309586, 'Isabella', 'Ararat', 'RiaNo', 'iararat@javeriana.edu.co', 1018503833, 'Normal', '2do', 'Diurno', 'N/A', NOW(), NOW())</v>
      </c>
      <c r="BF1191" t="s">
        <v>3811</v>
      </c>
    </row>
    <row r="1192" spans="1:58" x14ac:dyDescent="0.25">
      <c r="A1192">
        <v>20309930</v>
      </c>
      <c r="B1192" t="s">
        <v>3025</v>
      </c>
      <c r="C1192" t="s">
        <v>73</v>
      </c>
      <c r="D1192" t="s">
        <v>3026</v>
      </c>
      <c r="E1192" t="s">
        <v>3027</v>
      </c>
      <c r="F1192">
        <v>1026595667</v>
      </c>
      <c r="G1192" t="s">
        <v>65</v>
      </c>
      <c r="H1192" t="s">
        <v>66</v>
      </c>
      <c r="I1192" t="s">
        <v>315</v>
      </c>
      <c r="J1192" t="s">
        <v>16</v>
      </c>
      <c r="M1192" t="str">
        <f t="shared" si="396"/>
        <v>INSERT INTO estudiante (id, nombre, apellido1, apellido2, correo, documento, estado, semestre, jornada, pilo_paga, created_at, updated_at) VALUES (</v>
      </c>
      <c r="N1192">
        <f t="shared" si="397"/>
        <v>20309930</v>
      </c>
      <c r="O1192" t="str">
        <f t="shared" si="398"/>
        <v>, '</v>
      </c>
      <c r="P1192" t="str">
        <f t="shared" si="399"/>
        <v>Astrid Carolina</v>
      </c>
      <c r="Q1192" t="str">
        <f t="shared" si="400"/>
        <v>', '</v>
      </c>
      <c r="R1192" t="str">
        <f t="shared" si="401"/>
        <v>Gomez</v>
      </c>
      <c r="S1192" t="str">
        <f t="shared" si="402"/>
        <v>', '</v>
      </c>
      <c r="T1192" t="str">
        <f t="shared" si="403"/>
        <v>Bracho</v>
      </c>
      <c r="U1192" t="str">
        <f t="shared" si="404"/>
        <v>', '</v>
      </c>
      <c r="V1192" t="str">
        <f t="shared" si="405"/>
        <v>gomezas@javeriana.edu.co</v>
      </c>
      <c r="W1192" t="str">
        <f t="shared" si="406"/>
        <v xml:space="preserve">', </v>
      </c>
      <c r="X1192">
        <f t="shared" si="407"/>
        <v>1026595667</v>
      </c>
      <c r="Y1192" t="str">
        <f t="shared" si="408"/>
        <v>, '</v>
      </c>
      <c r="Z1192" t="str">
        <f t="shared" si="409"/>
        <v>Normal</v>
      </c>
      <c r="AA1192" t="str">
        <f t="shared" si="410"/>
        <v>', '</v>
      </c>
      <c r="AB1192" t="str">
        <f t="shared" si="411"/>
        <v>2do</v>
      </c>
      <c r="AC1192" t="str">
        <f t="shared" si="412"/>
        <v>', '</v>
      </c>
      <c r="AD1192" t="str">
        <f t="shared" si="413"/>
        <v>Diurno</v>
      </c>
      <c r="AE1192" t="str">
        <f t="shared" si="414"/>
        <v>', '</v>
      </c>
      <c r="AF1192" t="str">
        <f t="shared" si="415"/>
        <v>N/A</v>
      </c>
      <c r="AG1192" t="str">
        <f t="shared" si="416"/>
        <v>', NOW(), NOW())</v>
      </c>
      <c r="AI1192" t="str">
        <f t="shared" si="417"/>
        <v>INSERT INTO estudiante (id, nombre, apellido1, apellido2, correo, documento, estado, semestre, jornada, pilo_paga, created_at, updated_at) VALUES (20309930, 'Astrid Carolina', 'Gomez', 'Bracho', 'gomezas@javeriana.edu.co', 1026595667, 'Normal', '2do', 'Diurno', 'N/A', NOW(), NOW())</v>
      </c>
      <c r="BF1192" t="s">
        <v>3811</v>
      </c>
    </row>
    <row r="1193" spans="1:58" x14ac:dyDescent="0.25">
      <c r="A1193">
        <v>20310135</v>
      </c>
      <c r="B1193" t="s">
        <v>484</v>
      </c>
      <c r="C1193" t="s">
        <v>3028</v>
      </c>
      <c r="D1193" t="s">
        <v>3029</v>
      </c>
      <c r="E1193" t="s">
        <v>3030</v>
      </c>
      <c r="F1193">
        <v>1020834953</v>
      </c>
      <c r="G1193" t="s">
        <v>65</v>
      </c>
      <c r="H1193" t="s">
        <v>66</v>
      </c>
      <c r="I1193" t="s">
        <v>315</v>
      </c>
      <c r="J1193" t="s">
        <v>16</v>
      </c>
      <c r="M1193" t="str">
        <f t="shared" si="396"/>
        <v>INSERT INTO estudiante (id, nombre, apellido1, apellido2, correo, documento, estado, semestre, jornada, pilo_paga, created_at, updated_at) VALUES (</v>
      </c>
      <c r="N1193">
        <f t="shared" si="397"/>
        <v>20310135</v>
      </c>
      <c r="O1193" t="str">
        <f t="shared" si="398"/>
        <v>, '</v>
      </c>
      <c r="P1193" t="str">
        <f t="shared" si="399"/>
        <v>Nicolas</v>
      </c>
      <c r="Q1193" t="str">
        <f t="shared" si="400"/>
        <v>', '</v>
      </c>
      <c r="R1193" t="str">
        <f t="shared" si="401"/>
        <v>Arciniegas</v>
      </c>
      <c r="S1193" t="str">
        <f t="shared" si="402"/>
        <v>', '</v>
      </c>
      <c r="T1193" t="str">
        <f t="shared" si="403"/>
        <v>Mcallister</v>
      </c>
      <c r="U1193" t="str">
        <f t="shared" si="404"/>
        <v>', '</v>
      </c>
      <c r="V1193" t="str">
        <f t="shared" si="405"/>
        <v>arciniegas.n@javeriana.edu.co</v>
      </c>
      <c r="W1193" t="str">
        <f t="shared" si="406"/>
        <v xml:space="preserve">', </v>
      </c>
      <c r="X1193">
        <f t="shared" si="407"/>
        <v>1020834953</v>
      </c>
      <c r="Y1193" t="str">
        <f t="shared" si="408"/>
        <v>, '</v>
      </c>
      <c r="Z1193" t="str">
        <f t="shared" si="409"/>
        <v>Normal</v>
      </c>
      <c r="AA1193" t="str">
        <f t="shared" si="410"/>
        <v>', '</v>
      </c>
      <c r="AB1193" t="str">
        <f t="shared" si="411"/>
        <v>2do</v>
      </c>
      <c r="AC1193" t="str">
        <f t="shared" si="412"/>
        <v>', '</v>
      </c>
      <c r="AD1193" t="str">
        <f t="shared" si="413"/>
        <v>Diurno</v>
      </c>
      <c r="AE1193" t="str">
        <f t="shared" si="414"/>
        <v>', '</v>
      </c>
      <c r="AF1193" t="str">
        <f t="shared" si="415"/>
        <v>N/A</v>
      </c>
      <c r="AG1193" t="str">
        <f t="shared" si="416"/>
        <v>', NOW(), NOW())</v>
      </c>
      <c r="AI1193" t="str">
        <f t="shared" si="417"/>
        <v>INSERT INTO estudiante (id, nombre, apellido1, apellido2, correo, documento, estado, semestre, jornada, pilo_paga, created_at, updated_at) VALUES (20310135, 'Nicolas', 'Arciniegas', 'Mcallister', 'arciniegas.n@javeriana.edu.co', 1020834953, 'Normal', '2do', 'Diurno', 'N/A', NOW(), NOW())</v>
      </c>
      <c r="BF1193" t="s">
        <v>3811</v>
      </c>
    </row>
    <row r="1194" spans="1:58" x14ac:dyDescent="0.25">
      <c r="A1194">
        <v>20260749</v>
      </c>
      <c r="B1194" t="s">
        <v>1071</v>
      </c>
      <c r="C1194" t="s">
        <v>2016</v>
      </c>
      <c r="D1194" t="s">
        <v>3031</v>
      </c>
      <c r="E1194" t="s">
        <v>3032</v>
      </c>
      <c r="F1194">
        <v>1020790937</v>
      </c>
      <c r="G1194" t="s">
        <v>65</v>
      </c>
      <c r="H1194" t="s">
        <v>264</v>
      </c>
      <c r="I1194" t="s">
        <v>21</v>
      </c>
      <c r="J1194" t="s">
        <v>16</v>
      </c>
      <c r="M1194" t="str">
        <f t="shared" si="396"/>
        <v>INSERT INTO estudiante (id, nombre, apellido1, apellido2, correo, documento, estado, semestre, jornada, pilo_paga, created_at, updated_at) VALUES (</v>
      </c>
      <c r="N1194">
        <f t="shared" si="397"/>
        <v>20260749</v>
      </c>
      <c r="O1194" t="str">
        <f t="shared" si="398"/>
        <v>, '</v>
      </c>
      <c r="P1194" t="str">
        <f t="shared" si="399"/>
        <v>Juan Felipe</v>
      </c>
      <c r="Q1194" t="str">
        <f t="shared" si="400"/>
        <v>', '</v>
      </c>
      <c r="R1194" t="str">
        <f t="shared" si="401"/>
        <v>Cespedes</v>
      </c>
      <c r="S1194" t="str">
        <f t="shared" si="402"/>
        <v>', '</v>
      </c>
      <c r="T1194" t="str">
        <f t="shared" si="403"/>
        <v>Builes</v>
      </c>
      <c r="U1194" t="str">
        <f t="shared" si="404"/>
        <v>', '</v>
      </c>
      <c r="V1194" t="str">
        <f t="shared" si="405"/>
        <v>cespedes.juan@javeriana.edu.co</v>
      </c>
      <c r="W1194" t="str">
        <f t="shared" si="406"/>
        <v xml:space="preserve">', </v>
      </c>
      <c r="X1194">
        <f t="shared" si="407"/>
        <v>1020790937</v>
      </c>
      <c r="Y1194" t="str">
        <f t="shared" si="408"/>
        <v>, '</v>
      </c>
      <c r="Z1194" t="str">
        <f t="shared" si="409"/>
        <v>Normal</v>
      </c>
      <c r="AA1194" t="str">
        <f t="shared" si="410"/>
        <v>', '</v>
      </c>
      <c r="AB1194" t="str">
        <f t="shared" si="411"/>
        <v>Resto de estudiantes</v>
      </c>
      <c r="AC1194" t="str">
        <f t="shared" si="412"/>
        <v>', '</v>
      </c>
      <c r="AD1194" t="str">
        <f t="shared" si="413"/>
        <v>Diurna</v>
      </c>
      <c r="AE1194" t="str">
        <f t="shared" si="414"/>
        <v>', '</v>
      </c>
      <c r="AF1194" t="str">
        <f t="shared" si="415"/>
        <v>N/A</v>
      </c>
      <c r="AG1194" t="str">
        <f t="shared" si="416"/>
        <v>', NOW(), NOW())</v>
      </c>
      <c r="AI1194" t="str">
        <f t="shared" si="417"/>
        <v>INSERT INTO estudiante (id, nombre, apellido1, apellido2, correo, documento, estado, semestre, jornada, pilo_paga, created_at, updated_at) VALUES (20260749, 'Juan Felipe', 'Cespedes', 'Builes', 'cespedes.juan@javeriana.edu.co', 1020790937, 'Normal', 'Resto de estudiantes', 'Diurna', 'N/A', NOW(), NOW())</v>
      </c>
      <c r="BF1194" t="s">
        <v>3811</v>
      </c>
    </row>
    <row r="1195" spans="1:58" x14ac:dyDescent="0.25">
      <c r="A1195">
        <v>20262767</v>
      </c>
      <c r="B1195" t="s">
        <v>1661</v>
      </c>
      <c r="C1195" t="s">
        <v>1558</v>
      </c>
      <c r="D1195" t="s">
        <v>29</v>
      </c>
      <c r="E1195" t="s">
        <v>3033</v>
      </c>
      <c r="F1195">
        <v>1020836997</v>
      </c>
      <c r="G1195" t="s">
        <v>65</v>
      </c>
      <c r="H1195" t="s">
        <v>264</v>
      </c>
      <c r="I1195" t="s">
        <v>21</v>
      </c>
      <c r="J1195" t="s">
        <v>16</v>
      </c>
      <c r="M1195" t="str">
        <f t="shared" si="396"/>
        <v>INSERT INTO estudiante (id, nombre, apellido1, apellido2, correo, documento, estado, semestre, jornada, pilo_paga, created_at, updated_at) VALUES (</v>
      </c>
      <c r="N1195">
        <f t="shared" si="397"/>
        <v>20262767</v>
      </c>
      <c r="O1195" t="str">
        <f t="shared" si="398"/>
        <v>, '</v>
      </c>
      <c r="P1195" t="str">
        <f t="shared" si="399"/>
        <v xml:space="preserve">Gabriela </v>
      </c>
      <c r="Q1195" t="str">
        <f t="shared" si="400"/>
        <v>', '</v>
      </c>
      <c r="R1195" t="str">
        <f t="shared" si="401"/>
        <v>Chaves</v>
      </c>
      <c r="S1195" t="str">
        <f t="shared" si="402"/>
        <v>', '</v>
      </c>
      <c r="T1195" t="str">
        <f t="shared" si="403"/>
        <v>Herrera</v>
      </c>
      <c r="U1195" t="str">
        <f t="shared" si="404"/>
        <v>', '</v>
      </c>
      <c r="V1195" t="str">
        <f t="shared" si="405"/>
        <v>gabriela_chaves@javeriana.edu.co</v>
      </c>
      <c r="W1195" t="str">
        <f t="shared" si="406"/>
        <v xml:space="preserve">', </v>
      </c>
      <c r="X1195">
        <f t="shared" si="407"/>
        <v>1020836997</v>
      </c>
      <c r="Y1195" t="str">
        <f t="shared" si="408"/>
        <v>, '</v>
      </c>
      <c r="Z1195" t="str">
        <f t="shared" si="409"/>
        <v>Normal</v>
      </c>
      <c r="AA1195" t="str">
        <f t="shared" si="410"/>
        <v>', '</v>
      </c>
      <c r="AB1195" t="str">
        <f t="shared" si="411"/>
        <v>Resto de estudiantes</v>
      </c>
      <c r="AC1195" t="str">
        <f t="shared" si="412"/>
        <v>', '</v>
      </c>
      <c r="AD1195" t="str">
        <f t="shared" si="413"/>
        <v>Diurna</v>
      </c>
      <c r="AE1195" t="str">
        <f t="shared" si="414"/>
        <v>', '</v>
      </c>
      <c r="AF1195" t="str">
        <f t="shared" si="415"/>
        <v>N/A</v>
      </c>
      <c r="AG1195" t="str">
        <f t="shared" si="416"/>
        <v>', NOW(), NOW())</v>
      </c>
      <c r="AI1195" t="str">
        <f t="shared" si="417"/>
        <v>INSERT INTO estudiante (id, nombre, apellido1, apellido2, correo, documento, estado, semestre, jornada, pilo_paga, created_at, updated_at) VALUES (20262767, 'Gabriela ', 'Chaves', 'Herrera', 'gabriela_chaves@javeriana.edu.co', 1020836997, 'Normal', 'Resto de estudiantes', 'Diurna', 'N/A', NOW(), NOW())</v>
      </c>
      <c r="BF1195" t="s">
        <v>3811</v>
      </c>
    </row>
    <row r="1196" spans="1:58" x14ac:dyDescent="0.25">
      <c r="A1196">
        <v>20263916</v>
      </c>
      <c r="B1196" t="s">
        <v>508</v>
      </c>
      <c r="C1196" t="s">
        <v>1558</v>
      </c>
      <c r="D1196" t="s">
        <v>646</v>
      </c>
      <c r="E1196" t="s">
        <v>3034</v>
      </c>
      <c r="F1196">
        <v>1019123470</v>
      </c>
      <c r="G1196" t="s">
        <v>65</v>
      </c>
      <c r="H1196" t="s">
        <v>264</v>
      </c>
      <c r="I1196" t="s">
        <v>21</v>
      </c>
      <c r="J1196" t="s">
        <v>16</v>
      </c>
      <c r="M1196" t="str">
        <f t="shared" si="396"/>
        <v>INSERT INTO estudiante (id, nombre, apellido1, apellido2, correo, documento, estado, semestre, jornada, pilo_paga, created_at, updated_at) VALUES (</v>
      </c>
      <c r="N1196">
        <f t="shared" si="397"/>
        <v>20263916</v>
      </c>
      <c r="O1196" t="str">
        <f t="shared" si="398"/>
        <v>, '</v>
      </c>
      <c r="P1196" t="str">
        <f t="shared" si="399"/>
        <v>Juan David</v>
      </c>
      <c r="Q1196" t="str">
        <f t="shared" si="400"/>
        <v>', '</v>
      </c>
      <c r="R1196" t="str">
        <f t="shared" si="401"/>
        <v>Chaves</v>
      </c>
      <c r="S1196" t="str">
        <f t="shared" si="402"/>
        <v>', '</v>
      </c>
      <c r="T1196" t="str">
        <f t="shared" si="403"/>
        <v>Osorio</v>
      </c>
      <c r="U1196" t="str">
        <f t="shared" si="404"/>
        <v>', '</v>
      </c>
      <c r="V1196" t="str">
        <f t="shared" si="405"/>
        <v>j_chaves@javeriana.edu.co</v>
      </c>
      <c r="W1196" t="str">
        <f t="shared" si="406"/>
        <v xml:space="preserve">', </v>
      </c>
      <c r="X1196">
        <f t="shared" si="407"/>
        <v>1019123470</v>
      </c>
      <c r="Y1196" t="str">
        <f t="shared" si="408"/>
        <v>, '</v>
      </c>
      <c r="Z1196" t="str">
        <f t="shared" si="409"/>
        <v>Normal</v>
      </c>
      <c r="AA1196" t="str">
        <f t="shared" si="410"/>
        <v>', '</v>
      </c>
      <c r="AB1196" t="str">
        <f t="shared" si="411"/>
        <v>Resto de estudiantes</v>
      </c>
      <c r="AC1196" t="str">
        <f t="shared" si="412"/>
        <v>', '</v>
      </c>
      <c r="AD1196" t="str">
        <f t="shared" si="413"/>
        <v>Diurna</v>
      </c>
      <c r="AE1196" t="str">
        <f t="shared" si="414"/>
        <v>', '</v>
      </c>
      <c r="AF1196" t="str">
        <f t="shared" si="415"/>
        <v>N/A</v>
      </c>
      <c r="AG1196" t="str">
        <f t="shared" si="416"/>
        <v>', NOW(), NOW())</v>
      </c>
      <c r="AI1196" t="str">
        <f t="shared" si="417"/>
        <v>INSERT INTO estudiante (id, nombre, apellido1, apellido2, correo, documento, estado, semestre, jornada, pilo_paga, created_at, updated_at) VALUES (20263916, 'Juan David', 'Chaves', 'Osorio', 'j_chaves@javeriana.edu.co', 1019123470, 'Normal', 'Resto de estudiantes', 'Diurna', 'N/A', NOW(), NOW())</v>
      </c>
      <c r="BF1196" t="s">
        <v>3811</v>
      </c>
    </row>
    <row r="1197" spans="1:58" x14ac:dyDescent="0.25">
      <c r="A1197">
        <v>20137458</v>
      </c>
      <c r="B1197" t="s">
        <v>3035</v>
      </c>
      <c r="C1197" t="s">
        <v>77</v>
      </c>
      <c r="D1197" t="s">
        <v>782</v>
      </c>
      <c r="E1197" t="s">
        <v>3036</v>
      </c>
      <c r="F1197">
        <v>1053347525</v>
      </c>
      <c r="G1197" t="s">
        <v>65</v>
      </c>
      <c r="H1197" t="s">
        <v>264</v>
      </c>
      <c r="I1197" t="s">
        <v>21</v>
      </c>
      <c r="J1197" t="s">
        <v>16</v>
      </c>
      <c r="M1197" t="str">
        <f t="shared" si="396"/>
        <v>INSERT INTO estudiante (id, nombre, apellido1, apellido2, correo, documento, estado, semestre, jornada, pilo_paga, created_at, updated_at) VALUES (</v>
      </c>
      <c r="N1197">
        <f t="shared" si="397"/>
        <v>20137458</v>
      </c>
      <c r="O1197" t="str">
        <f t="shared" si="398"/>
        <v>, '</v>
      </c>
      <c r="P1197" t="str">
        <f t="shared" si="399"/>
        <v>Nicolas Javier</v>
      </c>
      <c r="Q1197" t="str">
        <f t="shared" si="400"/>
        <v>', '</v>
      </c>
      <c r="R1197" t="str">
        <f t="shared" si="401"/>
        <v>Rojas</v>
      </c>
      <c r="S1197" t="str">
        <f t="shared" si="402"/>
        <v>', '</v>
      </c>
      <c r="T1197" t="str">
        <f t="shared" si="403"/>
        <v>Solano</v>
      </c>
      <c r="U1197" t="str">
        <f t="shared" si="404"/>
        <v>', '</v>
      </c>
      <c r="V1197" t="str">
        <f t="shared" si="405"/>
        <v>nicolasrojas@javeriana.edu.co</v>
      </c>
      <c r="W1197" t="str">
        <f t="shared" si="406"/>
        <v xml:space="preserve">', </v>
      </c>
      <c r="X1197">
        <f t="shared" si="407"/>
        <v>1053347525</v>
      </c>
      <c r="Y1197" t="str">
        <f t="shared" si="408"/>
        <v>, '</v>
      </c>
      <c r="Z1197" t="str">
        <f t="shared" si="409"/>
        <v>Normal</v>
      </c>
      <c r="AA1197" t="str">
        <f t="shared" si="410"/>
        <v>', '</v>
      </c>
      <c r="AB1197" t="str">
        <f t="shared" si="411"/>
        <v>Resto de estudiantes</v>
      </c>
      <c r="AC1197" t="str">
        <f t="shared" si="412"/>
        <v>', '</v>
      </c>
      <c r="AD1197" t="str">
        <f t="shared" si="413"/>
        <v>Diurna</v>
      </c>
      <c r="AE1197" t="str">
        <f t="shared" si="414"/>
        <v>', '</v>
      </c>
      <c r="AF1197" t="str">
        <f t="shared" si="415"/>
        <v>N/A</v>
      </c>
      <c r="AG1197" t="str">
        <f t="shared" si="416"/>
        <v>', NOW(), NOW())</v>
      </c>
      <c r="AI1197" t="str">
        <f t="shared" si="417"/>
        <v>INSERT INTO estudiante (id, nombre, apellido1, apellido2, correo, documento, estado, semestre, jornada, pilo_paga, created_at, updated_at) VALUES (20137458, 'Nicolas Javier', 'Rojas', 'Solano', 'nicolasrojas@javeriana.edu.co', 1053347525, 'Normal', 'Resto de estudiantes', 'Diurna', 'N/A', NOW(), NOW())</v>
      </c>
      <c r="BF1197" t="s">
        <v>3811</v>
      </c>
    </row>
    <row r="1198" spans="1:58" x14ac:dyDescent="0.25">
      <c r="A1198">
        <v>20027510</v>
      </c>
      <c r="B1198" t="s">
        <v>1043</v>
      </c>
      <c r="C1198" t="s">
        <v>1948</v>
      </c>
      <c r="D1198" t="s">
        <v>357</v>
      </c>
      <c r="E1198" t="s">
        <v>3037</v>
      </c>
      <c r="F1198">
        <v>1032454383</v>
      </c>
      <c r="G1198" t="s">
        <v>65</v>
      </c>
      <c r="H1198" t="s">
        <v>264</v>
      </c>
      <c r="I1198" t="s">
        <v>15</v>
      </c>
      <c r="J1198" t="s">
        <v>16</v>
      </c>
      <c r="M1198" t="str">
        <f t="shared" si="396"/>
        <v>INSERT INTO estudiante (id, nombre, apellido1, apellido2, correo, documento, estado, semestre, jornada, pilo_paga, created_at, updated_at) VALUES (</v>
      </c>
      <c r="N1198">
        <f t="shared" si="397"/>
        <v>20027510</v>
      </c>
      <c r="O1198" t="str">
        <f t="shared" si="398"/>
        <v>, '</v>
      </c>
      <c r="P1198" t="str">
        <f t="shared" si="399"/>
        <v>Santiago Jose</v>
      </c>
      <c r="Q1198" t="str">
        <f t="shared" si="400"/>
        <v>', '</v>
      </c>
      <c r="R1198" t="str">
        <f t="shared" si="401"/>
        <v>Beltran</v>
      </c>
      <c r="S1198" t="str">
        <f t="shared" si="402"/>
        <v>', '</v>
      </c>
      <c r="T1198" t="str">
        <f t="shared" si="403"/>
        <v>Martinez</v>
      </c>
      <c r="U1198" t="str">
        <f t="shared" si="404"/>
        <v>', '</v>
      </c>
      <c r="V1198" t="str">
        <f t="shared" si="405"/>
        <v>beltran.santiago@javeriana.edu.co</v>
      </c>
      <c r="W1198" t="str">
        <f t="shared" si="406"/>
        <v xml:space="preserve">', </v>
      </c>
      <c r="X1198">
        <f t="shared" si="407"/>
        <v>1032454383</v>
      </c>
      <c r="Y1198" t="str">
        <f t="shared" si="408"/>
        <v>, '</v>
      </c>
      <c r="Z1198" t="str">
        <f t="shared" si="409"/>
        <v>Normal</v>
      </c>
      <c r="AA1198" t="str">
        <f t="shared" si="410"/>
        <v>', '</v>
      </c>
      <c r="AB1198" t="str">
        <f t="shared" si="411"/>
        <v>Resto de estudiantes</v>
      </c>
      <c r="AC1198" t="str">
        <f t="shared" si="412"/>
        <v>', '</v>
      </c>
      <c r="AD1198" t="str">
        <f t="shared" si="413"/>
        <v>Nocturna</v>
      </c>
      <c r="AE1198" t="str">
        <f t="shared" si="414"/>
        <v>', '</v>
      </c>
      <c r="AF1198" t="str">
        <f t="shared" si="415"/>
        <v>N/A</v>
      </c>
      <c r="AG1198" t="str">
        <f t="shared" si="416"/>
        <v>', NOW(), NOW())</v>
      </c>
      <c r="AI1198" t="str">
        <f t="shared" si="417"/>
        <v>INSERT INTO estudiante (id, nombre, apellido1, apellido2, correo, documento, estado, semestre, jornada, pilo_paga, created_at, updated_at) VALUES (20027510, 'Santiago Jose', 'Beltran', 'Martinez', 'beltran.santiago@javeriana.edu.co', 1032454383, 'Normal', 'Resto de estudiantes', 'Nocturna', 'N/A', NOW(), NOW())</v>
      </c>
      <c r="BF1198" t="s">
        <v>3811</v>
      </c>
    </row>
    <row r="1199" spans="1:58" x14ac:dyDescent="0.25">
      <c r="A1199">
        <v>20105757</v>
      </c>
      <c r="B1199" t="s">
        <v>3038</v>
      </c>
      <c r="C1199" t="s">
        <v>1649</v>
      </c>
      <c r="D1199" t="s">
        <v>3039</v>
      </c>
      <c r="E1199" t="s">
        <v>3040</v>
      </c>
      <c r="F1199">
        <v>1026291801</v>
      </c>
      <c r="G1199" t="s">
        <v>65</v>
      </c>
      <c r="H1199" t="s">
        <v>264</v>
      </c>
      <c r="I1199" t="s">
        <v>21</v>
      </c>
      <c r="J1199" t="s">
        <v>16</v>
      </c>
      <c r="M1199" t="str">
        <f t="shared" si="396"/>
        <v>INSERT INTO estudiante (id, nombre, apellido1, apellido2, correo, documento, estado, semestre, jornada, pilo_paga, created_at, updated_at) VALUES (</v>
      </c>
      <c r="N1199">
        <f t="shared" si="397"/>
        <v>20105757</v>
      </c>
      <c r="O1199" t="str">
        <f t="shared" si="398"/>
        <v>, '</v>
      </c>
      <c r="P1199" t="str">
        <f t="shared" si="399"/>
        <v>Sergio Augusto</v>
      </c>
      <c r="Q1199" t="str">
        <f t="shared" si="400"/>
        <v>', '</v>
      </c>
      <c r="R1199" t="str">
        <f t="shared" si="401"/>
        <v>Camargo</v>
      </c>
      <c r="S1199" t="str">
        <f t="shared" si="402"/>
        <v>', '</v>
      </c>
      <c r="T1199" t="str">
        <f t="shared" si="403"/>
        <v>Agon</v>
      </c>
      <c r="U1199" t="str">
        <f t="shared" si="404"/>
        <v>', '</v>
      </c>
      <c r="V1199" t="str">
        <f t="shared" si="405"/>
        <v>sergiocamargo@javeriana.edu.co</v>
      </c>
      <c r="W1199" t="str">
        <f t="shared" si="406"/>
        <v xml:space="preserve">', </v>
      </c>
      <c r="X1199">
        <f t="shared" si="407"/>
        <v>1026291801</v>
      </c>
      <c r="Y1199" t="str">
        <f t="shared" si="408"/>
        <v>, '</v>
      </c>
      <c r="Z1199" t="str">
        <f t="shared" si="409"/>
        <v>Normal</v>
      </c>
      <c r="AA1199" t="str">
        <f t="shared" si="410"/>
        <v>', '</v>
      </c>
      <c r="AB1199" t="str">
        <f t="shared" si="411"/>
        <v>Resto de estudiantes</v>
      </c>
      <c r="AC1199" t="str">
        <f t="shared" si="412"/>
        <v>', '</v>
      </c>
      <c r="AD1199" t="str">
        <f t="shared" si="413"/>
        <v>Diurna</v>
      </c>
      <c r="AE1199" t="str">
        <f t="shared" si="414"/>
        <v>', '</v>
      </c>
      <c r="AF1199" t="str">
        <f t="shared" si="415"/>
        <v>N/A</v>
      </c>
      <c r="AG1199" t="str">
        <f t="shared" si="416"/>
        <v>', NOW(), NOW())</v>
      </c>
      <c r="AI1199" t="str">
        <f t="shared" si="417"/>
        <v>INSERT INTO estudiante (id, nombre, apellido1, apellido2, correo, documento, estado, semestre, jornada, pilo_paga, created_at, updated_at) VALUES (20105757, 'Sergio Augusto', 'Camargo', 'Agon', 'sergiocamargo@javeriana.edu.co', 1026291801, 'Normal', 'Resto de estudiantes', 'Diurna', 'N/A', NOW(), NOW())</v>
      </c>
      <c r="BF1199" t="s">
        <v>3811</v>
      </c>
    </row>
    <row r="1200" spans="1:58" x14ac:dyDescent="0.25">
      <c r="A1200">
        <v>20256342</v>
      </c>
      <c r="B1200" t="s">
        <v>300</v>
      </c>
      <c r="C1200" t="s">
        <v>695</v>
      </c>
      <c r="D1200" t="s">
        <v>633</v>
      </c>
      <c r="E1200" t="s">
        <v>3041</v>
      </c>
      <c r="F1200">
        <v>1019144926</v>
      </c>
      <c r="G1200" t="s">
        <v>65</v>
      </c>
      <c r="H1200" t="s">
        <v>264</v>
      </c>
      <c r="I1200" t="s">
        <v>21</v>
      </c>
      <c r="J1200" t="s">
        <v>16</v>
      </c>
      <c r="M1200" t="str">
        <f t="shared" si="396"/>
        <v>INSERT INTO estudiante (id, nombre, apellido1, apellido2, correo, documento, estado, semestre, jornada, pilo_paga, created_at, updated_at) VALUES (</v>
      </c>
      <c r="N1200">
        <f t="shared" si="397"/>
        <v>20256342</v>
      </c>
      <c r="O1200" t="str">
        <f t="shared" si="398"/>
        <v>, '</v>
      </c>
      <c r="P1200" t="str">
        <f t="shared" si="399"/>
        <v>Santiago</v>
      </c>
      <c r="Q1200" t="str">
        <f t="shared" si="400"/>
        <v>', '</v>
      </c>
      <c r="R1200" t="str">
        <f t="shared" si="401"/>
        <v>CortEs</v>
      </c>
      <c r="S1200" t="str">
        <f t="shared" si="402"/>
        <v>', '</v>
      </c>
      <c r="T1200" t="str">
        <f t="shared" si="403"/>
        <v>Mora</v>
      </c>
      <c r="U1200" t="str">
        <f t="shared" si="404"/>
        <v>', '</v>
      </c>
      <c r="V1200" t="str">
        <f t="shared" si="405"/>
        <v>santiagocortes@javeriana.edu.co</v>
      </c>
      <c r="W1200" t="str">
        <f t="shared" si="406"/>
        <v xml:space="preserve">', </v>
      </c>
      <c r="X1200">
        <f t="shared" si="407"/>
        <v>1019144926</v>
      </c>
      <c r="Y1200" t="str">
        <f t="shared" si="408"/>
        <v>, '</v>
      </c>
      <c r="Z1200" t="str">
        <f t="shared" si="409"/>
        <v>Normal</v>
      </c>
      <c r="AA1200" t="str">
        <f t="shared" si="410"/>
        <v>', '</v>
      </c>
      <c r="AB1200" t="str">
        <f t="shared" si="411"/>
        <v>Resto de estudiantes</v>
      </c>
      <c r="AC1200" t="str">
        <f t="shared" si="412"/>
        <v>', '</v>
      </c>
      <c r="AD1200" t="str">
        <f t="shared" si="413"/>
        <v>Diurna</v>
      </c>
      <c r="AE1200" t="str">
        <f t="shared" si="414"/>
        <v>', '</v>
      </c>
      <c r="AF1200" t="str">
        <f t="shared" si="415"/>
        <v>N/A</v>
      </c>
      <c r="AG1200" t="str">
        <f t="shared" si="416"/>
        <v>', NOW(), NOW())</v>
      </c>
      <c r="AI1200" t="str">
        <f t="shared" si="417"/>
        <v>INSERT INTO estudiante (id, nombre, apellido1, apellido2, correo, documento, estado, semestre, jornada, pilo_paga, created_at, updated_at) VALUES (20256342, 'Santiago', 'CortEs', 'Mora', 'santiagocortes@javeriana.edu.co', 1019144926, 'Normal', 'Resto de estudiantes', 'Diurna', 'N/A', NOW(), NOW())</v>
      </c>
      <c r="BF1200" t="s">
        <v>3811</v>
      </c>
    </row>
    <row r="1201" spans="1:58" x14ac:dyDescent="0.25">
      <c r="A1201">
        <v>20008590</v>
      </c>
      <c r="B1201" t="s">
        <v>2216</v>
      </c>
      <c r="C1201" t="s">
        <v>2838</v>
      </c>
      <c r="D1201" t="s">
        <v>73</v>
      </c>
      <c r="E1201" t="s">
        <v>3042</v>
      </c>
      <c r="F1201">
        <v>1032458434</v>
      </c>
      <c r="G1201" t="s">
        <v>65</v>
      </c>
      <c r="H1201" t="s">
        <v>173</v>
      </c>
      <c r="I1201" t="s">
        <v>15</v>
      </c>
      <c r="J1201" t="s">
        <v>16</v>
      </c>
      <c r="M1201" t="str">
        <f t="shared" si="396"/>
        <v>INSERT INTO estudiante (id, nombre, apellido1, apellido2, correo, documento, estado, semestre, jornada, pilo_paga, created_at, updated_at) VALUES (</v>
      </c>
      <c r="N1201">
        <f t="shared" si="397"/>
        <v>20008590</v>
      </c>
      <c r="O1201" t="str">
        <f t="shared" si="398"/>
        <v>, '</v>
      </c>
      <c r="P1201" t="str">
        <f t="shared" si="399"/>
        <v>Karen Andrea</v>
      </c>
      <c r="Q1201" t="str">
        <f t="shared" si="400"/>
        <v>', '</v>
      </c>
      <c r="R1201" t="str">
        <f t="shared" si="401"/>
        <v>Serna</v>
      </c>
      <c r="S1201" t="str">
        <f t="shared" si="402"/>
        <v>', '</v>
      </c>
      <c r="T1201" t="str">
        <f t="shared" si="403"/>
        <v>Gomez</v>
      </c>
      <c r="U1201" t="str">
        <f t="shared" si="404"/>
        <v>', '</v>
      </c>
      <c r="V1201" t="str">
        <f t="shared" si="405"/>
        <v>sernak@javeriana.edu.co</v>
      </c>
      <c r="W1201" t="str">
        <f t="shared" si="406"/>
        <v xml:space="preserve">', </v>
      </c>
      <c r="X1201">
        <f t="shared" si="407"/>
        <v>1032458434</v>
      </c>
      <c r="Y1201" t="str">
        <f t="shared" si="408"/>
        <v>, '</v>
      </c>
      <c r="Z1201" t="str">
        <f t="shared" si="409"/>
        <v>Normal</v>
      </c>
      <c r="AA1201" t="str">
        <f t="shared" si="410"/>
        <v>', '</v>
      </c>
      <c r="AB1201" t="str">
        <f t="shared" si="411"/>
        <v>Resto de Estudiantes</v>
      </c>
      <c r="AC1201" t="str">
        <f t="shared" si="412"/>
        <v>', '</v>
      </c>
      <c r="AD1201" t="str">
        <f t="shared" si="413"/>
        <v>Nocturna</v>
      </c>
      <c r="AE1201" t="str">
        <f t="shared" si="414"/>
        <v>', '</v>
      </c>
      <c r="AF1201" t="str">
        <f t="shared" si="415"/>
        <v>N/A</v>
      </c>
      <c r="AG1201" t="str">
        <f t="shared" si="416"/>
        <v>', NOW(), NOW())</v>
      </c>
      <c r="AI1201" t="str">
        <f t="shared" si="417"/>
        <v>INSERT INTO estudiante (id, nombre, apellido1, apellido2, correo, documento, estado, semestre, jornada, pilo_paga, created_at, updated_at) VALUES (20008590, 'Karen Andrea', 'Serna', 'Gomez', 'sernak@javeriana.edu.co', 1032458434, 'Normal', 'Resto de Estudiantes', 'Nocturna', 'N/A', NOW(), NOW())</v>
      </c>
      <c r="BF1201" t="s">
        <v>3811</v>
      </c>
    </row>
    <row r="1202" spans="1:58" x14ac:dyDescent="0.25">
      <c r="A1202">
        <v>20127764</v>
      </c>
      <c r="B1202" t="s">
        <v>3043</v>
      </c>
      <c r="C1202" t="s">
        <v>3044</v>
      </c>
      <c r="D1202" t="s">
        <v>1110</v>
      </c>
      <c r="E1202" t="s">
        <v>3045</v>
      </c>
      <c r="F1202">
        <v>1032489279</v>
      </c>
      <c r="G1202" t="s">
        <v>65</v>
      </c>
      <c r="H1202" t="s">
        <v>264</v>
      </c>
      <c r="I1202" t="s">
        <v>21</v>
      </c>
      <c r="J1202" t="s">
        <v>16</v>
      </c>
      <c r="M1202" t="str">
        <f t="shared" si="396"/>
        <v>INSERT INTO estudiante (id, nombre, apellido1, apellido2, correo, documento, estado, semestre, jornada, pilo_paga, created_at, updated_at) VALUES (</v>
      </c>
      <c r="N1202">
        <f t="shared" si="397"/>
        <v>20127764</v>
      </c>
      <c r="O1202" t="str">
        <f t="shared" si="398"/>
        <v>, '</v>
      </c>
      <c r="P1202" t="str">
        <f t="shared" si="399"/>
        <v>William</v>
      </c>
      <c r="Q1202" t="str">
        <f t="shared" si="400"/>
        <v>', '</v>
      </c>
      <c r="R1202" t="str">
        <f t="shared" si="401"/>
        <v>Fernandez De Soto</v>
      </c>
      <c r="S1202" t="str">
        <f t="shared" si="402"/>
        <v>', '</v>
      </c>
      <c r="T1202" t="str">
        <f t="shared" si="403"/>
        <v>Riveros</v>
      </c>
      <c r="U1202" t="str">
        <f t="shared" si="404"/>
        <v>', '</v>
      </c>
      <c r="V1202" t="str">
        <f t="shared" si="405"/>
        <v>fernandezdesoto_w@javeriana.edu.co</v>
      </c>
      <c r="W1202" t="str">
        <f t="shared" si="406"/>
        <v xml:space="preserve">', </v>
      </c>
      <c r="X1202">
        <f t="shared" si="407"/>
        <v>1032489279</v>
      </c>
      <c r="Y1202" t="str">
        <f t="shared" si="408"/>
        <v>, '</v>
      </c>
      <c r="Z1202" t="str">
        <f t="shared" si="409"/>
        <v>Normal</v>
      </c>
      <c r="AA1202" t="str">
        <f t="shared" si="410"/>
        <v>', '</v>
      </c>
      <c r="AB1202" t="str">
        <f t="shared" si="411"/>
        <v>Resto de estudiantes</v>
      </c>
      <c r="AC1202" t="str">
        <f t="shared" si="412"/>
        <v>', '</v>
      </c>
      <c r="AD1202" t="str">
        <f t="shared" si="413"/>
        <v>Diurna</v>
      </c>
      <c r="AE1202" t="str">
        <f t="shared" si="414"/>
        <v>', '</v>
      </c>
      <c r="AF1202" t="str">
        <f t="shared" si="415"/>
        <v>N/A</v>
      </c>
      <c r="AG1202" t="str">
        <f t="shared" si="416"/>
        <v>', NOW(), NOW())</v>
      </c>
      <c r="AI1202" t="str">
        <f t="shared" si="417"/>
        <v>INSERT INTO estudiante (id, nombre, apellido1, apellido2, correo, documento, estado, semestre, jornada, pilo_paga, created_at, updated_at) VALUES (20127764, 'William', 'Fernandez De Soto', 'Riveros', 'fernandezdesoto_w@javeriana.edu.co', 1032489279, 'Normal', 'Resto de estudiantes', 'Diurna', 'N/A', NOW(), NOW())</v>
      </c>
      <c r="BF1202" t="s">
        <v>3811</v>
      </c>
    </row>
    <row r="1203" spans="1:58" x14ac:dyDescent="0.25">
      <c r="A1203">
        <v>20247918</v>
      </c>
      <c r="B1203" t="s">
        <v>3046</v>
      </c>
      <c r="C1203" t="s">
        <v>3047</v>
      </c>
      <c r="D1203" t="s">
        <v>3812</v>
      </c>
      <c r="E1203" t="s">
        <v>3048</v>
      </c>
      <c r="F1203">
        <v>439811</v>
      </c>
      <c r="G1203" t="s">
        <v>65</v>
      </c>
      <c r="H1203" t="s">
        <v>264</v>
      </c>
      <c r="I1203" t="s">
        <v>15</v>
      </c>
      <c r="J1203" t="s">
        <v>16</v>
      </c>
      <c r="M1203" t="str">
        <f t="shared" si="396"/>
        <v>INSERT INTO estudiante (id, nombre, apellido1, apellido2, correo, documento, estado, semestre, jornada, pilo_paga, created_at, updated_at) VALUES (</v>
      </c>
      <c r="N1203">
        <f t="shared" si="397"/>
        <v>20247918</v>
      </c>
      <c r="O1203" t="str">
        <f t="shared" si="398"/>
        <v>, '</v>
      </c>
      <c r="P1203" t="str">
        <f t="shared" si="399"/>
        <v>Kim</v>
      </c>
      <c r="Q1203" t="str">
        <f t="shared" si="400"/>
        <v>', '</v>
      </c>
      <c r="R1203" t="str">
        <f t="shared" si="401"/>
        <v>Junheung</v>
      </c>
      <c r="S1203" t="str">
        <f t="shared" si="402"/>
        <v>', '</v>
      </c>
      <c r="T1203" t="str">
        <f t="shared" si="403"/>
        <v xml:space="preserve"> </v>
      </c>
      <c r="U1203" t="str">
        <f t="shared" si="404"/>
        <v>', '</v>
      </c>
      <c r="V1203" t="str">
        <f t="shared" si="405"/>
        <v>junheung.kim@javeriana.edu.co</v>
      </c>
      <c r="W1203" t="str">
        <f t="shared" si="406"/>
        <v xml:space="preserve">', </v>
      </c>
      <c r="X1203">
        <f t="shared" si="407"/>
        <v>439811</v>
      </c>
      <c r="Y1203" t="str">
        <f t="shared" si="408"/>
        <v>, '</v>
      </c>
      <c r="Z1203" t="str">
        <f t="shared" si="409"/>
        <v>Normal</v>
      </c>
      <c r="AA1203" t="str">
        <f t="shared" si="410"/>
        <v>', '</v>
      </c>
      <c r="AB1203" t="str">
        <f t="shared" si="411"/>
        <v>Resto de estudiantes</v>
      </c>
      <c r="AC1203" t="str">
        <f t="shared" si="412"/>
        <v>', '</v>
      </c>
      <c r="AD1203" t="str">
        <f t="shared" si="413"/>
        <v>Nocturna</v>
      </c>
      <c r="AE1203" t="str">
        <f t="shared" si="414"/>
        <v>', '</v>
      </c>
      <c r="AF1203" t="str">
        <f t="shared" si="415"/>
        <v>N/A</v>
      </c>
      <c r="AG1203" t="str">
        <f t="shared" si="416"/>
        <v>', NOW(), NOW())</v>
      </c>
      <c r="AI1203" t="str">
        <f t="shared" si="417"/>
        <v>INSERT INTO estudiante (id, nombre, apellido1, apellido2, correo, documento, estado, semestre, jornada, pilo_paga, created_at, updated_at) VALUES (20247918, 'Kim', 'Junheung', ' ', 'junheung.kim@javeriana.edu.co', 439811, 'Normal', 'Resto de estudiantes', 'Nocturna', 'N/A', NOW(), NOW())</v>
      </c>
      <c r="BF1203" t="s">
        <v>3811</v>
      </c>
    </row>
    <row r="1204" spans="1:58" x14ac:dyDescent="0.25">
      <c r="A1204">
        <v>20153545</v>
      </c>
      <c r="B1204" t="s">
        <v>339</v>
      </c>
      <c r="C1204" t="s">
        <v>3049</v>
      </c>
      <c r="D1204" t="s">
        <v>1710</v>
      </c>
      <c r="E1204" t="s">
        <v>3050</v>
      </c>
      <c r="F1204">
        <v>1020810069</v>
      </c>
      <c r="G1204" t="s">
        <v>65</v>
      </c>
      <c r="H1204" t="s">
        <v>264</v>
      </c>
      <c r="I1204" t="s">
        <v>21</v>
      </c>
      <c r="J1204" t="s">
        <v>16</v>
      </c>
      <c r="M1204" t="str">
        <f t="shared" si="396"/>
        <v>INSERT INTO estudiante (id, nombre, apellido1, apellido2, correo, documento, estado, semestre, jornada, pilo_paga, created_at, updated_at) VALUES (</v>
      </c>
      <c r="N1204">
        <f t="shared" si="397"/>
        <v>20153545</v>
      </c>
      <c r="O1204" t="str">
        <f t="shared" si="398"/>
        <v>, '</v>
      </c>
      <c r="P1204" t="str">
        <f t="shared" si="399"/>
        <v>Andres Felipe</v>
      </c>
      <c r="Q1204" t="str">
        <f t="shared" si="400"/>
        <v>', '</v>
      </c>
      <c r="R1204" t="str">
        <f t="shared" si="401"/>
        <v>Real</v>
      </c>
      <c r="S1204" t="str">
        <f t="shared" si="402"/>
        <v>', '</v>
      </c>
      <c r="T1204" t="str">
        <f t="shared" si="403"/>
        <v>PatiNo</v>
      </c>
      <c r="U1204" t="str">
        <f t="shared" si="404"/>
        <v>', '</v>
      </c>
      <c r="V1204" t="str">
        <f t="shared" si="405"/>
        <v>real-andres@javeriana.edu.co</v>
      </c>
      <c r="W1204" t="str">
        <f t="shared" si="406"/>
        <v xml:space="preserve">', </v>
      </c>
      <c r="X1204">
        <f t="shared" si="407"/>
        <v>1020810069</v>
      </c>
      <c r="Y1204" t="str">
        <f t="shared" si="408"/>
        <v>, '</v>
      </c>
      <c r="Z1204" t="str">
        <f t="shared" si="409"/>
        <v>Normal</v>
      </c>
      <c r="AA1204" t="str">
        <f t="shared" si="410"/>
        <v>', '</v>
      </c>
      <c r="AB1204" t="str">
        <f t="shared" si="411"/>
        <v>Resto de estudiantes</v>
      </c>
      <c r="AC1204" t="str">
        <f t="shared" si="412"/>
        <v>', '</v>
      </c>
      <c r="AD1204" t="str">
        <f t="shared" si="413"/>
        <v>Diurna</v>
      </c>
      <c r="AE1204" t="str">
        <f t="shared" si="414"/>
        <v>', '</v>
      </c>
      <c r="AF1204" t="str">
        <f t="shared" si="415"/>
        <v>N/A</v>
      </c>
      <c r="AG1204" t="str">
        <f t="shared" si="416"/>
        <v>', NOW(), NOW())</v>
      </c>
      <c r="AI1204" t="str">
        <f t="shared" si="417"/>
        <v>INSERT INTO estudiante (id, nombre, apellido1, apellido2, correo, documento, estado, semestre, jornada, pilo_paga, created_at, updated_at) VALUES (20153545, 'Andres Felipe', 'Real', 'PatiNo', 'real-andres@javeriana.edu.co', 1020810069, 'Normal', 'Resto de estudiantes', 'Diurna', 'N/A', NOW(), NOW())</v>
      </c>
      <c r="BF1204" t="s">
        <v>3811</v>
      </c>
    </row>
    <row r="1205" spans="1:58" x14ac:dyDescent="0.25">
      <c r="A1205">
        <v>20256499</v>
      </c>
      <c r="B1205" t="s">
        <v>1318</v>
      </c>
      <c r="C1205" t="s">
        <v>2001</v>
      </c>
      <c r="D1205" t="s">
        <v>2001</v>
      </c>
      <c r="E1205" t="s">
        <v>3051</v>
      </c>
      <c r="F1205">
        <v>1020839333</v>
      </c>
      <c r="G1205" t="s">
        <v>65</v>
      </c>
      <c r="H1205" t="s">
        <v>264</v>
      </c>
      <c r="I1205" t="s">
        <v>21</v>
      </c>
      <c r="J1205" t="s">
        <v>16</v>
      </c>
      <c r="M1205" t="str">
        <f t="shared" si="396"/>
        <v>INSERT INTO estudiante (id, nombre, apellido1, apellido2, correo, documento, estado, semestre, jornada, pilo_paga, created_at, updated_at) VALUES (</v>
      </c>
      <c r="N1205">
        <f t="shared" si="397"/>
        <v>20256499</v>
      </c>
      <c r="O1205" t="str">
        <f t="shared" si="398"/>
        <v>, '</v>
      </c>
      <c r="P1205" t="str">
        <f t="shared" si="399"/>
        <v>Jose David</v>
      </c>
      <c r="Q1205" t="str">
        <f t="shared" si="400"/>
        <v>', '</v>
      </c>
      <c r="R1205" t="str">
        <f t="shared" si="401"/>
        <v>SuArez</v>
      </c>
      <c r="S1205" t="str">
        <f t="shared" si="402"/>
        <v>', '</v>
      </c>
      <c r="T1205" t="str">
        <f t="shared" si="403"/>
        <v>SuArez</v>
      </c>
      <c r="U1205" t="str">
        <f t="shared" si="404"/>
        <v>', '</v>
      </c>
      <c r="V1205" t="str">
        <f t="shared" si="405"/>
        <v>jose_suarez@javeriana.edu.co</v>
      </c>
      <c r="W1205" t="str">
        <f t="shared" si="406"/>
        <v xml:space="preserve">', </v>
      </c>
      <c r="X1205">
        <f t="shared" si="407"/>
        <v>1020839333</v>
      </c>
      <c r="Y1205" t="str">
        <f t="shared" si="408"/>
        <v>, '</v>
      </c>
      <c r="Z1205" t="str">
        <f t="shared" si="409"/>
        <v>Normal</v>
      </c>
      <c r="AA1205" t="str">
        <f t="shared" si="410"/>
        <v>', '</v>
      </c>
      <c r="AB1205" t="str">
        <f t="shared" si="411"/>
        <v>Resto de estudiantes</v>
      </c>
      <c r="AC1205" t="str">
        <f t="shared" si="412"/>
        <v>', '</v>
      </c>
      <c r="AD1205" t="str">
        <f t="shared" si="413"/>
        <v>Diurna</v>
      </c>
      <c r="AE1205" t="str">
        <f t="shared" si="414"/>
        <v>', '</v>
      </c>
      <c r="AF1205" t="str">
        <f t="shared" si="415"/>
        <v>N/A</v>
      </c>
      <c r="AG1205" t="str">
        <f t="shared" si="416"/>
        <v>', NOW(), NOW())</v>
      </c>
      <c r="AI1205" t="str">
        <f t="shared" si="417"/>
        <v>INSERT INTO estudiante (id, nombre, apellido1, apellido2, correo, documento, estado, semestre, jornada, pilo_paga, created_at, updated_at) VALUES (20256499, 'Jose David', 'SuArez', 'SuArez', 'jose_suarez@javeriana.edu.co', 1020839333, 'Normal', 'Resto de estudiantes', 'Diurna', 'N/A', NOW(), NOW())</v>
      </c>
      <c r="BF1205" t="s">
        <v>3811</v>
      </c>
    </row>
    <row r="1206" spans="1:58" x14ac:dyDescent="0.25">
      <c r="A1206">
        <v>20153969</v>
      </c>
      <c r="B1206" t="s">
        <v>3052</v>
      </c>
      <c r="C1206" t="s">
        <v>2925</v>
      </c>
      <c r="D1206" t="s">
        <v>3053</v>
      </c>
      <c r="E1206" t="s">
        <v>3054</v>
      </c>
      <c r="F1206">
        <v>1098802467</v>
      </c>
      <c r="G1206" t="s">
        <v>65</v>
      </c>
      <c r="H1206" t="s">
        <v>264</v>
      </c>
      <c r="I1206" t="s">
        <v>21</v>
      </c>
      <c r="J1206" t="s">
        <v>16</v>
      </c>
      <c r="M1206" t="str">
        <f t="shared" si="396"/>
        <v>INSERT INTO estudiante (id, nombre, apellido1, apellido2, correo, documento, estado, semestre, jornada, pilo_paga, created_at, updated_at) VALUES (</v>
      </c>
      <c r="N1206">
        <f t="shared" si="397"/>
        <v>20153969</v>
      </c>
      <c r="O1206" t="str">
        <f t="shared" si="398"/>
        <v>, '</v>
      </c>
      <c r="P1206" t="str">
        <f t="shared" si="399"/>
        <v>MarIa MOnica</v>
      </c>
      <c r="Q1206" t="str">
        <f t="shared" si="400"/>
        <v>', '</v>
      </c>
      <c r="R1206" t="str">
        <f t="shared" si="401"/>
        <v>ArEvalo</v>
      </c>
      <c r="S1206" t="str">
        <f t="shared" si="402"/>
        <v>', '</v>
      </c>
      <c r="T1206" t="str">
        <f t="shared" si="403"/>
        <v>Virviescas</v>
      </c>
      <c r="U1206" t="str">
        <f t="shared" si="404"/>
        <v>', '</v>
      </c>
      <c r="V1206" t="str">
        <f t="shared" si="405"/>
        <v>ma.arevalo@javeriana.edu.co</v>
      </c>
      <c r="W1206" t="str">
        <f t="shared" si="406"/>
        <v xml:space="preserve">', </v>
      </c>
      <c r="X1206">
        <f t="shared" si="407"/>
        <v>1098802467</v>
      </c>
      <c r="Y1206" t="str">
        <f t="shared" si="408"/>
        <v>, '</v>
      </c>
      <c r="Z1206" t="str">
        <f t="shared" si="409"/>
        <v>Normal</v>
      </c>
      <c r="AA1206" t="str">
        <f t="shared" si="410"/>
        <v>', '</v>
      </c>
      <c r="AB1206" t="str">
        <f t="shared" si="411"/>
        <v>Resto de estudiantes</v>
      </c>
      <c r="AC1206" t="str">
        <f t="shared" si="412"/>
        <v>', '</v>
      </c>
      <c r="AD1206" t="str">
        <f t="shared" si="413"/>
        <v>Diurna</v>
      </c>
      <c r="AE1206" t="str">
        <f t="shared" si="414"/>
        <v>', '</v>
      </c>
      <c r="AF1206" t="str">
        <f t="shared" si="415"/>
        <v>N/A</v>
      </c>
      <c r="AG1206" t="str">
        <f t="shared" si="416"/>
        <v>', NOW(), NOW())</v>
      </c>
      <c r="AI1206" t="str">
        <f t="shared" si="417"/>
        <v>INSERT INTO estudiante (id, nombre, apellido1, apellido2, correo, documento, estado, semestre, jornada, pilo_paga, created_at, updated_at) VALUES (20153969, 'MarIa MOnica', 'ArEvalo', 'Virviescas', 'ma.arevalo@javeriana.edu.co', 1098802467, 'Normal', 'Resto de estudiantes', 'Diurna', 'N/A', NOW(), NOW())</v>
      </c>
      <c r="BF1206" t="s">
        <v>3811</v>
      </c>
    </row>
    <row r="1207" spans="1:58" x14ac:dyDescent="0.25">
      <c r="A1207">
        <v>20265013</v>
      </c>
      <c r="B1207" t="s">
        <v>3055</v>
      </c>
      <c r="C1207" t="s">
        <v>672</v>
      </c>
      <c r="D1207" t="s">
        <v>600</v>
      </c>
      <c r="E1207" t="s">
        <v>3056</v>
      </c>
      <c r="F1207">
        <v>1032501391</v>
      </c>
      <c r="G1207" t="s">
        <v>65</v>
      </c>
      <c r="H1207" t="s">
        <v>264</v>
      </c>
      <c r="I1207" t="s">
        <v>21</v>
      </c>
      <c r="J1207" t="s">
        <v>16</v>
      </c>
      <c r="M1207" t="str">
        <f t="shared" si="396"/>
        <v>INSERT INTO estudiante (id, nombre, apellido1, apellido2, correo, documento, estado, semestre, jornada, pilo_paga, created_at, updated_at) VALUES (</v>
      </c>
      <c r="N1207">
        <f t="shared" si="397"/>
        <v>20265013</v>
      </c>
      <c r="O1207" t="str">
        <f t="shared" si="398"/>
        <v>, '</v>
      </c>
      <c r="P1207" t="str">
        <f t="shared" si="399"/>
        <v>Fredy Alejandro</v>
      </c>
      <c r="Q1207" t="str">
        <f t="shared" si="400"/>
        <v>', '</v>
      </c>
      <c r="R1207" t="str">
        <f t="shared" si="401"/>
        <v>Arias</v>
      </c>
      <c r="S1207" t="str">
        <f t="shared" si="402"/>
        <v>', '</v>
      </c>
      <c r="T1207" t="str">
        <f t="shared" si="403"/>
        <v>Jimenez</v>
      </c>
      <c r="U1207" t="str">
        <f t="shared" si="404"/>
        <v>', '</v>
      </c>
      <c r="V1207" t="str">
        <f t="shared" si="405"/>
        <v>fredyarias@javeriana.edu.co</v>
      </c>
      <c r="W1207" t="str">
        <f t="shared" si="406"/>
        <v xml:space="preserve">', </v>
      </c>
      <c r="X1207">
        <f t="shared" si="407"/>
        <v>1032501391</v>
      </c>
      <c r="Y1207" t="str">
        <f t="shared" si="408"/>
        <v>, '</v>
      </c>
      <c r="Z1207" t="str">
        <f t="shared" si="409"/>
        <v>Normal</v>
      </c>
      <c r="AA1207" t="str">
        <f t="shared" si="410"/>
        <v>', '</v>
      </c>
      <c r="AB1207" t="str">
        <f t="shared" si="411"/>
        <v>Resto de estudiantes</v>
      </c>
      <c r="AC1207" t="str">
        <f t="shared" si="412"/>
        <v>', '</v>
      </c>
      <c r="AD1207" t="str">
        <f t="shared" si="413"/>
        <v>Diurna</v>
      </c>
      <c r="AE1207" t="str">
        <f t="shared" si="414"/>
        <v>', '</v>
      </c>
      <c r="AF1207" t="str">
        <f t="shared" si="415"/>
        <v>N/A</v>
      </c>
      <c r="AG1207" t="str">
        <f t="shared" si="416"/>
        <v>', NOW(), NOW())</v>
      </c>
      <c r="AI1207" t="str">
        <f t="shared" si="417"/>
        <v>INSERT INTO estudiante (id, nombre, apellido1, apellido2, correo, documento, estado, semestre, jornada, pilo_paga, created_at, updated_at) VALUES (20265013, 'Fredy Alejandro', 'Arias', 'Jimenez', 'fredyarias@javeriana.edu.co', 1032501391, 'Normal', 'Resto de estudiantes', 'Diurna', 'N/A', NOW(), NOW())</v>
      </c>
      <c r="BF1207" t="s">
        <v>3811</v>
      </c>
    </row>
    <row r="1208" spans="1:58" x14ac:dyDescent="0.25">
      <c r="A1208">
        <v>20258824</v>
      </c>
      <c r="B1208" t="s">
        <v>2565</v>
      </c>
      <c r="C1208" t="s">
        <v>438</v>
      </c>
      <c r="D1208" t="s">
        <v>661</v>
      </c>
      <c r="E1208" t="s">
        <v>3057</v>
      </c>
      <c r="F1208">
        <v>1018474196</v>
      </c>
      <c r="G1208" t="s">
        <v>65</v>
      </c>
      <c r="H1208" t="s">
        <v>264</v>
      </c>
      <c r="I1208" t="s">
        <v>21</v>
      </c>
      <c r="J1208" t="s">
        <v>16</v>
      </c>
      <c r="M1208" t="str">
        <f t="shared" si="396"/>
        <v>INSERT INTO estudiante (id, nombre, apellido1, apellido2, correo, documento, estado, semestre, jornada, pilo_paga, created_at, updated_at) VALUES (</v>
      </c>
      <c r="N1208">
        <f t="shared" si="397"/>
        <v>20258824</v>
      </c>
      <c r="O1208" t="str">
        <f t="shared" si="398"/>
        <v>, '</v>
      </c>
      <c r="P1208" t="str">
        <f t="shared" si="399"/>
        <v>Alejandra</v>
      </c>
      <c r="Q1208" t="str">
        <f t="shared" si="400"/>
        <v>', '</v>
      </c>
      <c r="R1208" t="str">
        <f t="shared" si="401"/>
        <v>Barrera</v>
      </c>
      <c r="S1208" t="str">
        <f t="shared" si="402"/>
        <v>', '</v>
      </c>
      <c r="T1208" t="str">
        <f t="shared" si="403"/>
        <v>Pinzon</v>
      </c>
      <c r="U1208" t="str">
        <f t="shared" si="404"/>
        <v>', '</v>
      </c>
      <c r="V1208" t="str">
        <f t="shared" si="405"/>
        <v>barrera_alejandra@javeriana.edu.co</v>
      </c>
      <c r="W1208" t="str">
        <f t="shared" si="406"/>
        <v xml:space="preserve">', </v>
      </c>
      <c r="X1208">
        <f t="shared" si="407"/>
        <v>1018474196</v>
      </c>
      <c r="Y1208" t="str">
        <f t="shared" si="408"/>
        <v>, '</v>
      </c>
      <c r="Z1208" t="str">
        <f t="shared" si="409"/>
        <v>Normal</v>
      </c>
      <c r="AA1208" t="str">
        <f t="shared" si="410"/>
        <v>', '</v>
      </c>
      <c r="AB1208" t="str">
        <f t="shared" si="411"/>
        <v>Resto de estudiantes</v>
      </c>
      <c r="AC1208" t="str">
        <f t="shared" si="412"/>
        <v>', '</v>
      </c>
      <c r="AD1208" t="str">
        <f t="shared" si="413"/>
        <v>Diurna</v>
      </c>
      <c r="AE1208" t="str">
        <f t="shared" si="414"/>
        <v>', '</v>
      </c>
      <c r="AF1208" t="str">
        <f t="shared" si="415"/>
        <v>N/A</v>
      </c>
      <c r="AG1208" t="str">
        <f t="shared" si="416"/>
        <v>', NOW(), NOW())</v>
      </c>
      <c r="AI1208" t="str">
        <f t="shared" si="417"/>
        <v>INSERT INTO estudiante (id, nombre, apellido1, apellido2, correo, documento, estado, semestre, jornada, pilo_paga, created_at, updated_at) VALUES (20258824, 'Alejandra', 'Barrera', 'Pinzon', 'barrera_alejandra@javeriana.edu.co', 1018474196, 'Normal', 'Resto de estudiantes', 'Diurna', 'N/A', NOW(), NOW())</v>
      </c>
      <c r="BF1208" t="s">
        <v>3811</v>
      </c>
    </row>
    <row r="1209" spans="1:58" x14ac:dyDescent="0.25">
      <c r="A1209">
        <v>20108780</v>
      </c>
      <c r="B1209" t="s">
        <v>3058</v>
      </c>
      <c r="C1209" t="s">
        <v>3059</v>
      </c>
      <c r="D1209" t="s">
        <v>1118</v>
      </c>
      <c r="E1209" t="s">
        <v>3060</v>
      </c>
      <c r="F1209">
        <v>474467</v>
      </c>
      <c r="G1209" t="s">
        <v>65</v>
      </c>
      <c r="H1209" t="s">
        <v>264</v>
      </c>
      <c r="I1209" t="s">
        <v>15</v>
      </c>
      <c r="J1209" t="s">
        <v>16</v>
      </c>
      <c r="M1209" t="str">
        <f t="shared" si="396"/>
        <v>INSERT INTO estudiante (id, nombre, apellido1, apellido2, correo, documento, estado, semestre, jornada, pilo_paga, created_at, updated_at) VALUES (</v>
      </c>
      <c r="N1209">
        <f t="shared" si="397"/>
        <v>20108780</v>
      </c>
      <c r="O1209" t="str">
        <f t="shared" si="398"/>
        <v>, '</v>
      </c>
      <c r="P1209" t="str">
        <f t="shared" si="399"/>
        <v>Rafael Jesus</v>
      </c>
      <c r="Q1209" t="str">
        <f t="shared" si="400"/>
        <v>', '</v>
      </c>
      <c r="R1209" t="str">
        <f t="shared" si="401"/>
        <v>Boscan</v>
      </c>
      <c r="S1209" t="str">
        <f t="shared" si="402"/>
        <v>', '</v>
      </c>
      <c r="T1209" t="str">
        <f t="shared" si="403"/>
        <v>Ramos</v>
      </c>
      <c r="U1209" t="str">
        <f t="shared" si="404"/>
        <v>', '</v>
      </c>
      <c r="V1209" t="str">
        <f t="shared" si="405"/>
        <v>rboscan@javeriana.edu.co</v>
      </c>
      <c r="W1209" t="str">
        <f t="shared" si="406"/>
        <v xml:space="preserve">', </v>
      </c>
      <c r="X1209">
        <f t="shared" si="407"/>
        <v>474467</v>
      </c>
      <c r="Y1209" t="str">
        <f t="shared" si="408"/>
        <v>, '</v>
      </c>
      <c r="Z1209" t="str">
        <f t="shared" si="409"/>
        <v>Normal</v>
      </c>
      <c r="AA1209" t="str">
        <f t="shared" si="410"/>
        <v>', '</v>
      </c>
      <c r="AB1209" t="str">
        <f t="shared" si="411"/>
        <v>Resto de estudiantes</v>
      </c>
      <c r="AC1209" t="str">
        <f t="shared" si="412"/>
        <v>', '</v>
      </c>
      <c r="AD1209" t="str">
        <f t="shared" si="413"/>
        <v>Nocturna</v>
      </c>
      <c r="AE1209" t="str">
        <f t="shared" si="414"/>
        <v>', '</v>
      </c>
      <c r="AF1209" t="str">
        <f t="shared" si="415"/>
        <v>N/A</v>
      </c>
      <c r="AG1209" t="str">
        <f t="shared" si="416"/>
        <v>', NOW(), NOW())</v>
      </c>
      <c r="AI1209" t="str">
        <f t="shared" si="417"/>
        <v>INSERT INTO estudiante (id, nombre, apellido1, apellido2, correo, documento, estado, semestre, jornada, pilo_paga, created_at, updated_at) VALUES (20108780, 'Rafael Jesus', 'Boscan', 'Ramos', 'rboscan@javeriana.edu.co', 474467, 'Normal', 'Resto de estudiantes', 'Nocturna', 'N/A', NOW(), NOW())</v>
      </c>
      <c r="BF1209" t="s">
        <v>3811</v>
      </c>
    </row>
    <row r="1210" spans="1:58" x14ac:dyDescent="0.25">
      <c r="A1210">
        <v>20257568</v>
      </c>
      <c r="B1210" t="s">
        <v>3061</v>
      </c>
      <c r="C1210" t="s">
        <v>464</v>
      </c>
      <c r="D1210" t="s">
        <v>691</v>
      </c>
      <c r="E1210" t="s">
        <v>3062</v>
      </c>
      <c r="F1210">
        <v>1010243895</v>
      </c>
      <c r="G1210" t="s">
        <v>65</v>
      </c>
      <c r="H1210" t="s">
        <v>264</v>
      </c>
      <c r="I1210" t="s">
        <v>21</v>
      </c>
      <c r="J1210" t="s">
        <v>16</v>
      </c>
      <c r="M1210" t="str">
        <f t="shared" si="396"/>
        <v>INSERT INTO estudiante (id, nombre, apellido1, apellido2, correo, documento, estado, semestre, jornada, pilo_paga, created_at, updated_at) VALUES (</v>
      </c>
      <c r="N1210">
        <f t="shared" si="397"/>
        <v>20257568</v>
      </c>
      <c r="O1210" t="str">
        <f t="shared" si="398"/>
        <v>, '</v>
      </c>
      <c r="P1210" t="str">
        <f t="shared" si="399"/>
        <v>MOnica MarIa</v>
      </c>
      <c r="Q1210" t="str">
        <f t="shared" si="400"/>
        <v>', '</v>
      </c>
      <c r="R1210" t="str">
        <f t="shared" si="401"/>
        <v>Cabrera</v>
      </c>
      <c r="S1210" t="str">
        <f t="shared" si="402"/>
        <v>', '</v>
      </c>
      <c r="T1210" t="str">
        <f t="shared" si="403"/>
        <v>Amaya</v>
      </c>
      <c r="U1210" t="str">
        <f t="shared" si="404"/>
        <v>', '</v>
      </c>
      <c r="V1210" t="str">
        <f t="shared" si="405"/>
        <v>monica.cabrera@javeriana.edu.co</v>
      </c>
      <c r="W1210" t="str">
        <f t="shared" si="406"/>
        <v xml:space="preserve">', </v>
      </c>
      <c r="X1210">
        <f t="shared" si="407"/>
        <v>1010243895</v>
      </c>
      <c r="Y1210" t="str">
        <f t="shared" si="408"/>
        <v>, '</v>
      </c>
      <c r="Z1210" t="str">
        <f t="shared" si="409"/>
        <v>Normal</v>
      </c>
      <c r="AA1210" t="str">
        <f t="shared" si="410"/>
        <v>', '</v>
      </c>
      <c r="AB1210" t="str">
        <f t="shared" si="411"/>
        <v>Resto de estudiantes</v>
      </c>
      <c r="AC1210" t="str">
        <f t="shared" si="412"/>
        <v>', '</v>
      </c>
      <c r="AD1210" t="str">
        <f t="shared" si="413"/>
        <v>Diurna</v>
      </c>
      <c r="AE1210" t="str">
        <f t="shared" si="414"/>
        <v>', '</v>
      </c>
      <c r="AF1210" t="str">
        <f t="shared" si="415"/>
        <v>N/A</v>
      </c>
      <c r="AG1210" t="str">
        <f t="shared" si="416"/>
        <v>', NOW(), NOW())</v>
      </c>
      <c r="AI1210" t="str">
        <f t="shared" si="417"/>
        <v>INSERT INTO estudiante (id, nombre, apellido1, apellido2, correo, documento, estado, semestre, jornada, pilo_paga, created_at, updated_at) VALUES (20257568, 'MOnica MarIa', 'Cabrera', 'Amaya', 'monica.cabrera@javeriana.edu.co', 1010243895, 'Normal', 'Resto de estudiantes', 'Diurna', 'N/A', NOW(), NOW())</v>
      </c>
      <c r="BF1210" t="s">
        <v>3811</v>
      </c>
    </row>
    <row r="1211" spans="1:58" x14ac:dyDescent="0.25">
      <c r="A1211">
        <v>20137840</v>
      </c>
      <c r="B1211" t="s">
        <v>3063</v>
      </c>
      <c r="C1211" t="s">
        <v>458</v>
      </c>
      <c r="D1211" t="s">
        <v>3064</v>
      </c>
      <c r="E1211" t="s">
        <v>3065</v>
      </c>
      <c r="F1211">
        <v>1016097581</v>
      </c>
      <c r="G1211" t="s">
        <v>65</v>
      </c>
      <c r="H1211" t="s">
        <v>264</v>
      </c>
      <c r="I1211" t="s">
        <v>21</v>
      </c>
      <c r="J1211" t="s">
        <v>16</v>
      </c>
      <c r="M1211" t="str">
        <f t="shared" si="396"/>
        <v>INSERT INTO estudiante (id, nombre, apellido1, apellido2, correo, documento, estado, semestre, jornada, pilo_paga, created_at, updated_at) VALUES (</v>
      </c>
      <c r="N1211">
        <f t="shared" si="397"/>
        <v>20137840</v>
      </c>
      <c r="O1211" t="str">
        <f t="shared" si="398"/>
        <v>, '</v>
      </c>
      <c r="P1211" t="str">
        <f t="shared" si="399"/>
        <v>William Felipe</v>
      </c>
      <c r="Q1211" t="str">
        <f t="shared" si="400"/>
        <v>', '</v>
      </c>
      <c r="R1211" t="str">
        <f t="shared" si="401"/>
        <v>Caicedo</v>
      </c>
      <c r="S1211" t="str">
        <f t="shared" si="402"/>
        <v>', '</v>
      </c>
      <c r="T1211" t="str">
        <f t="shared" si="403"/>
        <v>Robayo</v>
      </c>
      <c r="U1211" t="str">
        <f t="shared" si="404"/>
        <v>', '</v>
      </c>
      <c r="V1211" t="str">
        <f t="shared" si="405"/>
        <v>william.caicedo@javeriana.edu.co</v>
      </c>
      <c r="W1211" t="str">
        <f t="shared" si="406"/>
        <v xml:space="preserve">', </v>
      </c>
      <c r="X1211">
        <f t="shared" si="407"/>
        <v>1016097581</v>
      </c>
      <c r="Y1211" t="str">
        <f t="shared" si="408"/>
        <v>, '</v>
      </c>
      <c r="Z1211" t="str">
        <f t="shared" si="409"/>
        <v>Normal</v>
      </c>
      <c r="AA1211" t="str">
        <f t="shared" si="410"/>
        <v>', '</v>
      </c>
      <c r="AB1211" t="str">
        <f t="shared" si="411"/>
        <v>Resto de estudiantes</v>
      </c>
      <c r="AC1211" t="str">
        <f t="shared" si="412"/>
        <v>', '</v>
      </c>
      <c r="AD1211" t="str">
        <f t="shared" si="413"/>
        <v>Diurna</v>
      </c>
      <c r="AE1211" t="str">
        <f t="shared" si="414"/>
        <v>', '</v>
      </c>
      <c r="AF1211" t="str">
        <f t="shared" si="415"/>
        <v>N/A</v>
      </c>
      <c r="AG1211" t="str">
        <f t="shared" si="416"/>
        <v>', NOW(), NOW())</v>
      </c>
      <c r="AI1211" t="str">
        <f t="shared" si="417"/>
        <v>INSERT INTO estudiante (id, nombre, apellido1, apellido2, correo, documento, estado, semestre, jornada, pilo_paga, created_at, updated_at) VALUES (20137840, 'William Felipe', 'Caicedo', 'Robayo', 'william.caicedo@javeriana.edu.co', 1016097581, 'Normal', 'Resto de estudiantes', 'Diurna', 'N/A', NOW(), NOW())</v>
      </c>
      <c r="BF1211" t="s">
        <v>3811</v>
      </c>
    </row>
    <row r="1212" spans="1:58" x14ac:dyDescent="0.25">
      <c r="A1212">
        <v>20263393</v>
      </c>
      <c r="B1212" t="s">
        <v>2815</v>
      </c>
      <c r="C1212" t="s">
        <v>325</v>
      </c>
      <c r="D1212" t="s">
        <v>909</v>
      </c>
      <c r="E1212" t="s">
        <v>3066</v>
      </c>
      <c r="F1212">
        <v>1022436643</v>
      </c>
      <c r="G1212" t="s">
        <v>65</v>
      </c>
      <c r="H1212" t="s">
        <v>264</v>
      </c>
      <c r="I1212" t="s">
        <v>21</v>
      </c>
      <c r="J1212" t="s">
        <v>16</v>
      </c>
      <c r="M1212" t="str">
        <f t="shared" si="396"/>
        <v>INSERT INTO estudiante (id, nombre, apellido1, apellido2, correo, documento, estado, semestre, jornada, pilo_paga, created_at, updated_at) VALUES (</v>
      </c>
      <c r="N1212">
        <f t="shared" si="397"/>
        <v>20263393</v>
      </c>
      <c r="O1212" t="str">
        <f t="shared" si="398"/>
        <v>, '</v>
      </c>
      <c r="P1212" t="str">
        <f t="shared" si="399"/>
        <v>Angie Tatiana</v>
      </c>
      <c r="Q1212" t="str">
        <f t="shared" si="400"/>
        <v>', '</v>
      </c>
      <c r="R1212" t="str">
        <f t="shared" si="401"/>
        <v>Cano</v>
      </c>
      <c r="S1212" t="str">
        <f t="shared" si="402"/>
        <v>', '</v>
      </c>
      <c r="T1212" t="str">
        <f t="shared" si="403"/>
        <v>Avila</v>
      </c>
      <c r="U1212" t="str">
        <f t="shared" si="404"/>
        <v>', '</v>
      </c>
      <c r="V1212" t="str">
        <f t="shared" si="405"/>
        <v>angie_cano@javeriana.edu.co</v>
      </c>
      <c r="W1212" t="str">
        <f t="shared" si="406"/>
        <v xml:space="preserve">', </v>
      </c>
      <c r="X1212">
        <f t="shared" si="407"/>
        <v>1022436643</v>
      </c>
      <c r="Y1212" t="str">
        <f t="shared" si="408"/>
        <v>, '</v>
      </c>
      <c r="Z1212" t="str">
        <f t="shared" si="409"/>
        <v>Normal</v>
      </c>
      <c r="AA1212" t="str">
        <f t="shared" si="410"/>
        <v>', '</v>
      </c>
      <c r="AB1212" t="str">
        <f t="shared" si="411"/>
        <v>Resto de estudiantes</v>
      </c>
      <c r="AC1212" t="str">
        <f t="shared" si="412"/>
        <v>', '</v>
      </c>
      <c r="AD1212" t="str">
        <f t="shared" si="413"/>
        <v>Diurna</v>
      </c>
      <c r="AE1212" t="str">
        <f t="shared" si="414"/>
        <v>', '</v>
      </c>
      <c r="AF1212" t="str">
        <f t="shared" si="415"/>
        <v>N/A</v>
      </c>
      <c r="AG1212" t="str">
        <f t="shared" si="416"/>
        <v>', NOW(), NOW())</v>
      </c>
      <c r="AI1212" t="str">
        <f t="shared" si="417"/>
        <v>INSERT INTO estudiante (id, nombre, apellido1, apellido2, correo, documento, estado, semestre, jornada, pilo_paga, created_at, updated_at) VALUES (20263393, 'Angie Tatiana', 'Cano', 'Avila', 'angie_cano@javeriana.edu.co', 1022436643, 'Normal', 'Resto de estudiantes', 'Diurna', 'N/A', NOW(), NOW())</v>
      </c>
      <c r="BF1212" t="s">
        <v>3811</v>
      </c>
    </row>
    <row r="1213" spans="1:58" x14ac:dyDescent="0.25">
      <c r="A1213">
        <v>20264408</v>
      </c>
      <c r="B1213" t="s">
        <v>366</v>
      </c>
      <c r="C1213" t="s">
        <v>3067</v>
      </c>
      <c r="D1213" t="s">
        <v>521</v>
      </c>
      <c r="E1213" t="s">
        <v>3068</v>
      </c>
      <c r="F1213">
        <v>1015468547</v>
      </c>
      <c r="G1213" t="s">
        <v>65</v>
      </c>
      <c r="H1213" t="s">
        <v>264</v>
      </c>
      <c r="I1213" t="s">
        <v>21</v>
      </c>
      <c r="J1213" t="s">
        <v>16</v>
      </c>
      <c r="M1213" t="str">
        <f t="shared" si="396"/>
        <v>INSERT INTO estudiante (id, nombre, apellido1, apellido2, correo, documento, estado, semestre, jornada, pilo_paga, created_at, updated_at) VALUES (</v>
      </c>
      <c r="N1213">
        <f t="shared" si="397"/>
        <v>20264408</v>
      </c>
      <c r="O1213" t="str">
        <f t="shared" si="398"/>
        <v>, '</v>
      </c>
      <c r="P1213" t="str">
        <f t="shared" si="399"/>
        <v>Daniela</v>
      </c>
      <c r="Q1213" t="str">
        <f t="shared" si="400"/>
        <v>', '</v>
      </c>
      <c r="R1213" t="str">
        <f t="shared" si="401"/>
        <v>Carriazo</v>
      </c>
      <c r="S1213" t="str">
        <f t="shared" si="402"/>
        <v>', '</v>
      </c>
      <c r="T1213" t="str">
        <f t="shared" si="403"/>
        <v>Galvis</v>
      </c>
      <c r="U1213" t="str">
        <f t="shared" si="404"/>
        <v>', '</v>
      </c>
      <c r="V1213" t="str">
        <f t="shared" si="405"/>
        <v>daniela-carriazo@javeriana.edu.co</v>
      </c>
      <c r="W1213" t="str">
        <f t="shared" si="406"/>
        <v xml:space="preserve">', </v>
      </c>
      <c r="X1213">
        <f t="shared" si="407"/>
        <v>1015468547</v>
      </c>
      <c r="Y1213" t="str">
        <f t="shared" si="408"/>
        <v>, '</v>
      </c>
      <c r="Z1213" t="str">
        <f t="shared" si="409"/>
        <v>Normal</v>
      </c>
      <c r="AA1213" t="str">
        <f t="shared" si="410"/>
        <v>', '</v>
      </c>
      <c r="AB1213" t="str">
        <f t="shared" si="411"/>
        <v>Resto de estudiantes</v>
      </c>
      <c r="AC1213" t="str">
        <f t="shared" si="412"/>
        <v>', '</v>
      </c>
      <c r="AD1213" t="str">
        <f t="shared" si="413"/>
        <v>Diurna</v>
      </c>
      <c r="AE1213" t="str">
        <f t="shared" si="414"/>
        <v>', '</v>
      </c>
      <c r="AF1213" t="str">
        <f t="shared" si="415"/>
        <v>N/A</v>
      </c>
      <c r="AG1213" t="str">
        <f t="shared" si="416"/>
        <v>', NOW(), NOW())</v>
      </c>
      <c r="AI1213" t="str">
        <f t="shared" si="417"/>
        <v>INSERT INTO estudiante (id, nombre, apellido1, apellido2, correo, documento, estado, semestre, jornada, pilo_paga, created_at, updated_at) VALUES (20264408, 'Daniela', 'Carriazo', 'Galvis', 'daniela-carriazo@javeriana.edu.co', 1015468547, 'Normal', 'Resto de estudiantes', 'Diurna', 'N/A', NOW(), NOW())</v>
      </c>
      <c r="BF1213" t="s">
        <v>3811</v>
      </c>
    </row>
    <row r="1214" spans="1:58" x14ac:dyDescent="0.25">
      <c r="A1214">
        <v>20248735</v>
      </c>
      <c r="B1214" t="s">
        <v>3069</v>
      </c>
      <c r="C1214" t="s">
        <v>2192</v>
      </c>
      <c r="D1214" t="s">
        <v>422</v>
      </c>
      <c r="E1214" t="s">
        <v>3070</v>
      </c>
      <c r="F1214">
        <v>1018492822</v>
      </c>
      <c r="G1214" t="s">
        <v>65</v>
      </c>
      <c r="H1214" t="s">
        <v>264</v>
      </c>
      <c r="I1214" t="s">
        <v>21</v>
      </c>
      <c r="J1214" t="s">
        <v>16</v>
      </c>
      <c r="M1214" t="str">
        <f t="shared" si="396"/>
        <v>INSERT INTO estudiante (id, nombre, apellido1, apellido2, correo, documento, estado, semestre, jornada, pilo_paga, created_at, updated_at) VALUES (</v>
      </c>
      <c r="N1214">
        <f t="shared" si="397"/>
        <v>20248735</v>
      </c>
      <c r="O1214" t="str">
        <f t="shared" si="398"/>
        <v>, '</v>
      </c>
      <c r="P1214" t="str">
        <f t="shared" si="399"/>
        <v>Julian Eduardo</v>
      </c>
      <c r="Q1214" t="str">
        <f t="shared" si="400"/>
        <v>', '</v>
      </c>
      <c r="R1214" t="str">
        <f t="shared" si="401"/>
        <v>CastaNeda</v>
      </c>
      <c r="S1214" t="str">
        <f t="shared" si="402"/>
        <v>', '</v>
      </c>
      <c r="T1214" t="str">
        <f t="shared" si="403"/>
        <v>Cortes</v>
      </c>
      <c r="U1214" t="str">
        <f t="shared" si="404"/>
        <v>', '</v>
      </c>
      <c r="V1214" t="str">
        <f t="shared" si="405"/>
        <v>julian-castaneda@javeriana.edu.co</v>
      </c>
      <c r="W1214" t="str">
        <f t="shared" si="406"/>
        <v xml:space="preserve">', </v>
      </c>
      <c r="X1214">
        <f t="shared" si="407"/>
        <v>1018492822</v>
      </c>
      <c r="Y1214" t="str">
        <f t="shared" si="408"/>
        <v>, '</v>
      </c>
      <c r="Z1214" t="str">
        <f t="shared" si="409"/>
        <v>Normal</v>
      </c>
      <c r="AA1214" t="str">
        <f t="shared" si="410"/>
        <v>', '</v>
      </c>
      <c r="AB1214" t="str">
        <f t="shared" si="411"/>
        <v>Resto de estudiantes</v>
      </c>
      <c r="AC1214" t="str">
        <f t="shared" si="412"/>
        <v>', '</v>
      </c>
      <c r="AD1214" t="str">
        <f t="shared" si="413"/>
        <v>Diurna</v>
      </c>
      <c r="AE1214" t="str">
        <f t="shared" si="414"/>
        <v>', '</v>
      </c>
      <c r="AF1214" t="str">
        <f t="shared" si="415"/>
        <v>N/A</v>
      </c>
      <c r="AG1214" t="str">
        <f t="shared" si="416"/>
        <v>', NOW(), NOW())</v>
      </c>
      <c r="AI1214" t="str">
        <f t="shared" si="417"/>
        <v>INSERT INTO estudiante (id, nombre, apellido1, apellido2, correo, documento, estado, semestre, jornada, pilo_paga, created_at, updated_at) VALUES (20248735, 'Julian Eduardo', 'CastaNeda', 'Cortes', 'julian-castaneda@javeriana.edu.co', 1018492822, 'Normal', 'Resto de estudiantes', 'Diurna', 'N/A', NOW(), NOW())</v>
      </c>
      <c r="BF1214" t="s">
        <v>3811</v>
      </c>
    </row>
    <row r="1215" spans="1:58" x14ac:dyDescent="0.25">
      <c r="A1215">
        <v>20246766</v>
      </c>
      <c r="B1215" t="s">
        <v>3071</v>
      </c>
      <c r="C1215" t="s">
        <v>343</v>
      </c>
      <c r="D1215" t="s">
        <v>2348</v>
      </c>
      <c r="E1215" t="s">
        <v>3072</v>
      </c>
      <c r="F1215">
        <v>1020825048</v>
      </c>
      <c r="G1215" t="s">
        <v>65</v>
      </c>
      <c r="H1215" t="s">
        <v>264</v>
      </c>
      <c r="I1215" t="s">
        <v>21</v>
      </c>
      <c r="J1215" t="s">
        <v>16</v>
      </c>
      <c r="M1215" t="str">
        <f t="shared" si="396"/>
        <v>INSERT INTO estudiante (id, nombre, apellido1, apellido2, correo, documento, estado, semestre, jornada, pilo_paga, created_at, updated_at) VALUES (</v>
      </c>
      <c r="N1215">
        <f t="shared" si="397"/>
        <v>20246766</v>
      </c>
      <c r="O1215" t="str">
        <f t="shared" si="398"/>
        <v>, '</v>
      </c>
      <c r="P1215" t="str">
        <f t="shared" si="399"/>
        <v>Christian</v>
      </c>
      <c r="Q1215" t="str">
        <f t="shared" si="400"/>
        <v>', '</v>
      </c>
      <c r="R1215" t="str">
        <f t="shared" si="401"/>
        <v>Castro</v>
      </c>
      <c r="S1215" t="str">
        <f t="shared" si="402"/>
        <v>', '</v>
      </c>
      <c r="T1215" t="str">
        <f t="shared" si="403"/>
        <v>Palacios</v>
      </c>
      <c r="U1215" t="str">
        <f t="shared" si="404"/>
        <v>', '</v>
      </c>
      <c r="V1215" t="str">
        <f t="shared" si="405"/>
        <v>christiancastro@javeriana.edu.co</v>
      </c>
      <c r="W1215" t="str">
        <f t="shared" si="406"/>
        <v xml:space="preserve">', </v>
      </c>
      <c r="X1215">
        <f t="shared" si="407"/>
        <v>1020825048</v>
      </c>
      <c r="Y1215" t="str">
        <f t="shared" si="408"/>
        <v>, '</v>
      </c>
      <c r="Z1215" t="str">
        <f t="shared" si="409"/>
        <v>Normal</v>
      </c>
      <c r="AA1215" t="str">
        <f t="shared" si="410"/>
        <v>', '</v>
      </c>
      <c r="AB1215" t="str">
        <f t="shared" si="411"/>
        <v>Resto de estudiantes</v>
      </c>
      <c r="AC1215" t="str">
        <f t="shared" si="412"/>
        <v>', '</v>
      </c>
      <c r="AD1215" t="str">
        <f t="shared" si="413"/>
        <v>Diurna</v>
      </c>
      <c r="AE1215" t="str">
        <f t="shared" si="414"/>
        <v>', '</v>
      </c>
      <c r="AF1215" t="str">
        <f t="shared" si="415"/>
        <v>N/A</v>
      </c>
      <c r="AG1215" t="str">
        <f t="shared" si="416"/>
        <v>', NOW(), NOW())</v>
      </c>
      <c r="AI1215" t="str">
        <f t="shared" si="417"/>
        <v>INSERT INTO estudiante (id, nombre, apellido1, apellido2, correo, documento, estado, semestre, jornada, pilo_paga, created_at, updated_at) VALUES (20246766, 'Christian', 'Castro', 'Palacios', 'christiancastro@javeriana.edu.co', 1020825048, 'Normal', 'Resto de estudiantes', 'Diurna', 'N/A', NOW(), NOW())</v>
      </c>
      <c r="BF1215" t="s">
        <v>3811</v>
      </c>
    </row>
    <row r="1216" spans="1:58" x14ac:dyDescent="0.25">
      <c r="A1216">
        <v>20261032</v>
      </c>
      <c r="B1216" t="s">
        <v>3073</v>
      </c>
      <c r="C1216" t="s">
        <v>3074</v>
      </c>
      <c r="D1216" t="s">
        <v>294</v>
      </c>
      <c r="E1216" t="s">
        <v>3075</v>
      </c>
      <c r="F1216">
        <v>1022413856</v>
      </c>
      <c r="G1216" t="s">
        <v>65</v>
      </c>
      <c r="H1216" t="s">
        <v>264</v>
      </c>
      <c r="I1216" t="s">
        <v>21</v>
      </c>
      <c r="J1216" t="s">
        <v>16</v>
      </c>
      <c r="M1216" t="str">
        <f t="shared" si="396"/>
        <v>INSERT INTO estudiante (id, nombre, apellido1, apellido2, correo, documento, estado, semestre, jornada, pilo_paga, created_at, updated_at) VALUES (</v>
      </c>
      <c r="N1216">
        <f t="shared" si="397"/>
        <v>20261032</v>
      </c>
      <c r="O1216" t="str">
        <f t="shared" si="398"/>
        <v>, '</v>
      </c>
      <c r="P1216" t="str">
        <f t="shared" si="399"/>
        <v>Jairo Daniel</v>
      </c>
      <c r="Q1216" t="str">
        <f t="shared" si="400"/>
        <v>', '</v>
      </c>
      <c r="R1216" t="str">
        <f t="shared" si="401"/>
        <v>Chitiva</v>
      </c>
      <c r="S1216" t="str">
        <f t="shared" si="402"/>
        <v>', '</v>
      </c>
      <c r="T1216" t="str">
        <f t="shared" si="403"/>
        <v>Ruiz</v>
      </c>
      <c r="U1216" t="str">
        <f t="shared" si="404"/>
        <v>', '</v>
      </c>
      <c r="V1216" t="str">
        <f t="shared" si="405"/>
        <v>j.chitiva@javeriana.edu.co</v>
      </c>
      <c r="W1216" t="str">
        <f t="shared" si="406"/>
        <v xml:space="preserve">', </v>
      </c>
      <c r="X1216">
        <f t="shared" si="407"/>
        <v>1022413856</v>
      </c>
      <c r="Y1216" t="str">
        <f t="shared" si="408"/>
        <v>, '</v>
      </c>
      <c r="Z1216" t="str">
        <f t="shared" si="409"/>
        <v>Normal</v>
      </c>
      <c r="AA1216" t="str">
        <f t="shared" si="410"/>
        <v>', '</v>
      </c>
      <c r="AB1216" t="str">
        <f t="shared" si="411"/>
        <v>Resto de estudiantes</v>
      </c>
      <c r="AC1216" t="str">
        <f t="shared" si="412"/>
        <v>', '</v>
      </c>
      <c r="AD1216" t="str">
        <f t="shared" si="413"/>
        <v>Diurna</v>
      </c>
      <c r="AE1216" t="str">
        <f t="shared" si="414"/>
        <v>', '</v>
      </c>
      <c r="AF1216" t="str">
        <f t="shared" si="415"/>
        <v>N/A</v>
      </c>
      <c r="AG1216" t="str">
        <f t="shared" si="416"/>
        <v>', NOW(), NOW())</v>
      </c>
      <c r="AI1216" t="str">
        <f t="shared" si="417"/>
        <v>INSERT INTO estudiante (id, nombre, apellido1, apellido2, correo, documento, estado, semestre, jornada, pilo_paga, created_at, updated_at) VALUES (20261032, 'Jairo Daniel', 'Chitiva', 'Ruiz', 'j.chitiva@javeriana.edu.co', 1022413856, 'Normal', 'Resto de estudiantes', 'Diurna', 'N/A', NOW(), NOW())</v>
      </c>
      <c r="BF1216" t="s">
        <v>3811</v>
      </c>
    </row>
    <row r="1217" spans="1:58" x14ac:dyDescent="0.25">
      <c r="A1217">
        <v>20266988</v>
      </c>
      <c r="B1217" t="s">
        <v>1112</v>
      </c>
      <c r="C1217" t="s">
        <v>304</v>
      </c>
      <c r="D1217" t="s">
        <v>347</v>
      </c>
      <c r="E1217" t="s">
        <v>3076</v>
      </c>
      <c r="F1217">
        <v>1016105618</v>
      </c>
      <c r="G1217" t="s">
        <v>65</v>
      </c>
      <c r="H1217" t="s">
        <v>264</v>
      </c>
      <c r="I1217" t="s">
        <v>21</v>
      </c>
      <c r="J1217" t="s">
        <v>16</v>
      </c>
      <c r="M1217" t="str">
        <f t="shared" si="396"/>
        <v>INSERT INTO estudiante (id, nombre, apellido1, apellido2, correo, documento, estado, semestre, jornada, pilo_paga, created_at, updated_at) VALUES (</v>
      </c>
      <c r="N1217">
        <f t="shared" si="397"/>
        <v>20266988</v>
      </c>
      <c r="O1217" t="str">
        <f t="shared" si="398"/>
        <v>, '</v>
      </c>
      <c r="P1217" t="str">
        <f t="shared" si="399"/>
        <v>Ana MarIa</v>
      </c>
      <c r="Q1217" t="str">
        <f t="shared" si="400"/>
        <v>', '</v>
      </c>
      <c r="R1217" t="str">
        <f t="shared" si="401"/>
        <v>Clavijo</v>
      </c>
      <c r="S1217" t="str">
        <f t="shared" si="402"/>
        <v>', '</v>
      </c>
      <c r="T1217" t="str">
        <f t="shared" si="403"/>
        <v>Gutierrez</v>
      </c>
      <c r="U1217" t="str">
        <f t="shared" si="404"/>
        <v>', '</v>
      </c>
      <c r="V1217" t="str">
        <f t="shared" si="405"/>
        <v>ana-clavijo@javeriana.edu.co</v>
      </c>
      <c r="W1217" t="str">
        <f t="shared" si="406"/>
        <v xml:space="preserve">', </v>
      </c>
      <c r="X1217">
        <f t="shared" si="407"/>
        <v>1016105618</v>
      </c>
      <c r="Y1217" t="str">
        <f t="shared" si="408"/>
        <v>, '</v>
      </c>
      <c r="Z1217" t="str">
        <f t="shared" si="409"/>
        <v>Normal</v>
      </c>
      <c r="AA1217" t="str">
        <f t="shared" si="410"/>
        <v>', '</v>
      </c>
      <c r="AB1217" t="str">
        <f t="shared" si="411"/>
        <v>Resto de estudiantes</v>
      </c>
      <c r="AC1217" t="str">
        <f t="shared" si="412"/>
        <v>', '</v>
      </c>
      <c r="AD1217" t="str">
        <f t="shared" si="413"/>
        <v>Diurna</v>
      </c>
      <c r="AE1217" t="str">
        <f t="shared" si="414"/>
        <v>', '</v>
      </c>
      <c r="AF1217" t="str">
        <f t="shared" si="415"/>
        <v>N/A</v>
      </c>
      <c r="AG1217" t="str">
        <f t="shared" si="416"/>
        <v>', NOW(), NOW())</v>
      </c>
      <c r="AI1217" t="str">
        <f t="shared" si="417"/>
        <v>INSERT INTO estudiante (id, nombre, apellido1, apellido2, correo, documento, estado, semestre, jornada, pilo_paga, created_at, updated_at) VALUES (20266988, 'Ana MarIa', 'Clavijo', 'Gutierrez', 'ana-clavijo@javeriana.edu.co', 1016105618, 'Normal', 'Resto de estudiantes', 'Diurna', 'N/A', NOW(), NOW())</v>
      </c>
      <c r="BF1217" t="s">
        <v>3811</v>
      </c>
    </row>
    <row r="1218" spans="1:58" x14ac:dyDescent="0.25">
      <c r="A1218">
        <v>20254826</v>
      </c>
      <c r="B1218" t="s">
        <v>732</v>
      </c>
      <c r="C1218" t="s">
        <v>695</v>
      </c>
      <c r="D1218" t="s">
        <v>3077</v>
      </c>
      <c r="E1218" t="s">
        <v>3078</v>
      </c>
      <c r="F1218">
        <v>1020831564</v>
      </c>
      <c r="G1218" t="s">
        <v>65</v>
      </c>
      <c r="H1218" t="s">
        <v>264</v>
      </c>
      <c r="I1218" t="s">
        <v>21</v>
      </c>
      <c r="J1218" t="s">
        <v>16</v>
      </c>
      <c r="M1218" t="str">
        <f t="shared" si="396"/>
        <v>INSERT INTO estudiante (id, nombre, apellido1, apellido2, correo, documento, estado, semestre, jornada, pilo_paga, created_at, updated_at) VALUES (</v>
      </c>
      <c r="N1218">
        <f t="shared" si="397"/>
        <v>20254826</v>
      </c>
      <c r="O1218" t="str">
        <f t="shared" si="398"/>
        <v>, '</v>
      </c>
      <c r="P1218" t="str">
        <f t="shared" si="399"/>
        <v>Laura Valentina</v>
      </c>
      <c r="Q1218" t="str">
        <f t="shared" si="400"/>
        <v>', '</v>
      </c>
      <c r="R1218" t="str">
        <f t="shared" si="401"/>
        <v>CortEs</v>
      </c>
      <c r="S1218" t="str">
        <f t="shared" si="402"/>
        <v>', '</v>
      </c>
      <c r="T1218" t="str">
        <f t="shared" si="403"/>
        <v>SepUlveda</v>
      </c>
      <c r="U1218" t="str">
        <f t="shared" si="404"/>
        <v>', '</v>
      </c>
      <c r="V1218" t="str">
        <f t="shared" si="405"/>
        <v>corteslaura@javeriana.edu.co</v>
      </c>
      <c r="W1218" t="str">
        <f t="shared" si="406"/>
        <v xml:space="preserve">', </v>
      </c>
      <c r="X1218">
        <f t="shared" si="407"/>
        <v>1020831564</v>
      </c>
      <c r="Y1218" t="str">
        <f t="shared" si="408"/>
        <v>, '</v>
      </c>
      <c r="Z1218" t="str">
        <f t="shared" si="409"/>
        <v>Normal</v>
      </c>
      <c r="AA1218" t="str">
        <f t="shared" si="410"/>
        <v>', '</v>
      </c>
      <c r="AB1218" t="str">
        <f t="shared" si="411"/>
        <v>Resto de estudiantes</v>
      </c>
      <c r="AC1218" t="str">
        <f t="shared" si="412"/>
        <v>', '</v>
      </c>
      <c r="AD1218" t="str">
        <f t="shared" si="413"/>
        <v>Diurna</v>
      </c>
      <c r="AE1218" t="str">
        <f t="shared" si="414"/>
        <v>', '</v>
      </c>
      <c r="AF1218" t="str">
        <f t="shared" si="415"/>
        <v>N/A</v>
      </c>
      <c r="AG1218" t="str">
        <f t="shared" si="416"/>
        <v>', NOW(), NOW())</v>
      </c>
      <c r="AI1218" t="str">
        <f t="shared" si="417"/>
        <v>INSERT INTO estudiante (id, nombre, apellido1, apellido2, correo, documento, estado, semestre, jornada, pilo_paga, created_at, updated_at) VALUES (20254826, 'Laura Valentina', 'CortEs', 'SepUlveda', 'corteslaura@javeriana.edu.co', 1020831564, 'Normal', 'Resto de estudiantes', 'Diurna', 'N/A', NOW(), NOW())</v>
      </c>
      <c r="BF1218" t="s">
        <v>3811</v>
      </c>
    </row>
    <row r="1219" spans="1:58" x14ac:dyDescent="0.25">
      <c r="A1219">
        <v>20251210</v>
      </c>
      <c r="B1219" t="s">
        <v>3079</v>
      </c>
      <c r="C1219" t="s">
        <v>1548</v>
      </c>
      <c r="D1219" t="s">
        <v>291</v>
      </c>
      <c r="E1219" t="s">
        <v>3080</v>
      </c>
      <c r="F1219">
        <v>1020832662</v>
      </c>
      <c r="G1219" t="s">
        <v>65</v>
      </c>
      <c r="H1219" t="s">
        <v>264</v>
      </c>
      <c r="I1219" t="s">
        <v>21</v>
      </c>
      <c r="J1219" t="s">
        <v>16</v>
      </c>
      <c r="M1219" t="str">
        <f t="shared" ref="M1219:M1282" si="418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219">
        <f t="shared" ref="N1219:N1282" si="419">A1219</f>
        <v>20251210</v>
      </c>
      <c r="O1219" t="str">
        <f t="shared" ref="O1219:O1282" si="420">CONCATENATE(", '")</f>
        <v>, '</v>
      </c>
      <c r="P1219" t="str">
        <f t="shared" ref="P1219:P1282" si="421">B1219</f>
        <v>Cesar Andres</v>
      </c>
      <c r="Q1219" t="str">
        <f t="shared" ref="Q1219:Q1282" si="422">CONCATENATE("', '")</f>
        <v>', '</v>
      </c>
      <c r="R1219" t="str">
        <f t="shared" ref="R1219:R1282" si="423">C1219</f>
        <v>Cruz</v>
      </c>
      <c r="S1219" t="str">
        <f t="shared" ref="S1219:S1282" si="424">CONCATENATE("', '")</f>
        <v>', '</v>
      </c>
      <c r="T1219" t="str">
        <f t="shared" ref="T1219:T1282" si="425">D1219</f>
        <v>Sanchez</v>
      </c>
      <c r="U1219" t="str">
        <f t="shared" ref="U1219:U1282" si="426">CONCATENATE("', '")</f>
        <v>', '</v>
      </c>
      <c r="V1219" t="str">
        <f t="shared" ref="V1219:V1282" si="427">E1219</f>
        <v>cesar.cruz@javeriana.edu.co</v>
      </c>
      <c r="W1219" t="str">
        <f t="shared" ref="W1219:W1282" si="428">CONCATENATE("', ")</f>
        <v xml:space="preserve">', </v>
      </c>
      <c r="X1219">
        <f t="shared" ref="X1219:X1282" si="429">F1219</f>
        <v>1020832662</v>
      </c>
      <c r="Y1219" t="str">
        <f t="shared" ref="Y1219:Y1282" si="430">CONCATENATE(", '")</f>
        <v>, '</v>
      </c>
      <c r="Z1219" t="str">
        <f t="shared" ref="Z1219:Z1282" si="431">G1219</f>
        <v>Normal</v>
      </c>
      <c r="AA1219" t="str">
        <f t="shared" ref="AA1219:AA1282" si="432">CONCATENATE("', '")</f>
        <v>', '</v>
      </c>
      <c r="AB1219" t="str">
        <f t="shared" ref="AB1219:AB1282" si="433">H1219</f>
        <v>Resto de estudiantes</v>
      </c>
      <c r="AC1219" t="str">
        <f t="shared" ref="AC1219:AC1282" si="434">CONCATENATE("', '")</f>
        <v>', '</v>
      </c>
      <c r="AD1219" t="str">
        <f t="shared" ref="AD1219:AD1282" si="435">I1219</f>
        <v>Diurna</v>
      </c>
      <c r="AE1219" t="str">
        <f t="shared" ref="AE1219:AE1282" si="436">CONCATENATE("', '")</f>
        <v>', '</v>
      </c>
      <c r="AF1219" t="str">
        <f t="shared" ref="AF1219:AF1282" si="437">J1219</f>
        <v>N/A</v>
      </c>
      <c r="AG1219" t="str">
        <f t="shared" ref="AG1219:AG1282" si="438">CONCATENATE("', NOW(), NOW())")</f>
        <v>', NOW(), NOW())</v>
      </c>
      <c r="AI1219" t="str">
        <f t="shared" ref="AI1219:AI1282" si="439">CONCATENATE(M1219,N1219,O1219,P1219,Q1219,R1219,S1219,T1219,U1219,V1219,W1219,X1219,Y1219,Z1219,AA1219,AB1219,AC1219,AD1219,AE1219,AF1219,AG1219)</f>
        <v>INSERT INTO estudiante (id, nombre, apellido1, apellido2, correo, documento, estado, semestre, jornada, pilo_paga, created_at, updated_at) VALUES (20251210, 'Cesar Andres', 'Cruz', 'Sanchez', 'cesar.cruz@javeriana.edu.co', 1020832662, 'Normal', 'Resto de estudiantes', 'Diurna', 'N/A', NOW(), NOW())</v>
      </c>
      <c r="BF1219" t="s">
        <v>3811</v>
      </c>
    </row>
    <row r="1220" spans="1:58" x14ac:dyDescent="0.25">
      <c r="A1220">
        <v>20257255</v>
      </c>
      <c r="B1220" t="s">
        <v>3081</v>
      </c>
      <c r="C1220" t="s">
        <v>3082</v>
      </c>
      <c r="D1220" t="s">
        <v>408</v>
      </c>
      <c r="E1220" t="s">
        <v>3083</v>
      </c>
      <c r="F1220">
        <v>1121959261</v>
      </c>
      <c r="G1220" t="s">
        <v>65</v>
      </c>
      <c r="H1220" t="s">
        <v>264</v>
      </c>
      <c r="I1220" t="s">
        <v>21</v>
      </c>
      <c r="J1220" t="s">
        <v>16</v>
      </c>
      <c r="M1220" t="str">
        <f t="shared" si="418"/>
        <v>INSERT INTO estudiante (id, nombre, apellido1, apellido2, correo, documento, estado, semestre, jornada, pilo_paga, created_at, updated_at) VALUES (</v>
      </c>
      <c r="N1220">
        <f t="shared" si="419"/>
        <v>20257255</v>
      </c>
      <c r="O1220" t="str">
        <f t="shared" si="420"/>
        <v>, '</v>
      </c>
      <c r="P1220" t="str">
        <f t="shared" si="421"/>
        <v>Anamaria</v>
      </c>
      <c r="Q1220" t="str">
        <f t="shared" si="422"/>
        <v>', '</v>
      </c>
      <c r="R1220" t="str">
        <f t="shared" si="423"/>
        <v>Cuervo</v>
      </c>
      <c r="S1220" t="str">
        <f t="shared" si="424"/>
        <v>', '</v>
      </c>
      <c r="T1220" t="str">
        <f t="shared" si="425"/>
        <v>Olarte</v>
      </c>
      <c r="U1220" t="str">
        <f t="shared" si="426"/>
        <v>', '</v>
      </c>
      <c r="V1220" t="str">
        <f t="shared" si="427"/>
        <v>a-cuervo@javeriana.edu.co</v>
      </c>
      <c r="W1220" t="str">
        <f t="shared" si="428"/>
        <v xml:space="preserve">', </v>
      </c>
      <c r="X1220">
        <f t="shared" si="429"/>
        <v>1121959261</v>
      </c>
      <c r="Y1220" t="str">
        <f t="shared" si="430"/>
        <v>, '</v>
      </c>
      <c r="Z1220" t="str">
        <f t="shared" si="431"/>
        <v>Normal</v>
      </c>
      <c r="AA1220" t="str">
        <f t="shared" si="432"/>
        <v>', '</v>
      </c>
      <c r="AB1220" t="str">
        <f t="shared" si="433"/>
        <v>Resto de estudiantes</v>
      </c>
      <c r="AC1220" t="str">
        <f t="shared" si="434"/>
        <v>', '</v>
      </c>
      <c r="AD1220" t="str">
        <f t="shared" si="435"/>
        <v>Diurna</v>
      </c>
      <c r="AE1220" t="str">
        <f t="shared" si="436"/>
        <v>', '</v>
      </c>
      <c r="AF1220" t="str">
        <f t="shared" si="437"/>
        <v>N/A</v>
      </c>
      <c r="AG1220" t="str">
        <f t="shared" si="438"/>
        <v>', NOW(), NOW())</v>
      </c>
      <c r="AI1220" t="str">
        <f t="shared" si="439"/>
        <v>INSERT INTO estudiante (id, nombre, apellido1, apellido2, correo, documento, estado, semestre, jornada, pilo_paga, created_at, updated_at) VALUES (20257255, 'Anamaria', 'Cuervo', 'Olarte', 'a-cuervo@javeriana.edu.co', 1121959261, 'Normal', 'Resto de estudiantes', 'Diurna', 'N/A', NOW(), NOW())</v>
      </c>
      <c r="BF1220" t="s">
        <v>3811</v>
      </c>
    </row>
    <row r="1221" spans="1:58" x14ac:dyDescent="0.25">
      <c r="A1221">
        <v>20082008</v>
      </c>
      <c r="B1221" t="s">
        <v>3084</v>
      </c>
      <c r="C1221" t="s">
        <v>512</v>
      </c>
      <c r="D1221" t="s">
        <v>3085</v>
      </c>
      <c r="E1221" t="s">
        <v>3086</v>
      </c>
      <c r="F1221">
        <v>1020803235</v>
      </c>
      <c r="G1221" t="s">
        <v>65</v>
      </c>
      <c r="H1221" t="s">
        <v>264</v>
      </c>
      <c r="I1221" t="s">
        <v>21</v>
      </c>
      <c r="J1221" t="s">
        <v>16</v>
      </c>
      <c r="M1221" t="str">
        <f t="shared" si="418"/>
        <v>INSERT INTO estudiante (id, nombre, apellido1, apellido2, correo, documento, estado, semestre, jornada, pilo_paga, created_at, updated_at) VALUES (</v>
      </c>
      <c r="N1221">
        <f t="shared" si="419"/>
        <v>20082008</v>
      </c>
      <c r="O1221" t="str">
        <f t="shared" si="420"/>
        <v>, '</v>
      </c>
      <c r="P1221" t="str">
        <f t="shared" si="421"/>
        <v>Lizeth Paola</v>
      </c>
      <c r="Q1221" t="str">
        <f t="shared" si="422"/>
        <v>', '</v>
      </c>
      <c r="R1221" t="str">
        <f t="shared" si="423"/>
        <v>Daza</v>
      </c>
      <c r="S1221" t="str">
        <f t="shared" si="424"/>
        <v>', '</v>
      </c>
      <c r="T1221" t="str">
        <f t="shared" si="425"/>
        <v>Villaveces</v>
      </c>
      <c r="U1221" t="str">
        <f t="shared" si="426"/>
        <v>', '</v>
      </c>
      <c r="V1221" t="str">
        <f t="shared" si="427"/>
        <v>lizeth.daza@javeriana.edu.co</v>
      </c>
      <c r="W1221" t="str">
        <f t="shared" si="428"/>
        <v xml:space="preserve">', </v>
      </c>
      <c r="X1221">
        <f t="shared" si="429"/>
        <v>1020803235</v>
      </c>
      <c r="Y1221" t="str">
        <f t="shared" si="430"/>
        <v>, '</v>
      </c>
      <c r="Z1221" t="str">
        <f t="shared" si="431"/>
        <v>Normal</v>
      </c>
      <c r="AA1221" t="str">
        <f t="shared" si="432"/>
        <v>', '</v>
      </c>
      <c r="AB1221" t="str">
        <f t="shared" si="433"/>
        <v>Resto de estudiantes</v>
      </c>
      <c r="AC1221" t="str">
        <f t="shared" si="434"/>
        <v>', '</v>
      </c>
      <c r="AD1221" t="str">
        <f t="shared" si="435"/>
        <v>Diurna</v>
      </c>
      <c r="AE1221" t="str">
        <f t="shared" si="436"/>
        <v>', '</v>
      </c>
      <c r="AF1221" t="str">
        <f t="shared" si="437"/>
        <v>N/A</v>
      </c>
      <c r="AG1221" t="str">
        <f t="shared" si="438"/>
        <v>', NOW(), NOW())</v>
      </c>
      <c r="AI1221" t="str">
        <f t="shared" si="439"/>
        <v>INSERT INTO estudiante (id, nombre, apellido1, apellido2, correo, documento, estado, semestre, jornada, pilo_paga, created_at, updated_at) VALUES (20082008, 'Lizeth Paola', 'Daza', 'Villaveces', 'lizeth.daza@javeriana.edu.co', 1020803235, 'Normal', 'Resto de estudiantes', 'Diurna', 'N/A', NOW(), NOW())</v>
      </c>
      <c r="BF1221" t="s">
        <v>3811</v>
      </c>
    </row>
    <row r="1222" spans="1:58" x14ac:dyDescent="0.25">
      <c r="A1222">
        <v>20135898</v>
      </c>
      <c r="B1222" t="s">
        <v>3087</v>
      </c>
      <c r="C1222" t="s">
        <v>850</v>
      </c>
      <c r="D1222" t="s">
        <v>457</v>
      </c>
      <c r="E1222" t="s">
        <v>3088</v>
      </c>
      <c r="F1222">
        <v>1057604174</v>
      </c>
      <c r="G1222" t="s">
        <v>65</v>
      </c>
      <c r="H1222" t="s">
        <v>264</v>
      </c>
      <c r="I1222" t="s">
        <v>21</v>
      </c>
      <c r="J1222" t="s">
        <v>16</v>
      </c>
      <c r="M1222" t="str">
        <f t="shared" si="418"/>
        <v>INSERT INTO estudiante (id, nombre, apellido1, apellido2, correo, documento, estado, semestre, jornada, pilo_paga, created_at, updated_at) VALUES (</v>
      </c>
      <c r="N1222">
        <f t="shared" si="419"/>
        <v>20135898</v>
      </c>
      <c r="O1222" t="str">
        <f t="shared" si="420"/>
        <v>, '</v>
      </c>
      <c r="P1222" t="str">
        <f t="shared" si="421"/>
        <v>Adriana Sofia</v>
      </c>
      <c r="Q1222" t="str">
        <f t="shared" si="422"/>
        <v>', '</v>
      </c>
      <c r="R1222" t="str">
        <f t="shared" si="423"/>
        <v>Diaz</v>
      </c>
      <c r="S1222" t="str">
        <f t="shared" si="424"/>
        <v>', '</v>
      </c>
      <c r="T1222" t="str">
        <f t="shared" si="425"/>
        <v>Perez</v>
      </c>
      <c r="U1222" t="str">
        <f t="shared" si="426"/>
        <v>', '</v>
      </c>
      <c r="V1222" t="str">
        <f t="shared" si="427"/>
        <v>diazadriana@javeriana.edu.co</v>
      </c>
      <c r="W1222" t="str">
        <f t="shared" si="428"/>
        <v xml:space="preserve">', </v>
      </c>
      <c r="X1222">
        <f t="shared" si="429"/>
        <v>1057604174</v>
      </c>
      <c r="Y1222" t="str">
        <f t="shared" si="430"/>
        <v>, '</v>
      </c>
      <c r="Z1222" t="str">
        <f t="shared" si="431"/>
        <v>Normal</v>
      </c>
      <c r="AA1222" t="str">
        <f t="shared" si="432"/>
        <v>', '</v>
      </c>
      <c r="AB1222" t="str">
        <f t="shared" si="433"/>
        <v>Resto de estudiantes</v>
      </c>
      <c r="AC1222" t="str">
        <f t="shared" si="434"/>
        <v>', '</v>
      </c>
      <c r="AD1222" t="str">
        <f t="shared" si="435"/>
        <v>Diurna</v>
      </c>
      <c r="AE1222" t="str">
        <f t="shared" si="436"/>
        <v>', '</v>
      </c>
      <c r="AF1222" t="str">
        <f t="shared" si="437"/>
        <v>N/A</v>
      </c>
      <c r="AG1222" t="str">
        <f t="shared" si="438"/>
        <v>', NOW(), NOW())</v>
      </c>
      <c r="AI1222" t="str">
        <f t="shared" si="439"/>
        <v>INSERT INTO estudiante (id, nombre, apellido1, apellido2, correo, documento, estado, semestre, jornada, pilo_paga, created_at, updated_at) VALUES (20135898, 'Adriana Sofia', 'Diaz', 'Perez', 'diazadriana@javeriana.edu.co', 1057604174, 'Normal', 'Resto de estudiantes', 'Diurna', 'N/A', NOW(), NOW())</v>
      </c>
      <c r="BF1222" t="s">
        <v>3811</v>
      </c>
    </row>
    <row r="1223" spans="1:58" x14ac:dyDescent="0.25">
      <c r="A1223">
        <v>20265982</v>
      </c>
      <c r="B1223" t="s">
        <v>632</v>
      </c>
      <c r="C1223" t="s">
        <v>1366</v>
      </c>
      <c r="D1223" t="s">
        <v>2161</v>
      </c>
      <c r="E1223" t="s">
        <v>3089</v>
      </c>
      <c r="F1223">
        <v>1000238821</v>
      </c>
      <c r="G1223" t="s">
        <v>65</v>
      </c>
      <c r="H1223" t="s">
        <v>264</v>
      </c>
      <c r="I1223" t="s">
        <v>21</v>
      </c>
      <c r="J1223" t="s">
        <v>16</v>
      </c>
      <c r="M1223" t="str">
        <f t="shared" si="418"/>
        <v>INSERT INTO estudiante (id, nombre, apellido1, apellido2, correo, documento, estado, semestre, jornada, pilo_paga, created_at, updated_at) VALUES (</v>
      </c>
      <c r="N1223">
        <f t="shared" si="419"/>
        <v>20265982</v>
      </c>
      <c r="O1223" t="str">
        <f t="shared" si="420"/>
        <v>, '</v>
      </c>
      <c r="P1223" t="str">
        <f t="shared" si="421"/>
        <v>Sebastian</v>
      </c>
      <c r="Q1223" t="str">
        <f t="shared" si="422"/>
        <v>', '</v>
      </c>
      <c r="R1223" t="str">
        <f t="shared" si="423"/>
        <v>Duran</v>
      </c>
      <c r="S1223" t="str">
        <f t="shared" si="424"/>
        <v>', '</v>
      </c>
      <c r="T1223" t="str">
        <f t="shared" si="425"/>
        <v>Aponte</v>
      </c>
      <c r="U1223" t="str">
        <f t="shared" si="426"/>
        <v>', '</v>
      </c>
      <c r="V1223" t="str">
        <f t="shared" si="427"/>
        <v>sebastianduran@javeriana.edu.co</v>
      </c>
      <c r="W1223" t="str">
        <f t="shared" si="428"/>
        <v xml:space="preserve">', </v>
      </c>
      <c r="X1223">
        <f t="shared" si="429"/>
        <v>1000238821</v>
      </c>
      <c r="Y1223" t="str">
        <f t="shared" si="430"/>
        <v>, '</v>
      </c>
      <c r="Z1223" t="str">
        <f t="shared" si="431"/>
        <v>Normal</v>
      </c>
      <c r="AA1223" t="str">
        <f t="shared" si="432"/>
        <v>', '</v>
      </c>
      <c r="AB1223" t="str">
        <f t="shared" si="433"/>
        <v>Resto de estudiantes</v>
      </c>
      <c r="AC1223" t="str">
        <f t="shared" si="434"/>
        <v>', '</v>
      </c>
      <c r="AD1223" t="str">
        <f t="shared" si="435"/>
        <v>Diurna</v>
      </c>
      <c r="AE1223" t="str">
        <f t="shared" si="436"/>
        <v>', '</v>
      </c>
      <c r="AF1223" t="str">
        <f t="shared" si="437"/>
        <v>N/A</v>
      </c>
      <c r="AG1223" t="str">
        <f t="shared" si="438"/>
        <v>', NOW(), NOW())</v>
      </c>
      <c r="AI1223" t="str">
        <f t="shared" si="439"/>
        <v>INSERT INTO estudiante (id, nombre, apellido1, apellido2, correo, documento, estado, semestre, jornada, pilo_paga, created_at, updated_at) VALUES (20265982, 'Sebastian', 'Duran', 'Aponte', 'sebastianduran@javeriana.edu.co', 1000238821, 'Normal', 'Resto de estudiantes', 'Diurna', 'N/A', NOW(), NOW())</v>
      </c>
      <c r="BF1223" t="s">
        <v>3811</v>
      </c>
    </row>
    <row r="1224" spans="1:58" x14ac:dyDescent="0.25">
      <c r="A1224">
        <v>20258473</v>
      </c>
      <c r="B1224" t="s">
        <v>3090</v>
      </c>
      <c r="C1224" t="s">
        <v>3091</v>
      </c>
      <c r="D1224" t="s">
        <v>636</v>
      </c>
      <c r="E1224" t="s">
        <v>3092</v>
      </c>
      <c r="F1224">
        <v>1018506069</v>
      </c>
      <c r="G1224" t="s">
        <v>65</v>
      </c>
      <c r="H1224" t="s">
        <v>264</v>
      </c>
      <c r="I1224" t="s">
        <v>21</v>
      </c>
      <c r="J1224" t="s">
        <v>16</v>
      </c>
      <c r="M1224" t="str">
        <f t="shared" si="418"/>
        <v>INSERT INTO estudiante (id, nombre, apellido1, apellido2, correo, documento, estado, semestre, jornada, pilo_paga, created_at, updated_at) VALUES (</v>
      </c>
      <c r="N1224">
        <f t="shared" si="419"/>
        <v>20258473</v>
      </c>
      <c r="O1224" t="str">
        <f t="shared" si="420"/>
        <v>, '</v>
      </c>
      <c r="P1224" t="str">
        <f t="shared" si="421"/>
        <v>Miguel</v>
      </c>
      <c r="Q1224" t="str">
        <f t="shared" si="422"/>
        <v>', '</v>
      </c>
      <c r="R1224" t="str">
        <f t="shared" si="423"/>
        <v>Estrada</v>
      </c>
      <c r="S1224" t="str">
        <f t="shared" si="424"/>
        <v>', '</v>
      </c>
      <c r="T1224" t="str">
        <f t="shared" si="425"/>
        <v>Morales</v>
      </c>
      <c r="U1224" t="str">
        <f t="shared" si="426"/>
        <v>', '</v>
      </c>
      <c r="V1224" t="str">
        <f t="shared" si="427"/>
        <v>miguelestrada@javeriana.edu.co</v>
      </c>
      <c r="W1224" t="str">
        <f t="shared" si="428"/>
        <v xml:space="preserve">', </v>
      </c>
      <c r="X1224">
        <f t="shared" si="429"/>
        <v>1018506069</v>
      </c>
      <c r="Y1224" t="str">
        <f t="shared" si="430"/>
        <v>, '</v>
      </c>
      <c r="Z1224" t="str">
        <f t="shared" si="431"/>
        <v>Normal</v>
      </c>
      <c r="AA1224" t="str">
        <f t="shared" si="432"/>
        <v>', '</v>
      </c>
      <c r="AB1224" t="str">
        <f t="shared" si="433"/>
        <v>Resto de estudiantes</v>
      </c>
      <c r="AC1224" t="str">
        <f t="shared" si="434"/>
        <v>', '</v>
      </c>
      <c r="AD1224" t="str">
        <f t="shared" si="435"/>
        <v>Diurna</v>
      </c>
      <c r="AE1224" t="str">
        <f t="shared" si="436"/>
        <v>', '</v>
      </c>
      <c r="AF1224" t="str">
        <f t="shared" si="437"/>
        <v>N/A</v>
      </c>
      <c r="AG1224" t="str">
        <f t="shared" si="438"/>
        <v>', NOW(), NOW())</v>
      </c>
      <c r="AI1224" t="str">
        <f t="shared" si="439"/>
        <v>INSERT INTO estudiante (id, nombre, apellido1, apellido2, correo, documento, estado, semestre, jornada, pilo_paga, created_at, updated_at) VALUES (20258473, 'Miguel', 'Estrada', 'Morales', 'miguelestrada@javeriana.edu.co', 1018506069, 'Normal', 'Resto de estudiantes', 'Diurna', 'N/A', NOW(), NOW())</v>
      </c>
      <c r="BF1224" t="s">
        <v>3811</v>
      </c>
    </row>
    <row r="1225" spans="1:58" x14ac:dyDescent="0.25">
      <c r="A1225">
        <v>20260984</v>
      </c>
      <c r="B1225" t="s">
        <v>3093</v>
      </c>
      <c r="C1225" t="s">
        <v>411</v>
      </c>
      <c r="D1225" t="s">
        <v>969</v>
      </c>
      <c r="E1225" t="s">
        <v>3094</v>
      </c>
      <c r="F1225">
        <v>1070982862</v>
      </c>
      <c r="G1225" t="s">
        <v>65</v>
      </c>
      <c r="H1225" t="s">
        <v>264</v>
      </c>
      <c r="I1225" t="s">
        <v>21</v>
      </c>
      <c r="J1225" t="s">
        <v>16</v>
      </c>
      <c r="M1225" t="str">
        <f t="shared" si="418"/>
        <v>INSERT INTO estudiante (id, nombre, apellido1, apellido2, correo, documento, estado, semestre, jornada, pilo_paga, created_at, updated_at) VALUES (</v>
      </c>
      <c r="N1225">
        <f t="shared" si="419"/>
        <v>20260984</v>
      </c>
      <c r="O1225" t="str">
        <f t="shared" si="420"/>
        <v>, '</v>
      </c>
      <c r="P1225" t="str">
        <f t="shared" si="421"/>
        <v>Pablo Fernando</v>
      </c>
      <c r="Q1225" t="str">
        <f t="shared" si="422"/>
        <v>', '</v>
      </c>
      <c r="R1225" t="str">
        <f t="shared" si="423"/>
        <v>FernAndez</v>
      </c>
      <c r="S1225" t="str">
        <f t="shared" si="424"/>
        <v>', '</v>
      </c>
      <c r="T1225" t="str">
        <f t="shared" si="425"/>
        <v>Luna</v>
      </c>
      <c r="U1225" t="str">
        <f t="shared" si="426"/>
        <v>', '</v>
      </c>
      <c r="V1225" t="str">
        <f t="shared" si="427"/>
        <v>fernandezpablo@javeriana.edu.co</v>
      </c>
      <c r="W1225" t="str">
        <f t="shared" si="428"/>
        <v xml:space="preserve">', </v>
      </c>
      <c r="X1225">
        <f t="shared" si="429"/>
        <v>1070982862</v>
      </c>
      <c r="Y1225" t="str">
        <f t="shared" si="430"/>
        <v>, '</v>
      </c>
      <c r="Z1225" t="str">
        <f t="shared" si="431"/>
        <v>Normal</v>
      </c>
      <c r="AA1225" t="str">
        <f t="shared" si="432"/>
        <v>', '</v>
      </c>
      <c r="AB1225" t="str">
        <f t="shared" si="433"/>
        <v>Resto de estudiantes</v>
      </c>
      <c r="AC1225" t="str">
        <f t="shared" si="434"/>
        <v>', '</v>
      </c>
      <c r="AD1225" t="str">
        <f t="shared" si="435"/>
        <v>Diurna</v>
      </c>
      <c r="AE1225" t="str">
        <f t="shared" si="436"/>
        <v>', '</v>
      </c>
      <c r="AF1225" t="str">
        <f t="shared" si="437"/>
        <v>N/A</v>
      </c>
      <c r="AG1225" t="str">
        <f t="shared" si="438"/>
        <v>', NOW(), NOW())</v>
      </c>
      <c r="AI1225" t="str">
        <f t="shared" si="439"/>
        <v>INSERT INTO estudiante (id, nombre, apellido1, apellido2, correo, documento, estado, semestre, jornada, pilo_paga, created_at, updated_at) VALUES (20260984, 'Pablo Fernando', 'FernAndez', 'Luna', 'fernandezpablo@javeriana.edu.co', 1070982862, 'Normal', 'Resto de estudiantes', 'Diurna', 'N/A', NOW(), NOW())</v>
      </c>
      <c r="BF1225" t="s">
        <v>3811</v>
      </c>
    </row>
    <row r="1226" spans="1:58" x14ac:dyDescent="0.25">
      <c r="A1226">
        <v>20048045</v>
      </c>
      <c r="B1226" t="s">
        <v>3095</v>
      </c>
      <c r="C1226" t="s">
        <v>1228</v>
      </c>
      <c r="D1226" t="s">
        <v>73</v>
      </c>
      <c r="E1226" t="s">
        <v>3096</v>
      </c>
      <c r="F1226">
        <v>1018482813</v>
      </c>
      <c r="G1226" t="s">
        <v>65</v>
      </c>
      <c r="H1226" t="s">
        <v>264</v>
      </c>
      <c r="I1226" t="s">
        <v>15</v>
      </c>
      <c r="J1226" t="s">
        <v>16</v>
      </c>
      <c r="M1226" t="str">
        <f t="shared" si="418"/>
        <v>INSERT INTO estudiante (id, nombre, apellido1, apellido2, correo, documento, estado, semestre, jornada, pilo_paga, created_at, updated_at) VALUES (</v>
      </c>
      <c r="N1226">
        <f t="shared" si="419"/>
        <v>20048045</v>
      </c>
      <c r="O1226" t="str">
        <f t="shared" si="420"/>
        <v>, '</v>
      </c>
      <c r="P1226" t="str">
        <f t="shared" si="421"/>
        <v>Roxana Ginette</v>
      </c>
      <c r="Q1226" t="str">
        <f t="shared" si="422"/>
        <v>', '</v>
      </c>
      <c r="R1226" t="str">
        <f t="shared" si="423"/>
        <v>Florez</v>
      </c>
      <c r="S1226" t="str">
        <f t="shared" si="424"/>
        <v>', '</v>
      </c>
      <c r="T1226" t="str">
        <f t="shared" si="425"/>
        <v>Gomez</v>
      </c>
      <c r="U1226" t="str">
        <f t="shared" si="426"/>
        <v>', '</v>
      </c>
      <c r="V1226" t="str">
        <f t="shared" si="427"/>
        <v>florez-r@javeriana.edu.co</v>
      </c>
      <c r="W1226" t="str">
        <f t="shared" si="428"/>
        <v xml:space="preserve">', </v>
      </c>
      <c r="X1226">
        <f t="shared" si="429"/>
        <v>1018482813</v>
      </c>
      <c r="Y1226" t="str">
        <f t="shared" si="430"/>
        <v>, '</v>
      </c>
      <c r="Z1226" t="str">
        <f t="shared" si="431"/>
        <v>Normal</v>
      </c>
      <c r="AA1226" t="str">
        <f t="shared" si="432"/>
        <v>', '</v>
      </c>
      <c r="AB1226" t="str">
        <f t="shared" si="433"/>
        <v>Resto de estudiantes</v>
      </c>
      <c r="AC1226" t="str">
        <f t="shared" si="434"/>
        <v>', '</v>
      </c>
      <c r="AD1226" t="str">
        <f t="shared" si="435"/>
        <v>Nocturna</v>
      </c>
      <c r="AE1226" t="str">
        <f t="shared" si="436"/>
        <v>', '</v>
      </c>
      <c r="AF1226" t="str">
        <f t="shared" si="437"/>
        <v>N/A</v>
      </c>
      <c r="AG1226" t="str">
        <f t="shared" si="438"/>
        <v>', NOW(), NOW())</v>
      </c>
      <c r="AI1226" t="str">
        <f t="shared" si="439"/>
        <v>INSERT INTO estudiante (id, nombre, apellido1, apellido2, correo, documento, estado, semestre, jornada, pilo_paga, created_at, updated_at) VALUES (20048045, 'Roxana Ginette', 'Florez', 'Gomez', 'florez-r@javeriana.edu.co', 1018482813, 'Normal', 'Resto de estudiantes', 'Nocturna', 'N/A', NOW(), NOW())</v>
      </c>
      <c r="BF1226" t="s">
        <v>3811</v>
      </c>
    </row>
    <row r="1227" spans="1:58" x14ac:dyDescent="0.25">
      <c r="A1227">
        <v>20260153</v>
      </c>
      <c r="B1227" t="s">
        <v>3097</v>
      </c>
      <c r="C1227" t="s">
        <v>936</v>
      </c>
      <c r="D1227" t="s">
        <v>757</v>
      </c>
      <c r="E1227" t="s">
        <v>3098</v>
      </c>
      <c r="F1227">
        <v>1020839851</v>
      </c>
      <c r="G1227" t="s">
        <v>65</v>
      </c>
      <c r="H1227" t="s">
        <v>264</v>
      </c>
      <c r="I1227" t="s">
        <v>21</v>
      </c>
      <c r="J1227" t="s">
        <v>16</v>
      </c>
      <c r="M1227" t="str">
        <f t="shared" si="418"/>
        <v>INSERT INTO estudiante (id, nombre, apellido1, apellido2, correo, documento, estado, semestre, jornada, pilo_paga, created_at, updated_at) VALUES (</v>
      </c>
      <c r="N1227">
        <f t="shared" si="419"/>
        <v>20260153</v>
      </c>
      <c r="O1227" t="str">
        <f t="shared" si="420"/>
        <v>, '</v>
      </c>
      <c r="P1227" t="str">
        <f t="shared" si="421"/>
        <v>Sara Marcela Valentina</v>
      </c>
      <c r="Q1227" t="str">
        <f t="shared" si="422"/>
        <v>', '</v>
      </c>
      <c r="R1227" t="str">
        <f t="shared" si="423"/>
        <v>Fonseca</v>
      </c>
      <c r="S1227" t="str">
        <f t="shared" si="424"/>
        <v>', '</v>
      </c>
      <c r="T1227" t="str">
        <f t="shared" si="425"/>
        <v>Corredor</v>
      </c>
      <c r="U1227" t="str">
        <f t="shared" si="426"/>
        <v>', '</v>
      </c>
      <c r="V1227" t="str">
        <f t="shared" si="427"/>
        <v>sarafonseca@javeriana.edu.co</v>
      </c>
      <c r="W1227" t="str">
        <f t="shared" si="428"/>
        <v xml:space="preserve">', </v>
      </c>
      <c r="X1227">
        <f t="shared" si="429"/>
        <v>1020839851</v>
      </c>
      <c r="Y1227" t="str">
        <f t="shared" si="430"/>
        <v>, '</v>
      </c>
      <c r="Z1227" t="str">
        <f t="shared" si="431"/>
        <v>Normal</v>
      </c>
      <c r="AA1227" t="str">
        <f t="shared" si="432"/>
        <v>', '</v>
      </c>
      <c r="AB1227" t="str">
        <f t="shared" si="433"/>
        <v>Resto de estudiantes</v>
      </c>
      <c r="AC1227" t="str">
        <f t="shared" si="434"/>
        <v>', '</v>
      </c>
      <c r="AD1227" t="str">
        <f t="shared" si="435"/>
        <v>Diurna</v>
      </c>
      <c r="AE1227" t="str">
        <f t="shared" si="436"/>
        <v>', '</v>
      </c>
      <c r="AF1227" t="str">
        <f t="shared" si="437"/>
        <v>N/A</v>
      </c>
      <c r="AG1227" t="str">
        <f t="shared" si="438"/>
        <v>', NOW(), NOW())</v>
      </c>
      <c r="AI1227" t="str">
        <f t="shared" si="439"/>
        <v>INSERT INTO estudiante (id, nombre, apellido1, apellido2, correo, documento, estado, semestre, jornada, pilo_paga, created_at, updated_at) VALUES (20260153, 'Sara Marcela Valentina', 'Fonseca', 'Corredor', 'sarafonseca@javeriana.edu.co', 1020839851, 'Normal', 'Resto de estudiantes', 'Diurna', 'N/A', NOW(), NOW())</v>
      </c>
      <c r="BF1227" t="s">
        <v>3811</v>
      </c>
    </row>
    <row r="1228" spans="1:58" x14ac:dyDescent="0.25">
      <c r="A1228">
        <v>20256475</v>
      </c>
      <c r="B1228" t="s">
        <v>3099</v>
      </c>
      <c r="C1228" t="s">
        <v>1529</v>
      </c>
      <c r="D1228" t="s">
        <v>3100</v>
      </c>
      <c r="E1228" t="s">
        <v>3101</v>
      </c>
      <c r="F1228">
        <v>1030696595</v>
      </c>
      <c r="G1228" t="s">
        <v>65</v>
      </c>
      <c r="H1228" t="s">
        <v>264</v>
      </c>
      <c r="I1228" t="s">
        <v>21</v>
      </c>
      <c r="J1228" t="s">
        <v>16</v>
      </c>
      <c r="M1228" t="str">
        <f t="shared" si="418"/>
        <v>INSERT INTO estudiante (id, nombre, apellido1, apellido2, correo, documento, estado, semestre, jornada, pilo_paga, created_at, updated_at) VALUES (</v>
      </c>
      <c r="N1228">
        <f t="shared" si="419"/>
        <v>20256475</v>
      </c>
      <c r="O1228" t="str">
        <f t="shared" si="420"/>
        <v>, '</v>
      </c>
      <c r="P1228" t="str">
        <f t="shared" si="421"/>
        <v>Sergio Daniel</v>
      </c>
      <c r="Q1228" t="str">
        <f t="shared" si="422"/>
        <v>', '</v>
      </c>
      <c r="R1228" t="str">
        <f t="shared" si="423"/>
        <v>Galan</v>
      </c>
      <c r="S1228" t="str">
        <f t="shared" si="424"/>
        <v>', '</v>
      </c>
      <c r="T1228" t="str">
        <f t="shared" si="425"/>
        <v>Criollo</v>
      </c>
      <c r="U1228" t="str">
        <f t="shared" si="426"/>
        <v>', '</v>
      </c>
      <c r="V1228" t="str">
        <f t="shared" si="427"/>
        <v>sergiogalan@javeriana.edu.co</v>
      </c>
      <c r="W1228" t="str">
        <f t="shared" si="428"/>
        <v xml:space="preserve">', </v>
      </c>
      <c r="X1228">
        <f t="shared" si="429"/>
        <v>1030696595</v>
      </c>
      <c r="Y1228" t="str">
        <f t="shared" si="430"/>
        <v>, '</v>
      </c>
      <c r="Z1228" t="str">
        <f t="shared" si="431"/>
        <v>Normal</v>
      </c>
      <c r="AA1228" t="str">
        <f t="shared" si="432"/>
        <v>', '</v>
      </c>
      <c r="AB1228" t="str">
        <f t="shared" si="433"/>
        <v>Resto de estudiantes</v>
      </c>
      <c r="AC1228" t="str">
        <f t="shared" si="434"/>
        <v>', '</v>
      </c>
      <c r="AD1228" t="str">
        <f t="shared" si="435"/>
        <v>Diurna</v>
      </c>
      <c r="AE1228" t="str">
        <f t="shared" si="436"/>
        <v>', '</v>
      </c>
      <c r="AF1228" t="str">
        <f t="shared" si="437"/>
        <v>N/A</v>
      </c>
      <c r="AG1228" t="str">
        <f t="shared" si="438"/>
        <v>', NOW(), NOW())</v>
      </c>
      <c r="AI1228" t="str">
        <f t="shared" si="439"/>
        <v>INSERT INTO estudiante (id, nombre, apellido1, apellido2, correo, documento, estado, semestre, jornada, pilo_paga, created_at, updated_at) VALUES (20256475, 'Sergio Daniel', 'Galan', 'Criollo', 'sergiogalan@javeriana.edu.co', 1030696595, 'Normal', 'Resto de estudiantes', 'Diurna', 'N/A', NOW(), NOW())</v>
      </c>
      <c r="BF1228" t="s">
        <v>3811</v>
      </c>
    </row>
    <row r="1229" spans="1:58" x14ac:dyDescent="0.25">
      <c r="A1229">
        <v>20257866</v>
      </c>
      <c r="B1229" t="s">
        <v>1587</v>
      </c>
      <c r="C1229" t="s">
        <v>1255</v>
      </c>
      <c r="D1229" t="s">
        <v>2910</v>
      </c>
      <c r="E1229" t="s">
        <v>3102</v>
      </c>
      <c r="F1229">
        <v>1019141505</v>
      </c>
      <c r="G1229" t="s">
        <v>65</v>
      </c>
      <c r="H1229" t="s">
        <v>264</v>
      </c>
      <c r="I1229" t="s">
        <v>21</v>
      </c>
      <c r="J1229" t="s">
        <v>16</v>
      </c>
      <c r="M1229" t="str">
        <f t="shared" si="418"/>
        <v>INSERT INTO estudiante (id, nombre, apellido1, apellido2, correo, documento, estado, semestre, jornada, pilo_paga, created_at, updated_at) VALUES (</v>
      </c>
      <c r="N1229">
        <f t="shared" si="419"/>
        <v>20257866</v>
      </c>
      <c r="O1229" t="str">
        <f t="shared" si="420"/>
        <v>, '</v>
      </c>
      <c r="P1229" t="str">
        <f t="shared" si="421"/>
        <v>SebastiAn</v>
      </c>
      <c r="Q1229" t="str">
        <f t="shared" si="422"/>
        <v>', '</v>
      </c>
      <c r="R1229" t="str">
        <f t="shared" si="423"/>
        <v>Galindo</v>
      </c>
      <c r="S1229" t="str">
        <f t="shared" si="424"/>
        <v>', '</v>
      </c>
      <c r="T1229" t="str">
        <f t="shared" si="425"/>
        <v>Cuellar</v>
      </c>
      <c r="U1229" t="str">
        <f t="shared" si="426"/>
        <v>', '</v>
      </c>
      <c r="V1229" t="str">
        <f t="shared" si="427"/>
        <v>sebastiangalindo@javeriana.edu.co</v>
      </c>
      <c r="W1229" t="str">
        <f t="shared" si="428"/>
        <v xml:space="preserve">', </v>
      </c>
      <c r="X1229">
        <f t="shared" si="429"/>
        <v>1019141505</v>
      </c>
      <c r="Y1229" t="str">
        <f t="shared" si="430"/>
        <v>, '</v>
      </c>
      <c r="Z1229" t="str">
        <f t="shared" si="431"/>
        <v>Normal</v>
      </c>
      <c r="AA1229" t="str">
        <f t="shared" si="432"/>
        <v>', '</v>
      </c>
      <c r="AB1229" t="str">
        <f t="shared" si="433"/>
        <v>Resto de estudiantes</v>
      </c>
      <c r="AC1229" t="str">
        <f t="shared" si="434"/>
        <v>', '</v>
      </c>
      <c r="AD1229" t="str">
        <f t="shared" si="435"/>
        <v>Diurna</v>
      </c>
      <c r="AE1229" t="str">
        <f t="shared" si="436"/>
        <v>', '</v>
      </c>
      <c r="AF1229" t="str">
        <f t="shared" si="437"/>
        <v>N/A</v>
      </c>
      <c r="AG1229" t="str">
        <f t="shared" si="438"/>
        <v>', NOW(), NOW())</v>
      </c>
      <c r="AI1229" t="str">
        <f t="shared" si="439"/>
        <v>INSERT INTO estudiante (id, nombre, apellido1, apellido2, correo, documento, estado, semestre, jornada, pilo_paga, created_at, updated_at) VALUES (20257866, 'SebastiAn', 'Galindo', 'Cuellar', 'sebastiangalindo@javeriana.edu.co', 1019141505, 'Normal', 'Resto de estudiantes', 'Diurna', 'N/A', NOW(), NOW())</v>
      </c>
      <c r="BF1229" t="s">
        <v>3811</v>
      </c>
    </row>
    <row r="1230" spans="1:58" x14ac:dyDescent="0.25">
      <c r="A1230">
        <v>20107728</v>
      </c>
      <c r="B1230" t="s">
        <v>3103</v>
      </c>
      <c r="C1230" t="s">
        <v>407</v>
      </c>
      <c r="D1230" t="s">
        <v>3104</v>
      </c>
      <c r="E1230" t="s">
        <v>3105</v>
      </c>
      <c r="F1230">
        <v>1015455579</v>
      </c>
      <c r="G1230" t="s">
        <v>65</v>
      </c>
      <c r="H1230" t="s">
        <v>264</v>
      </c>
      <c r="I1230" t="s">
        <v>15</v>
      </c>
      <c r="J1230" t="s">
        <v>16</v>
      </c>
      <c r="M1230" t="str">
        <f t="shared" si="418"/>
        <v>INSERT INTO estudiante (id, nombre, apellido1, apellido2, correo, documento, estado, semestre, jornada, pilo_paga, created_at, updated_at) VALUES (</v>
      </c>
      <c r="N1230">
        <f t="shared" si="419"/>
        <v>20107728</v>
      </c>
      <c r="O1230" t="str">
        <f t="shared" si="420"/>
        <v>, '</v>
      </c>
      <c r="P1230" t="str">
        <f t="shared" si="421"/>
        <v>Laura Estefany</v>
      </c>
      <c r="Q1230" t="str">
        <f t="shared" si="422"/>
        <v>', '</v>
      </c>
      <c r="R1230" t="str">
        <f t="shared" si="423"/>
        <v>Garcia</v>
      </c>
      <c r="S1230" t="str">
        <f t="shared" si="424"/>
        <v>', '</v>
      </c>
      <c r="T1230" t="str">
        <f t="shared" si="425"/>
        <v>Castaneda</v>
      </c>
      <c r="U1230" t="str">
        <f t="shared" si="426"/>
        <v>', '</v>
      </c>
      <c r="V1230" t="str">
        <f t="shared" si="427"/>
        <v>garcialaura@javeriana.edu.co</v>
      </c>
      <c r="W1230" t="str">
        <f t="shared" si="428"/>
        <v xml:space="preserve">', </v>
      </c>
      <c r="X1230">
        <f t="shared" si="429"/>
        <v>1015455579</v>
      </c>
      <c r="Y1230" t="str">
        <f t="shared" si="430"/>
        <v>, '</v>
      </c>
      <c r="Z1230" t="str">
        <f t="shared" si="431"/>
        <v>Normal</v>
      </c>
      <c r="AA1230" t="str">
        <f t="shared" si="432"/>
        <v>', '</v>
      </c>
      <c r="AB1230" t="str">
        <f t="shared" si="433"/>
        <v>Resto de estudiantes</v>
      </c>
      <c r="AC1230" t="str">
        <f t="shared" si="434"/>
        <v>', '</v>
      </c>
      <c r="AD1230" t="str">
        <f t="shared" si="435"/>
        <v>Nocturna</v>
      </c>
      <c r="AE1230" t="str">
        <f t="shared" si="436"/>
        <v>', '</v>
      </c>
      <c r="AF1230" t="str">
        <f t="shared" si="437"/>
        <v>N/A</v>
      </c>
      <c r="AG1230" t="str">
        <f t="shared" si="438"/>
        <v>', NOW(), NOW())</v>
      </c>
      <c r="AI1230" t="str">
        <f t="shared" si="439"/>
        <v>INSERT INTO estudiante (id, nombre, apellido1, apellido2, correo, documento, estado, semestre, jornada, pilo_paga, created_at, updated_at) VALUES (20107728, 'Laura Estefany', 'Garcia', 'Castaneda', 'garcialaura@javeriana.edu.co', 1015455579, 'Normal', 'Resto de estudiantes', 'Nocturna', 'N/A', NOW(), NOW())</v>
      </c>
      <c r="BF1230" t="s">
        <v>3811</v>
      </c>
    </row>
    <row r="1231" spans="1:58" x14ac:dyDescent="0.25">
      <c r="A1231">
        <v>20262681</v>
      </c>
      <c r="B1231" t="s">
        <v>3106</v>
      </c>
      <c r="C1231" t="s">
        <v>273</v>
      </c>
      <c r="D1231" t="s">
        <v>1118</v>
      </c>
      <c r="E1231" t="s">
        <v>3107</v>
      </c>
      <c r="F1231">
        <v>1019144783</v>
      </c>
      <c r="G1231" t="s">
        <v>65</v>
      </c>
      <c r="H1231" t="s">
        <v>264</v>
      </c>
      <c r="I1231" t="s">
        <v>21</v>
      </c>
      <c r="J1231" t="s">
        <v>16</v>
      </c>
      <c r="M1231" t="str">
        <f t="shared" si="418"/>
        <v>INSERT INTO estudiante (id, nombre, apellido1, apellido2, correo, documento, estado, semestre, jornada, pilo_paga, created_at, updated_at) VALUES (</v>
      </c>
      <c r="N1231">
        <f t="shared" si="419"/>
        <v>20262681</v>
      </c>
      <c r="O1231" t="str">
        <f t="shared" si="420"/>
        <v>, '</v>
      </c>
      <c r="P1231" t="str">
        <f t="shared" si="421"/>
        <v>Laura LucIa</v>
      </c>
      <c r="Q1231" t="str">
        <f t="shared" si="422"/>
        <v>', '</v>
      </c>
      <c r="R1231" t="str">
        <f t="shared" si="423"/>
        <v>GarcIa</v>
      </c>
      <c r="S1231" t="str">
        <f t="shared" si="424"/>
        <v>', '</v>
      </c>
      <c r="T1231" t="str">
        <f t="shared" si="425"/>
        <v>Ramos</v>
      </c>
      <c r="U1231" t="str">
        <f t="shared" si="426"/>
        <v>', '</v>
      </c>
      <c r="V1231" t="str">
        <f t="shared" si="427"/>
        <v>galaura@javeriana.edu.co</v>
      </c>
      <c r="W1231" t="str">
        <f t="shared" si="428"/>
        <v xml:space="preserve">', </v>
      </c>
      <c r="X1231">
        <f t="shared" si="429"/>
        <v>1019144783</v>
      </c>
      <c r="Y1231" t="str">
        <f t="shared" si="430"/>
        <v>, '</v>
      </c>
      <c r="Z1231" t="str">
        <f t="shared" si="431"/>
        <v>Normal</v>
      </c>
      <c r="AA1231" t="str">
        <f t="shared" si="432"/>
        <v>', '</v>
      </c>
      <c r="AB1231" t="str">
        <f t="shared" si="433"/>
        <v>Resto de estudiantes</v>
      </c>
      <c r="AC1231" t="str">
        <f t="shared" si="434"/>
        <v>', '</v>
      </c>
      <c r="AD1231" t="str">
        <f t="shared" si="435"/>
        <v>Diurna</v>
      </c>
      <c r="AE1231" t="str">
        <f t="shared" si="436"/>
        <v>', '</v>
      </c>
      <c r="AF1231" t="str">
        <f t="shared" si="437"/>
        <v>N/A</v>
      </c>
      <c r="AG1231" t="str">
        <f t="shared" si="438"/>
        <v>', NOW(), NOW())</v>
      </c>
      <c r="AI1231" t="str">
        <f t="shared" si="439"/>
        <v>INSERT INTO estudiante (id, nombre, apellido1, apellido2, correo, documento, estado, semestre, jornada, pilo_paga, created_at, updated_at) VALUES (20262681, 'Laura LucIa', 'GarcIa', 'Ramos', 'galaura@javeriana.edu.co', 1019144783, 'Normal', 'Resto de estudiantes', 'Diurna', 'N/A', NOW(), NOW())</v>
      </c>
      <c r="BF1231" t="s">
        <v>3811</v>
      </c>
    </row>
    <row r="1232" spans="1:58" x14ac:dyDescent="0.25">
      <c r="A1232">
        <v>20256712</v>
      </c>
      <c r="B1232" t="s">
        <v>3108</v>
      </c>
      <c r="C1232" t="s">
        <v>525</v>
      </c>
      <c r="D1232" t="s">
        <v>2194</v>
      </c>
      <c r="E1232" t="s">
        <v>3109</v>
      </c>
      <c r="F1232">
        <v>1019147450</v>
      </c>
      <c r="G1232" t="s">
        <v>65</v>
      </c>
      <c r="H1232" t="s">
        <v>264</v>
      </c>
      <c r="I1232" t="s">
        <v>21</v>
      </c>
      <c r="J1232" t="s">
        <v>16</v>
      </c>
      <c r="M1232" t="str">
        <f t="shared" si="418"/>
        <v>INSERT INTO estudiante (id, nombre, apellido1, apellido2, correo, documento, estado, semestre, jornada, pilo_paga, created_at, updated_at) VALUES (</v>
      </c>
      <c r="N1232">
        <f t="shared" si="419"/>
        <v>20256712</v>
      </c>
      <c r="O1232" t="str">
        <f t="shared" si="420"/>
        <v>, '</v>
      </c>
      <c r="P1232" t="str">
        <f t="shared" si="421"/>
        <v>Juan Fernando</v>
      </c>
      <c r="Q1232" t="str">
        <f t="shared" si="422"/>
        <v>', '</v>
      </c>
      <c r="R1232" t="str">
        <f t="shared" si="423"/>
        <v>GarzOn</v>
      </c>
      <c r="S1232" t="str">
        <f t="shared" si="424"/>
        <v>', '</v>
      </c>
      <c r="T1232" t="str">
        <f t="shared" si="425"/>
        <v>FandiNo</v>
      </c>
      <c r="U1232" t="str">
        <f t="shared" si="426"/>
        <v>', '</v>
      </c>
      <c r="V1232" t="str">
        <f t="shared" si="427"/>
        <v>garzon_juan@javeriana.edu.co</v>
      </c>
      <c r="W1232" t="str">
        <f t="shared" si="428"/>
        <v xml:space="preserve">', </v>
      </c>
      <c r="X1232">
        <f t="shared" si="429"/>
        <v>1019147450</v>
      </c>
      <c r="Y1232" t="str">
        <f t="shared" si="430"/>
        <v>, '</v>
      </c>
      <c r="Z1232" t="str">
        <f t="shared" si="431"/>
        <v>Normal</v>
      </c>
      <c r="AA1232" t="str">
        <f t="shared" si="432"/>
        <v>', '</v>
      </c>
      <c r="AB1232" t="str">
        <f t="shared" si="433"/>
        <v>Resto de estudiantes</v>
      </c>
      <c r="AC1232" t="str">
        <f t="shared" si="434"/>
        <v>', '</v>
      </c>
      <c r="AD1232" t="str">
        <f t="shared" si="435"/>
        <v>Diurna</v>
      </c>
      <c r="AE1232" t="str">
        <f t="shared" si="436"/>
        <v>', '</v>
      </c>
      <c r="AF1232" t="str">
        <f t="shared" si="437"/>
        <v>N/A</v>
      </c>
      <c r="AG1232" t="str">
        <f t="shared" si="438"/>
        <v>', NOW(), NOW())</v>
      </c>
      <c r="AI1232" t="str">
        <f t="shared" si="439"/>
        <v>INSERT INTO estudiante (id, nombre, apellido1, apellido2, correo, documento, estado, semestre, jornada, pilo_paga, created_at, updated_at) VALUES (20256712, 'Juan Fernando', 'GarzOn', 'FandiNo', 'garzon_juan@javeriana.edu.co', 1019147450, 'Normal', 'Resto de estudiantes', 'Diurna', 'N/A', NOW(), NOW())</v>
      </c>
      <c r="BF1232" t="s">
        <v>3811</v>
      </c>
    </row>
    <row r="1233" spans="1:58" x14ac:dyDescent="0.25">
      <c r="A1233">
        <v>20151133</v>
      </c>
      <c r="B1233" t="s">
        <v>311</v>
      </c>
      <c r="C1233" t="s">
        <v>639</v>
      </c>
      <c r="D1233" t="s">
        <v>321</v>
      </c>
      <c r="E1233" t="s">
        <v>3110</v>
      </c>
      <c r="F1233">
        <v>1019117505</v>
      </c>
      <c r="G1233" t="s">
        <v>65</v>
      </c>
      <c r="H1233" t="s">
        <v>264</v>
      </c>
      <c r="I1233" t="s">
        <v>21</v>
      </c>
      <c r="J1233" t="s">
        <v>16</v>
      </c>
      <c r="M1233" t="str">
        <f t="shared" si="418"/>
        <v>INSERT INTO estudiante (id, nombre, apellido1, apellido2, correo, documento, estado, semestre, jornada, pilo_paga, created_at, updated_at) VALUES (</v>
      </c>
      <c r="N1233">
        <f t="shared" si="419"/>
        <v>20151133</v>
      </c>
      <c r="O1233" t="str">
        <f t="shared" si="420"/>
        <v>, '</v>
      </c>
      <c r="P1233" t="str">
        <f t="shared" si="421"/>
        <v>Maria Alejandra</v>
      </c>
      <c r="Q1233" t="str">
        <f t="shared" si="422"/>
        <v>', '</v>
      </c>
      <c r="R1233" t="str">
        <f t="shared" si="423"/>
        <v>Giraldo</v>
      </c>
      <c r="S1233" t="str">
        <f t="shared" si="424"/>
        <v>', '</v>
      </c>
      <c r="T1233" t="str">
        <f t="shared" si="425"/>
        <v>Sarmiento</v>
      </c>
      <c r="U1233" t="str">
        <f t="shared" si="426"/>
        <v>', '</v>
      </c>
      <c r="V1233" t="str">
        <f t="shared" si="427"/>
        <v>giraldo_maria@javeriana.edu.co</v>
      </c>
      <c r="W1233" t="str">
        <f t="shared" si="428"/>
        <v xml:space="preserve">', </v>
      </c>
      <c r="X1233">
        <f t="shared" si="429"/>
        <v>1019117505</v>
      </c>
      <c r="Y1233" t="str">
        <f t="shared" si="430"/>
        <v>, '</v>
      </c>
      <c r="Z1233" t="str">
        <f t="shared" si="431"/>
        <v>Normal</v>
      </c>
      <c r="AA1233" t="str">
        <f t="shared" si="432"/>
        <v>', '</v>
      </c>
      <c r="AB1233" t="str">
        <f t="shared" si="433"/>
        <v>Resto de estudiantes</v>
      </c>
      <c r="AC1233" t="str">
        <f t="shared" si="434"/>
        <v>', '</v>
      </c>
      <c r="AD1233" t="str">
        <f t="shared" si="435"/>
        <v>Diurna</v>
      </c>
      <c r="AE1233" t="str">
        <f t="shared" si="436"/>
        <v>', '</v>
      </c>
      <c r="AF1233" t="str">
        <f t="shared" si="437"/>
        <v>N/A</v>
      </c>
      <c r="AG1233" t="str">
        <f t="shared" si="438"/>
        <v>', NOW(), NOW())</v>
      </c>
      <c r="AI1233" t="str">
        <f t="shared" si="439"/>
        <v>INSERT INTO estudiante (id, nombre, apellido1, apellido2, correo, documento, estado, semestre, jornada, pilo_paga, created_at, updated_at) VALUES (20151133, 'Maria Alejandra', 'Giraldo', 'Sarmiento', 'giraldo_maria@javeriana.edu.co', 1019117505, 'Normal', 'Resto de estudiantes', 'Diurna', 'N/A', NOW(), NOW())</v>
      </c>
      <c r="BF1233" t="s">
        <v>3811</v>
      </c>
    </row>
    <row r="1234" spans="1:58" x14ac:dyDescent="0.25">
      <c r="A1234">
        <v>20257110</v>
      </c>
      <c r="B1234" t="s">
        <v>3111</v>
      </c>
      <c r="C1234" t="s">
        <v>73</v>
      </c>
      <c r="D1234" t="s">
        <v>288</v>
      </c>
      <c r="E1234" t="s">
        <v>3112</v>
      </c>
      <c r="F1234">
        <v>1032462454</v>
      </c>
      <c r="G1234" t="s">
        <v>65</v>
      </c>
      <c r="H1234" t="s">
        <v>264</v>
      </c>
      <c r="I1234" t="s">
        <v>21</v>
      </c>
      <c r="J1234" t="s">
        <v>16</v>
      </c>
      <c r="M1234" t="str">
        <f t="shared" si="418"/>
        <v>INSERT INTO estudiante (id, nombre, apellido1, apellido2, correo, documento, estado, semestre, jornada, pilo_paga, created_at, updated_at) VALUES (</v>
      </c>
      <c r="N1234">
        <f t="shared" si="419"/>
        <v>20257110</v>
      </c>
      <c r="O1234" t="str">
        <f t="shared" si="420"/>
        <v>, '</v>
      </c>
      <c r="P1234" t="str">
        <f t="shared" si="421"/>
        <v>Paula Juliana</v>
      </c>
      <c r="Q1234" t="str">
        <f t="shared" si="422"/>
        <v>', '</v>
      </c>
      <c r="R1234" t="str">
        <f t="shared" si="423"/>
        <v>Gomez</v>
      </c>
      <c r="S1234" t="str">
        <f t="shared" si="424"/>
        <v>', '</v>
      </c>
      <c r="T1234" t="str">
        <f t="shared" si="425"/>
        <v>Gonzalez</v>
      </c>
      <c r="U1234" t="str">
        <f t="shared" si="426"/>
        <v>', '</v>
      </c>
      <c r="V1234" t="str">
        <f t="shared" si="427"/>
        <v>paula_gomez@javeriana.edu.co</v>
      </c>
      <c r="W1234" t="str">
        <f t="shared" si="428"/>
        <v xml:space="preserve">', </v>
      </c>
      <c r="X1234">
        <f t="shared" si="429"/>
        <v>1032462454</v>
      </c>
      <c r="Y1234" t="str">
        <f t="shared" si="430"/>
        <v>, '</v>
      </c>
      <c r="Z1234" t="str">
        <f t="shared" si="431"/>
        <v>Normal</v>
      </c>
      <c r="AA1234" t="str">
        <f t="shared" si="432"/>
        <v>', '</v>
      </c>
      <c r="AB1234" t="str">
        <f t="shared" si="433"/>
        <v>Resto de estudiantes</v>
      </c>
      <c r="AC1234" t="str">
        <f t="shared" si="434"/>
        <v>', '</v>
      </c>
      <c r="AD1234" t="str">
        <f t="shared" si="435"/>
        <v>Diurna</v>
      </c>
      <c r="AE1234" t="str">
        <f t="shared" si="436"/>
        <v>', '</v>
      </c>
      <c r="AF1234" t="str">
        <f t="shared" si="437"/>
        <v>N/A</v>
      </c>
      <c r="AG1234" t="str">
        <f t="shared" si="438"/>
        <v>', NOW(), NOW())</v>
      </c>
      <c r="AI1234" t="str">
        <f t="shared" si="439"/>
        <v>INSERT INTO estudiante (id, nombre, apellido1, apellido2, correo, documento, estado, semestre, jornada, pilo_paga, created_at, updated_at) VALUES (20257110, 'Paula Juliana', 'Gomez', 'Gonzalez', 'paula_gomez@javeriana.edu.co', 1032462454, 'Normal', 'Resto de estudiantes', 'Diurna', 'N/A', NOW(), NOW())</v>
      </c>
      <c r="BF1234" t="s">
        <v>3811</v>
      </c>
    </row>
    <row r="1235" spans="1:58" x14ac:dyDescent="0.25">
      <c r="A1235">
        <v>20153728</v>
      </c>
      <c r="B1235" t="s">
        <v>3113</v>
      </c>
      <c r="C1235" t="s">
        <v>953</v>
      </c>
      <c r="D1235" t="s">
        <v>3114</v>
      </c>
      <c r="E1235" t="s">
        <v>3115</v>
      </c>
      <c r="F1235">
        <v>1127610043</v>
      </c>
      <c r="G1235" t="s">
        <v>65</v>
      </c>
      <c r="H1235" t="s">
        <v>264</v>
      </c>
      <c r="I1235" t="s">
        <v>21</v>
      </c>
      <c r="J1235" t="s">
        <v>16</v>
      </c>
      <c r="M1235" t="str">
        <f t="shared" si="418"/>
        <v>INSERT INTO estudiante (id, nombre, apellido1, apellido2, correo, documento, estado, semestre, jornada, pilo_paga, created_at, updated_at) VALUES (</v>
      </c>
      <c r="N1235">
        <f t="shared" si="419"/>
        <v>20153728</v>
      </c>
      <c r="O1235" t="str">
        <f t="shared" si="420"/>
        <v>, '</v>
      </c>
      <c r="P1235" t="str">
        <f t="shared" si="421"/>
        <v>Daniela Estefania</v>
      </c>
      <c r="Q1235" t="str">
        <f t="shared" si="422"/>
        <v>', '</v>
      </c>
      <c r="R1235" t="str">
        <f t="shared" si="423"/>
        <v>GOmez</v>
      </c>
      <c r="S1235" t="str">
        <f t="shared" si="424"/>
        <v>', '</v>
      </c>
      <c r="T1235" t="str">
        <f t="shared" si="425"/>
        <v>De Almada</v>
      </c>
      <c r="U1235" t="str">
        <f t="shared" si="426"/>
        <v>', '</v>
      </c>
      <c r="V1235" t="str">
        <f t="shared" si="427"/>
        <v>go-daniela@javeriana.edu.co</v>
      </c>
      <c r="W1235" t="str">
        <f t="shared" si="428"/>
        <v xml:space="preserve">', </v>
      </c>
      <c r="X1235">
        <f t="shared" si="429"/>
        <v>1127610043</v>
      </c>
      <c r="Y1235" t="str">
        <f t="shared" si="430"/>
        <v>, '</v>
      </c>
      <c r="Z1235" t="str">
        <f t="shared" si="431"/>
        <v>Normal</v>
      </c>
      <c r="AA1235" t="str">
        <f t="shared" si="432"/>
        <v>', '</v>
      </c>
      <c r="AB1235" t="str">
        <f t="shared" si="433"/>
        <v>Resto de estudiantes</v>
      </c>
      <c r="AC1235" t="str">
        <f t="shared" si="434"/>
        <v>', '</v>
      </c>
      <c r="AD1235" t="str">
        <f t="shared" si="435"/>
        <v>Diurna</v>
      </c>
      <c r="AE1235" t="str">
        <f t="shared" si="436"/>
        <v>', '</v>
      </c>
      <c r="AF1235" t="str">
        <f t="shared" si="437"/>
        <v>N/A</v>
      </c>
      <c r="AG1235" t="str">
        <f t="shared" si="438"/>
        <v>', NOW(), NOW())</v>
      </c>
      <c r="AI1235" t="str">
        <f t="shared" si="439"/>
        <v>INSERT INTO estudiante (id, nombre, apellido1, apellido2, correo, documento, estado, semestre, jornada, pilo_paga, created_at, updated_at) VALUES (20153728, 'Daniela Estefania', 'GOmez', 'De Almada', 'go-daniela@javeriana.edu.co', 1127610043, 'Normal', 'Resto de estudiantes', 'Diurna', 'N/A', NOW(), NOW())</v>
      </c>
      <c r="BF1235" t="s">
        <v>3811</v>
      </c>
    </row>
    <row r="1236" spans="1:58" x14ac:dyDescent="0.25">
      <c r="A1236">
        <v>20256284</v>
      </c>
      <c r="B1236" t="s">
        <v>3116</v>
      </c>
      <c r="C1236" t="s">
        <v>288</v>
      </c>
      <c r="D1236" t="s">
        <v>3117</v>
      </c>
      <c r="E1236" t="s">
        <v>3118</v>
      </c>
      <c r="F1236">
        <v>1018507415</v>
      </c>
      <c r="G1236" t="s">
        <v>65</v>
      </c>
      <c r="H1236" t="s">
        <v>264</v>
      </c>
      <c r="I1236" t="s">
        <v>21</v>
      </c>
      <c r="J1236" t="s">
        <v>16</v>
      </c>
      <c r="M1236" t="str">
        <f t="shared" si="418"/>
        <v>INSERT INTO estudiante (id, nombre, apellido1, apellido2, correo, documento, estado, semestre, jornada, pilo_paga, created_at, updated_at) VALUES (</v>
      </c>
      <c r="N1236">
        <f t="shared" si="419"/>
        <v>20256284</v>
      </c>
      <c r="O1236" t="str">
        <f t="shared" si="420"/>
        <v>, '</v>
      </c>
      <c r="P1236" t="str">
        <f t="shared" si="421"/>
        <v>Gabriella Valentina</v>
      </c>
      <c r="Q1236" t="str">
        <f t="shared" si="422"/>
        <v>', '</v>
      </c>
      <c r="R1236" t="str">
        <f t="shared" si="423"/>
        <v>Gonzalez</v>
      </c>
      <c r="S1236" t="str">
        <f t="shared" si="424"/>
        <v>', '</v>
      </c>
      <c r="T1236" t="str">
        <f t="shared" si="425"/>
        <v>Leyton</v>
      </c>
      <c r="U1236" t="str">
        <f t="shared" si="426"/>
        <v>', '</v>
      </c>
      <c r="V1236" t="str">
        <f t="shared" si="427"/>
        <v>gabriella.gonzalez@javeriana.edu.co</v>
      </c>
      <c r="W1236" t="str">
        <f t="shared" si="428"/>
        <v xml:space="preserve">', </v>
      </c>
      <c r="X1236">
        <f t="shared" si="429"/>
        <v>1018507415</v>
      </c>
      <c r="Y1236" t="str">
        <f t="shared" si="430"/>
        <v>, '</v>
      </c>
      <c r="Z1236" t="str">
        <f t="shared" si="431"/>
        <v>Normal</v>
      </c>
      <c r="AA1236" t="str">
        <f t="shared" si="432"/>
        <v>', '</v>
      </c>
      <c r="AB1236" t="str">
        <f t="shared" si="433"/>
        <v>Resto de estudiantes</v>
      </c>
      <c r="AC1236" t="str">
        <f t="shared" si="434"/>
        <v>', '</v>
      </c>
      <c r="AD1236" t="str">
        <f t="shared" si="435"/>
        <v>Diurna</v>
      </c>
      <c r="AE1236" t="str">
        <f t="shared" si="436"/>
        <v>', '</v>
      </c>
      <c r="AF1236" t="str">
        <f t="shared" si="437"/>
        <v>N/A</v>
      </c>
      <c r="AG1236" t="str">
        <f t="shared" si="438"/>
        <v>', NOW(), NOW())</v>
      </c>
      <c r="AI1236" t="str">
        <f t="shared" si="439"/>
        <v>INSERT INTO estudiante (id, nombre, apellido1, apellido2, correo, documento, estado, semestre, jornada, pilo_paga, created_at, updated_at) VALUES (20256284, 'Gabriella Valentina', 'Gonzalez', 'Leyton', 'gabriella.gonzalez@javeriana.edu.co', 1018507415, 'Normal', 'Resto de estudiantes', 'Diurna', 'N/A', NOW(), NOW())</v>
      </c>
      <c r="BF1236" t="s">
        <v>3811</v>
      </c>
    </row>
    <row r="1237" spans="1:58" x14ac:dyDescent="0.25">
      <c r="A1237">
        <v>20259641</v>
      </c>
      <c r="B1237" t="s">
        <v>362</v>
      </c>
      <c r="C1237" t="s">
        <v>363</v>
      </c>
      <c r="D1237" t="s">
        <v>850</v>
      </c>
      <c r="E1237" t="s">
        <v>3119</v>
      </c>
      <c r="F1237">
        <v>1019101787</v>
      </c>
      <c r="G1237" t="s">
        <v>65</v>
      </c>
      <c r="H1237" t="s">
        <v>264</v>
      </c>
      <c r="I1237" t="s">
        <v>21</v>
      </c>
      <c r="J1237" t="s">
        <v>16</v>
      </c>
      <c r="M1237" t="str">
        <f t="shared" si="418"/>
        <v>INSERT INTO estudiante (id, nombre, apellido1, apellido2, correo, documento, estado, semestre, jornada, pilo_paga, created_at, updated_at) VALUES (</v>
      </c>
      <c r="N1237">
        <f t="shared" si="419"/>
        <v>20259641</v>
      </c>
      <c r="O1237" t="str">
        <f t="shared" si="420"/>
        <v>, '</v>
      </c>
      <c r="P1237" t="str">
        <f t="shared" si="421"/>
        <v>Valentina</v>
      </c>
      <c r="Q1237" t="str">
        <f t="shared" si="422"/>
        <v>', '</v>
      </c>
      <c r="R1237" t="str">
        <f t="shared" si="423"/>
        <v>Hernandez</v>
      </c>
      <c r="S1237" t="str">
        <f t="shared" si="424"/>
        <v>', '</v>
      </c>
      <c r="T1237" t="str">
        <f t="shared" si="425"/>
        <v>Diaz</v>
      </c>
      <c r="U1237" t="str">
        <f t="shared" si="426"/>
        <v>', '</v>
      </c>
      <c r="V1237" t="str">
        <f t="shared" si="427"/>
        <v>hernandez-valentina@javeriana.edu.co</v>
      </c>
      <c r="W1237" t="str">
        <f t="shared" si="428"/>
        <v xml:space="preserve">', </v>
      </c>
      <c r="X1237">
        <f t="shared" si="429"/>
        <v>1019101787</v>
      </c>
      <c r="Y1237" t="str">
        <f t="shared" si="430"/>
        <v>, '</v>
      </c>
      <c r="Z1237" t="str">
        <f t="shared" si="431"/>
        <v>Normal</v>
      </c>
      <c r="AA1237" t="str">
        <f t="shared" si="432"/>
        <v>', '</v>
      </c>
      <c r="AB1237" t="str">
        <f t="shared" si="433"/>
        <v>Resto de estudiantes</v>
      </c>
      <c r="AC1237" t="str">
        <f t="shared" si="434"/>
        <v>', '</v>
      </c>
      <c r="AD1237" t="str">
        <f t="shared" si="435"/>
        <v>Diurna</v>
      </c>
      <c r="AE1237" t="str">
        <f t="shared" si="436"/>
        <v>', '</v>
      </c>
      <c r="AF1237" t="str">
        <f t="shared" si="437"/>
        <v>N/A</v>
      </c>
      <c r="AG1237" t="str">
        <f t="shared" si="438"/>
        <v>', NOW(), NOW())</v>
      </c>
      <c r="AI1237" t="str">
        <f t="shared" si="439"/>
        <v>INSERT INTO estudiante (id, nombre, apellido1, apellido2, correo, documento, estado, semestre, jornada, pilo_paga, created_at, updated_at) VALUES (20259641, 'Valentina', 'Hernandez', 'Diaz', 'hernandez-valentina@javeriana.edu.co', 1019101787, 'Normal', 'Resto de estudiantes', 'Diurna', 'N/A', NOW(), NOW())</v>
      </c>
      <c r="BF1237" t="s">
        <v>3811</v>
      </c>
    </row>
    <row r="1238" spans="1:58" x14ac:dyDescent="0.25">
      <c r="A1238">
        <v>20256630</v>
      </c>
      <c r="B1238" t="s">
        <v>508</v>
      </c>
      <c r="C1238" t="s">
        <v>601</v>
      </c>
      <c r="D1238" t="s">
        <v>3120</v>
      </c>
      <c r="E1238" t="s">
        <v>3121</v>
      </c>
      <c r="F1238">
        <v>1030687930</v>
      </c>
      <c r="G1238" t="s">
        <v>65</v>
      </c>
      <c r="H1238" t="s">
        <v>264</v>
      </c>
      <c r="I1238" t="s">
        <v>15</v>
      </c>
      <c r="J1238" t="s">
        <v>16</v>
      </c>
      <c r="M1238" t="str">
        <f t="shared" si="418"/>
        <v>INSERT INTO estudiante (id, nombre, apellido1, apellido2, correo, documento, estado, semestre, jornada, pilo_paga, created_at, updated_at) VALUES (</v>
      </c>
      <c r="N1238">
        <f t="shared" si="419"/>
        <v>20256630</v>
      </c>
      <c r="O1238" t="str">
        <f t="shared" si="420"/>
        <v>, '</v>
      </c>
      <c r="P1238" t="str">
        <f t="shared" si="421"/>
        <v>Juan David</v>
      </c>
      <c r="Q1238" t="str">
        <f t="shared" si="422"/>
        <v>', '</v>
      </c>
      <c r="R1238" t="str">
        <f t="shared" si="423"/>
        <v>Lopez</v>
      </c>
      <c r="S1238" t="str">
        <f t="shared" si="424"/>
        <v>', '</v>
      </c>
      <c r="T1238" t="str">
        <f t="shared" si="425"/>
        <v>Manosalva</v>
      </c>
      <c r="U1238" t="str">
        <f t="shared" si="426"/>
        <v>', '</v>
      </c>
      <c r="V1238" t="str">
        <f t="shared" si="427"/>
        <v>lo.juan@javeriana.edu.co</v>
      </c>
      <c r="W1238" t="str">
        <f t="shared" si="428"/>
        <v xml:space="preserve">', </v>
      </c>
      <c r="X1238">
        <f t="shared" si="429"/>
        <v>1030687930</v>
      </c>
      <c r="Y1238" t="str">
        <f t="shared" si="430"/>
        <v>, '</v>
      </c>
      <c r="Z1238" t="str">
        <f t="shared" si="431"/>
        <v>Normal</v>
      </c>
      <c r="AA1238" t="str">
        <f t="shared" si="432"/>
        <v>', '</v>
      </c>
      <c r="AB1238" t="str">
        <f t="shared" si="433"/>
        <v>Resto de estudiantes</v>
      </c>
      <c r="AC1238" t="str">
        <f t="shared" si="434"/>
        <v>', '</v>
      </c>
      <c r="AD1238" t="str">
        <f t="shared" si="435"/>
        <v>Nocturna</v>
      </c>
      <c r="AE1238" t="str">
        <f t="shared" si="436"/>
        <v>', '</v>
      </c>
      <c r="AF1238" t="str">
        <f t="shared" si="437"/>
        <v>N/A</v>
      </c>
      <c r="AG1238" t="str">
        <f t="shared" si="438"/>
        <v>', NOW(), NOW())</v>
      </c>
      <c r="AI1238" t="str">
        <f t="shared" si="439"/>
        <v>INSERT INTO estudiante (id, nombre, apellido1, apellido2, correo, documento, estado, semestre, jornada, pilo_paga, created_at, updated_at) VALUES (20256630, 'Juan David', 'Lopez', 'Manosalva', 'lo.juan@javeriana.edu.co', 1030687930, 'Normal', 'Resto de estudiantes', 'Nocturna', 'N/A', NOW(), NOW())</v>
      </c>
      <c r="BF1238" t="s">
        <v>3811</v>
      </c>
    </row>
    <row r="1239" spans="1:58" x14ac:dyDescent="0.25">
      <c r="A1239">
        <v>20137957</v>
      </c>
      <c r="B1239" t="s">
        <v>1531</v>
      </c>
      <c r="C1239" t="s">
        <v>3122</v>
      </c>
      <c r="D1239" t="s">
        <v>88</v>
      </c>
      <c r="E1239" t="s">
        <v>3123</v>
      </c>
      <c r="F1239">
        <v>1015471560</v>
      </c>
      <c r="G1239" t="s">
        <v>65</v>
      </c>
      <c r="H1239" t="s">
        <v>264</v>
      </c>
      <c r="I1239" t="s">
        <v>21</v>
      </c>
      <c r="J1239" t="s">
        <v>16</v>
      </c>
      <c r="M1239" t="str">
        <f t="shared" si="418"/>
        <v>INSERT INTO estudiante (id, nombre, apellido1, apellido2, correo, documento, estado, semestre, jornada, pilo_paga, created_at, updated_at) VALUES (</v>
      </c>
      <c r="N1239">
        <f t="shared" si="419"/>
        <v>20137957</v>
      </c>
      <c r="O1239" t="str">
        <f t="shared" si="420"/>
        <v>, '</v>
      </c>
      <c r="P1239" t="str">
        <f t="shared" si="421"/>
        <v>Paula Andrea</v>
      </c>
      <c r="Q1239" t="str">
        <f t="shared" si="422"/>
        <v>', '</v>
      </c>
      <c r="R1239" t="str">
        <f t="shared" si="423"/>
        <v>Masmela</v>
      </c>
      <c r="S1239" t="str">
        <f t="shared" si="424"/>
        <v>', '</v>
      </c>
      <c r="T1239" t="str">
        <f t="shared" si="425"/>
        <v>PeNa</v>
      </c>
      <c r="U1239" t="str">
        <f t="shared" si="426"/>
        <v>', '</v>
      </c>
      <c r="V1239" t="str">
        <f t="shared" si="427"/>
        <v>masmela.paula@javeriana.edu.co</v>
      </c>
      <c r="W1239" t="str">
        <f t="shared" si="428"/>
        <v xml:space="preserve">', </v>
      </c>
      <c r="X1239">
        <f t="shared" si="429"/>
        <v>1015471560</v>
      </c>
      <c r="Y1239" t="str">
        <f t="shared" si="430"/>
        <v>, '</v>
      </c>
      <c r="Z1239" t="str">
        <f t="shared" si="431"/>
        <v>Normal</v>
      </c>
      <c r="AA1239" t="str">
        <f t="shared" si="432"/>
        <v>', '</v>
      </c>
      <c r="AB1239" t="str">
        <f t="shared" si="433"/>
        <v>Resto de estudiantes</v>
      </c>
      <c r="AC1239" t="str">
        <f t="shared" si="434"/>
        <v>', '</v>
      </c>
      <c r="AD1239" t="str">
        <f t="shared" si="435"/>
        <v>Diurna</v>
      </c>
      <c r="AE1239" t="str">
        <f t="shared" si="436"/>
        <v>', '</v>
      </c>
      <c r="AF1239" t="str">
        <f t="shared" si="437"/>
        <v>N/A</v>
      </c>
      <c r="AG1239" t="str">
        <f t="shared" si="438"/>
        <v>', NOW(), NOW())</v>
      </c>
      <c r="AI1239" t="str">
        <f t="shared" si="439"/>
        <v>INSERT INTO estudiante (id, nombre, apellido1, apellido2, correo, documento, estado, semestre, jornada, pilo_paga, created_at, updated_at) VALUES (20137957, 'Paula Andrea', 'Masmela', 'PeNa', 'masmela.paula@javeriana.edu.co', 1015471560, 'Normal', 'Resto de estudiantes', 'Diurna', 'N/A', NOW(), NOW())</v>
      </c>
      <c r="BF1239" t="s">
        <v>3811</v>
      </c>
    </row>
    <row r="1240" spans="1:58" x14ac:dyDescent="0.25">
      <c r="A1240">
        <v>20259547</v>
      </c>
      <c r="B1240" t="s">
        <v>484</v>
      </c>
      <c r="C1240" t="s">
        <v>2330</v>
      </c>
      <c r="D1240" t="s">
        <v>505</v>
      </c>
      <c r="E1240" t="s">
        <v>3124</v>
      </c>
      <c r="F1240">
        <v>1026302398</v>
      </c>
      <c r="G1240" t="s">
        <v>65</v>
      </c>
      <c r="H1240" t="s">
        <v>264</v>
      </c>
      <c r="I1240" t="s">
        <v>21</v>
      </c>
      <c r="J1240" t="s">
        <v>16</v>
      </c>
      <c r="M1240" t="str">
        <f t="shared" si="418"/>
        <v>INSERT INTO estudiante (id, nombre, apellido1, apellido2, correo, documento, estado, semestre, jornada, pilo_paga, created_at, updated_at) VALUES (</v>
      </c>
      <c r="N1240">
        <f t="shared" si="419"/>
        <v>20259547</v>
      </c>
      <c r="O1240" t="str">
        <f t="shared" si="420"/>
        <v>, '</v>
      </c>
      <c r="P1240" t="str">
        <f t="shared" si="421"/>
        <v>Nicolas</v>
      </c>
      <c r="Q1240" t="str">
        <f t="shared" si="422"/>
        <v>', '</v>
      </c>
      <c r="R1240" t="str">
        <f t="shared" si="423"/>
        <v>Mesa</v>
      </c>
      <c r="S1240" t="str">
        <f t="shared" si="424"/>
        <v>', '</v>
      </c>
      <c r="T1240" t="str">
        <f t="shared" si="425"/>
        <v>Alvarado</v>
      </c>
      <c r="U1240" t="str">
        <f t="shared" si="426"/>
        <v>', '</v>
      </c>
      <c r="V1240" t="str">
        <f t="shared" si="427"/>
        <v>nicolasmesa@javeriana.edu.co</v>
      </c>
      <c r="W1240" t="str">
        <f t="shared" si="428"/>
        <v xml:space="preserve">', </v>
      </c>
      <c r="X1240">
        <f t="shared" si="429"/>
        <v>1026302398</v>
      </c>
      <c r="Y1240" t="str">
        <f t="shared" si="430"/>
        <v>, '</v>
      </c>
      <c r="Z1240" t="str">
        <f t="shared" si="431"/>
        <v>Normal</v>
      </c>
      <c r="AA1240" t="str">
        <f t="shared" si="432"/>
        <v>', '</v>
      </c>
      <c r="AB1240" t="str">
        <f t="shared" si="433"/>
        <v>Resto de estudiantes</v>
      </c>
      <c r="AC1240" t="str">
        <f t="shared" si="434"/>
        <v>', '</v>
      </c>
      <c r="AD1240" t="str">
        <f t="shared" si="435"/>
        <v>Diurna</v>
      </c>
      <c r="AE1240" t="str">
        <f t="shared" si="436"/>
        <v>', '</v>
      </c>
      <c r="AF1240" t="str">
        <f t="shared" si="437"/>
        <v>N/A</v>
      </c>
      <c r="AG1240" t="str">
        <f t="shared" si="438"/>
        <v>', NOW(), NOW())</v>
      </c>
      <c r="AI1240" t="str">
        <f t="shared" si="439"/>
        <v>INSERT INTO estudiante (id, nombre, apellido1, apellido2, correo, documento, estado, semestre, jornada, pilo_paga, created_at, updated_at) VALUES (20259547, 'Nicolas', 'Mesa', 'Alvarado', 'nicolasmesa@javeriana.edu.co', 1026302398, 'Normal', 'Resto de estudiantes', 'Diurna', 'N/A', NOW(), NOW())</v>
      </c>
      <c r="BF1240" t="s">
        <v>3811</v>
      </c>
    </row>
    <row r="1241" spans="1:58" x14ac:dyDescent="0.25">
      <c r="A1241">
        <v>20261344</v>
      </c>
      <c r="B1241" t="s">
        <v>3125</v>
      </c>
      <c r="C1241" t="s">
        <v>3126</v>
      </c>
      <c r="D1241" t="s">
        <v>105</v>
      </c>
      <c r="E1241" t="s">
        <v>3127</v>
      </c>
      <c r="F1241">
        <v>1010054157</v>
      </c>
      <c r="G1241" t="s">
        <v>65</v>
      </c>
      <c r="H1241" t="s">
        <v>264</v>
      </c>
      <c r="I1241" t="s">
        <v>21</v>
      </c>
      <c r="J1241" t="s">
        <v>16</v>
      </c>
      <c r="M1241" t="str">
        <f t="shared" si="418"/>
        <v>INSERT INTO estudiante (id, nombre, apellido1, apellido2, correo, documento, estado, semestre, jornada, pilo_paga, created_at, updated_at) VALUES (</v>
      </c>
      <c r="N1241">
        <f t="shared" si="419"/>
        <v>20261344</v>
      </c>
      <c r="O1241" t="str">
        <f t="shared" si="420"/>
        <v>, '</v>
      </c>
      <c r="P1241" t="str">
        <f t="shared" si="421"/>
        <v>Stephanie Daniela</v>
      </c>
      <c r="Q1241" t="str">
        <f t="shared" si="422"/>
        <v>', '</v>
      </c>
      <c r="R1241" t="str">
        <f t="shared" si="423"/>
        <v>Misas</v>
      </c>
      <c r="S1241" t="str">
        <f t="shared" si="424"/>
        <v>', '</v>
      </c>
      <c r="T1241" t="str">
        <f t="shared" si="425"/>
        <v>Moreno</v>
      </c>
      <c r="U1241" t="str">
        <f t="shared" si="426"/>
        <v>', '</v>
      </c>
      <c r="V1241" t="str">
        <f t="shared" si="427"/>
        <v>stephanie.misas@javeriana.edu.co</v>
      </c>
      <c r="W1241" t="str">
        <f t="shared" si="428"/>
        <v xml:space="preserve">', </v>
      </c>
      <c r="X1241">
        <f t="shared" si="429"/>
        <v>1010054157</v>
      </c>
      <c r="Y1241" t="str">
        <f t="shared" si="430"/>
        <v>, '</v>
      </c>
      <c r="Z1241" t="str">
        <f t="shared" si="431"/>
        <v>Normal</v>
      </c>
      <c r="AA1241" t="str">
        <f t="shared" si="432"/>
        <v>', '</v>
      </c>
      <c r="AB1241" t="str">
        <f t="shared" si="433"/>
        <v>Resto de estudiantes</v>
      </c>
      <c r="AC1241" t="str">
        <f t="shared" si="434"/>
        <v>', '</v>
      </c>
      <c r="AD1241" t="str">
        <f t="shared" si="435"/>
        <v>Diurna</v>
      </c>
      <c r="AE1241" t="str">
        <f t="shared" si="436"/>
        <v>', '</v>
      </c>
      <c r="AF1241" t="str">
        <f t="shared" si="437"/>
        <v>N/A</v>
      </c>
      <c r="AG1241" t="str">
        <f t="shared" si="438"/>
        <v>', NOW(), NOW())</v>
      </c>
      <c r="AI1241" t="str">
        <f t="shared" si="439"/>
        <v>INSERT INTO estudiante (id, nombre, apellido1, apellido2, correo, documento, estado, semestre, jornada, pilo_paga, created_at, updated_at) VALUES (20261344, 'Stephanie Daniela', 'Misas', 'Moreno', 'stephanie.misas@javeriana.edu.co', 1010054157, 'Normal', 'Resto de estudiantes', 'Diurna', 'N/A', NOW(), NOW())</v>
      </c>
      <c r="BF1241" t="s">
        <v>3811</v>
      </c>
    </row>
    <row r="1242" spans="1:58" x14ac:dyDescent="0.25">
      <c r="A1242">
        <v>20046899</v>
      </c>
      <c r="B1242" t="s">
        <v>3128</v>
      </c>
      <c r="C1242" t="s">
        <v>636</v>
      </c>
      <c r="D1242" t="s">
        <v>633</v>
      </c>
      <c r="E1242" t="s">
        <v>3129</v>
      </c>
      <c r="F1242">
        <v>1010220295</v>
      </c>
      <c r="G1242" t="s">
        <v>65</v>
      </c>
      <c r="H1242" t="s">
        <v>264</v>
      </c>
      <c r="I1242" t="s">
        <v>21</v>
      </c>
      <c r="J1242" t="s">
        <v>16</v>
      </c>
      <c r="M1242" t="str">
        <f t="shared" si="418"/>
        <v>INSERT INTO estudiante (id, nombre, apellido1, apellido2, correo, documento, estado, semestre, jornada, pilo_paga, created_at, updated_at) VALUES (</v>
      </c>
      <c r="N1242">
        <f t="shared" si="419"/>
        <v>20046899</v>
      </c>
      <c r="O1242" t="str">
        <f t="shared" si="420"/>
        <v>, '</v>
      </c>
      <c r="P1242" t="str">
        <f t="shared" si="421"/>
        <v>William JesUs</v>
      </c>
      <c r="Q1242" t="str">
        <f t="shared" si="422"/>
        <v>', '</v>
      </c>
      <c r="R1242" t="str">
        <f t="shared" si="423"/>
        <v>Morales</v>
      </c>
      <c r="S1242" t="str">
        <f t="shared" si="424"/>
        <v>', '</v>
      </c>
      <c r="T1242" t="str">
        <f t="shared" si="425"/>
        <v>Mora</v>
      </c>
      <c r="U1242" t="str">
        <f t="shared" si="426"/>
        <v>', '</v>
      </c>
      <c r="V1242" t="str">
        <f t="shared" si="427"/>
        <v>morales.w@javeriana.edu.co</v>
      </c>
      <c r="W1242" t="str">
        <f t="shared" si="428"/>
        <v xml:space="preserve">', </v>
      </c>
      <c r="X1242">
        <f t="shared" si="429"/>
        <v>1010220295</v>
      </c>
      <c r="Y1242" t="str">
        <f t="shared" si="430"/>
        <v>, '</v>
      </c>
      <c r="Z1242" t="str">
        <f t="shared" si="431"/>
        <v>Normal</v>
      </c>
      <c r="AA1242" t="str">
        <f t="shared" si="432"/>
        <v>', '</v>
      </c>
      <c r="AB1242" t="str">
        <f t="shared" si="433"/>
        <v>Resto de estudiantes</v>
      </c>
      <c r="AC1242" t="str">
        <f t="shared" si="434"/>
        <v>', '</v>
      </c>
      <c r="AD1242" t="str">
        <f t="shared" si="435"/>
        <v>Diurna</v>
      </c>
      <c r="AE1242" t="str">
        <f t="shared" si="436"/>
        <v>', '</v>
      </c>
      <c r="AF1242" t="str">
        <f t="shared" si="437"/>
        <v>N/A</v>
      </c>
      <c r="AG1242" t="str">
        <f t="shared" si="438"/>
        <v>', NOW(), NOW())</v>
      </c>
      <c r="AI1242" t="str">
        <f t="shared" si="439"/>
        <v>INSERT INTO estudiante (id, nombre, apellido1, apellido2, correo, documento, estado, semestre, jornada, pilo_paga, created_at, updated_at) VALUES (20046899, 'William JesUs', 'Morales', 'Mora', 'morales.w@javeriana.edu.co', 1010220295, 'Normal', 'Resto de estudiantes', 'Diurna', 'N/A', NOW(), NOW())</v>
      </c>
      <c r="BF1242" t="s">
        <v>3811</v>
      </c>
    </row>
    <row r="1243" spans="1:58" x14ac:dyDescent="0.25">
      <c r="A1243">
        <v>20265300</v>
      </c>
      <c r="B1243" t="s">
        <v>3130</v>
      </c>
      <c r="C1243" t="s">
        <v>636</v>
      </c>
      <c r="D1243" t="s">
        <v>80</v>
      </c>
      <c r="E1243" t="s">
        <v>3131</v>
      </c>
      <c r="F1243">
        <v>1018506884</v>
      </c>
      <c r="G1243" t="s">
        <v>65</v>
      </c>
      <c r="H1243" t="s">
        <v>264</v>
      </c>
      <c r="I1243" t="s">
        <v>21</v>
      </c>
      <c r="J1243" t="s">
        <v>16</v>
      </c>
      <c r="M1243" t="str">
        <f t="shared" si="418"/>
        <v>INSERT INTO estudiante (id, nombre, apellido1, apellido2, correo, documento, estado, semestre, jornada, pilo_paga, created_at, updated_at) VALUES (</v>
      </c>
      <c r="N1243">
        <f t="shared" si="419"/>
        <v>20265300</v>
      </c>
      <c r="O1243" t="str">
        <f t="shared" si="420"/>
        <v>, '</v>
      </c>
      <c r="P1243" t="str">
        <f t="shared" si="421"/>
        <v>Juan Bernardo</v>
      </c>
      <c r="Q1243" t="str">
        <f t="shared" si="422"/>
        <v>', '</v>
      </c>
      <c r="R1243" t="str">
        <f t="shared" si="423"/>
        <v>Morales</v>
      </c>
      <c r="S1243" t="str">
        <f t="shared" si="424"/>
        <v>', '</v>
      </c>
      <c r="T1243" t="str">
        <f t="shared" si="425"/>
        <v>Rodriguez</v>
      </c>
      <c r="U1243" t="str">
        <f t="shared" si="426"/>
        <v>', '</v>
      </c>
      <c r="V1243" t="str">
        <f t="shared" si="427"/>
        <v>ju.morales@javeriana.edu.co</v>
      </c>
      <c r="W1243" t="str">
        <f t="shared" si="428"/>
        <v xml:space="preserve">', </v>
      </c>
      <c r="X1243">
        <f t="shared" si="429"/>
        <v>1018506884</v>
      </c>
      <c r="Y1243" t="str">
        <f t="shared" si="430"/>
        <v>, '</v>
      </c>
      <c r="Z1243" t="str">
        <f t="shared" si="431"/>
        <v>Normal</v>
      </c>
      <c r="AA1243" t="str">
        <f t="shared" si="432"/>
        <v>', '</v>
      </c>
      <c r="AB1243" t="str">
        <f t="shared" si="433"/>
        <v>Resto de estudiantes</v>
      </c>
      <c r="AC1243" t="str">
        <f t="shared" si="434"/>
        <v>', '</v>
      </c>
      <c r="AD1243" t="str">
        <f t="shared" si="435"/>
        <v>Diurna</v>
      </c>
      <c r="AE1243" t="str">
        <f t="shared" si="436"/>
        <v>', '</v>
      </c>
      <c r="AF1243" t="str">
        <f t="shared" si="437"/>
        <v>N/A</v>
      </c>
      <c r="AG1243" t="str">
        <f t="shared" si="438"/>
        <v>', NOW(), NOW())</v>
      </c>
      <c r="AI1243" t="str">
        <f t="shared" si="439"/>
        <v>INSERT INTO estudiante (id, nombre, apellido1, apellido2, correo, documento, estado, semestre, jornada, pilo_paga, created_at, updated_at) VALUES (20265300, 'Juan Bernardo', 'Morales', 'Rodriguez', 'ju.morales@javeriana.edu.co', 1018506884, 'Normal', 'Resto de estudiantes', 'Diurna', 'N/A', NOW(), NOW())</v>
      </c>
      <c r="BF1243" t="s">
        <v>3811</v>
      </c>
    </row>
    <row r="1244" spans="1:58" x14ac:dyDescent="0.25">
      <c r="A1244">
        <v>20259096</v>
      </c>
      <c r="B1244" t="s">
        <v>573</v>
      </c>
      <c r="C1244" t="s">
        <v>999</v>
      </c>
      <c r="D1244" t="s">
        <v>76</v>
      </c>
      <c r="E1244" t="s">
        <v>3132</v>
      </c>
      <c r="F1244">
        <v>1019128482</v>
      </c>
      <c r="G1244" t="s">
        <v>65</v>
      </c>
      <c r="H1244" t="s">
        <v>264</v>
      </c>
      <c r="I1244" t="s">
        <v>21</v>
      </c>
      <c r="J1244" t="s">
        <v>16</v>
      </c>
      <c r="M1244" t="str">
        <f t="shared" si="418"/>
        <v>INSERT INTO estudiante (id, nombre, apellido1, apellido2, correo, documento, estado, semestre, jornada, pilo_paga, created_at, updated_at) VALUES (</v>
      </c>
      <c r="N1244">
        <f t="shared" si="419"/>
        <v>20259096</v>
      </c>
      <c r="O1244" t="str">
        <f t="shared" si="420"/>
        <v>, '</v>
      </c>
      <c r="P1244" t="str">
        <f t="shared" si="421"/>
        <v>MarIa Alejandra</v>
      </c>
      <c r="Q1244" t="str">
        <f t="shared" si="422"/>
        <v>', '</v>
      </c>
      <c r="R1244" t="str">
        <f t="shared" si="423"/>
        <v>Ochoa</v>
      </c>
      <c r="S1244" t="str">
        <f t="shared" si="424"/>
        <v>', '</v>
      </c>
      <c r="T1244" t="str">
        <f t="shared" si="425"/>
        <v>Acosta</v>
      </c>
      <c r="U1244" t="str">
        <f t="shared" si="426"/>
        <v>', '</v>
      </c>
      <c r="V1244" t="str">
        <f t="shared" si="427"/>
        <v>ochoa.maria@javeriana.edu.co</v>
      </c>
      <c r="W1244" t="str">
        <f t="shared" si="428"/>
        <v xml:space="preserve">', </v>
      </c>
      <c r="X1244">
        <f t="shared" si="429"/>
        <v>1019128482</v>
      </c>
      <c r="Y1244" t="str">
        <f t="shared" si="430"/>
        <v>, '</v>
      </c>
      <c r="Z1244" t="str">
        <f t="shared" si="431"/>
        <v>Normal</v>
      </c>
      <c r="AA1244" t="str">
        <f t="shared" si="432"/>
        <v>', '</v>
      </c>
      <c r="AB1244" t="str">
        <f t="shared" si="433"/>
        <v>Resto de estudiantes</v>
      </c>
      <c r="AC1244" t="str">
        <f t="shared" si="434"/>
        <v>', '</v>
      </c>
      <c r="AD1244" t="str">
        <f t="shared" si="435"/>
        <v>Diurna</v>
      </c>
      <c r="AE1244" t="str">
        <f t="shared" si="436"/>
        <v>', '</v>
      </c>
      <c r="AF1244" t="str">
        <f t="shared" si="437"/>
        <v>N/A</v>
      </c>
      <c r="AG1244" t="str">
        <f t="shared" si="438"/>
        <v>', NOW(), NOW())</v>
      </c>
      <c r="AI1244" t="str">
        <f t="shared" si="439"/>
        <v>INSERT INTO estudiante (id, nombre, apellido1, apellido2, correo, documento, estado, semestre, jornada, pilo_paga, created_at, updated_at) VALUES (20259096, 'MarIa Alejandra', 'Ochoa', 'Acosta', 'ochoa.maria@javeriana.edu.co', 1019128482, 'Normal', 'Resto de estudiantes', 'Diurna', 'N/A', NOW(), NOW())</v>
      </c>
      <c r="BF1244" t="s">
        <v>3811</v>
      </c>
    </row>
    <row r="1245" spans="1:58" x14ac:dyDescent="0.25">
      <c r="A1245">
        <v>20258687</v>
      </c>
      <c r="B1245" t="s">
        <v>3133</v>
      </c>
      <c r="C1245" t="s">
        <v>903</v>
      </c>
      <c r="D1245" t="s">
        <v>642</v>
      </c>
      <c r="E1245" t="s">
        <v>3134</v>
      </c>
      <c r="F1245">
        <v>1032500772</v>
      </c>
      <c r="G1245" t="s">
        <v>65</v>
      </c>
      <c r="H1245" t="s">
        <v>264</v>
      </c>
      <c r="I1245" t="s">
        <v>21</v>
      </c>
      <c r="J1245" t="s">
        <v>16</v>
      </c>
      <c r="M1245" t="str">
        <f t="shared" si="418"/>
        <v>INSERT INTO estudiante (id, nombre, apellido1, apellido2, correo, documento, estado, semestre, jornada, pilo_paga, created_at, updated_at) VALUES (</v>
      </c>
      <c r="N1245">
        <f t="shared" si="419"/>
        <v>20258687</v>
      </c>
      <c r="O1245" t="str">
        <f t="shared" si="420"/>
        <v>, '</v>
      </c>
      <c r="P1245" t="str">
        <f t="shared" si="421"/>
        <v>Laura Cristina</v>
      </c>
      <c r="Q1245" t="str">
        <f t="shared" si="422"/>
        <v>', '</v>
      </c>
      <c r="R1245" t="str">
        <f t="shared" si="423"/>
        <v>Parra</v>
      </c>
      <c r="S1245" t="str">
        <f t="shared" si="424"/>
        <v>', '</v>
      </c>
      <c r="T1245" t="str">
        <f t="shared" si="425"/>
        <v>Navarrete</v>
      </c>
      <c r="U1245" t="str">
        <f t="shared" si="426"/>
        <v>', '</v>
      </c>
      <c r="V1245" t="str">
        <f t="shared" si="427"/>
        <v>laura_parra@javeriana.edu.co</v>
      </c>
      <c r="W1245" t="str">
        <f t="shared" si="428"/>
        <v xml:space="preserve">', </v>
      </c>
      <c r="X1245">
        <f t="shared" si="429"/>
        <v>1032500772</v>
      </c>
      <c r="Y1245" t="str">
        <f t="shared" si="430"/>
        <v>, '</v>
      </c>
      <c r="Z1245" t="str">
        <f t="shared" si="431"/>
        <v>Normal</v>
      </c>
      <c r="AA1245" t="str">
        <f t="shared" si="432"/>
        <v>', '</v>
      </c>
      <c r="AB1245" t="str">
        <f t="shared" si="433"/>
        <v>Resto de estudiantes</v>
      </c>
      <c r="AC1245" t="str">
        <f t="shared" si="434"/>
        <v>', '</v>
      </c>
      <c r="AD1245" t="str">
        <f t="shared" si="435"/>
        <v>Diurna</v>
      </c>
      <c r="AE1245" t="str">
        <f t="shared" si="436"/>
        <v>', '</v>
      </c>
      <c r="AF1245" t="str">
        <f t="shared" si="437"/>
        <v>N/A</v>
      </c>
      <c r="AG1245" t="str">
        <f t="shared" si="438"/>
        <v>', NOW(), NOW())</v>
      </c>
      <c r="AI1245" t="str">
        <f t="shared" si="439"/>
        <v>INSERT INTO estudiante (id, nombre, apellido1, apellido2, correo, documento, estado, semestre, jornada, pilo_paga, created_at, updated_at) VALUES (20258687, 'Laura Cristina', 'Parra', 'Navarrete', 'laura_parra@javeriana.edu.co', 1032500772, 'Normal', 'Resto de estudiantes', 'Diurna', 'N/A', NOW(), NOW())</v>
      </c>
      <c r="BF1245" t="s">
        <v>3811</v>
      </c>
    </row>
    <row r="1246" spans="1:58" x14ac:dyDescent="0.25">
      <c r="A1246">
        <v>20098308</v>
      </c>
      <c r="B1246" t="s">
        <v>3135</v>
      </c>
      <c r="C1246" t="s">
        <v>3136</v>
      </c>
      <c r="D1246" t="s">
        <v>431</v>
      </c>
      <c r="E1246" t="s">
        <v>3137</v>
      </c>
      <c r="F1246">
        <v>1023930212</v>
      </c>
      <c r="G1246" t="s">
        <v>65</v>
      </c>
      <c r="H1246" t="s">
        <v>264</v>
      </c>
      <c r="I1246" t="s">
        <v>21</v>
      </c>
      <c r="J1246" t="s">
        <v>16</v>
      </c>
      <c r="M1246" t="str">
        <f t="shared" si="418"/>
        <v>INSERT INTO estudiante (id, nombre, apellido1, apellido2, correo, documento, estado, semestre, jornada, pilo_paga, created_at, updated_at) VALUES (</v>
      </c>
      <c r="N1246">
        <f t="shared" si="419"/>
        <v>20098308</v>
      </c>
      <c r="O1246" t="str">
        <f t="shared" si="420"/>
        <v>, '</v>
      </c>
      <c r="P1246" t="str">
        <f t="shared" si="421"/>
        <v>Michael David</v>
      </c>
      <c r="Q1246" t="str">
        <f t="shared" si="422"/>
        <v>', '</v>
      </c>
      <c r="R1246" t="str">
        <f t="shared" si="423"/>
        <v>Pedreros</v>
      </c>
      <c r="S1246" t="str">
        <f t="shared" si="424"/>
        <v>', '</v>
      </c>
      <c r="T1246" t="str">
        <f t="shared" si="425"/>
        <v>Lozano</v>
      </c>
      <c r="U1246" t="str">
        <f t="shared" si="426"/>
        <v>', '</v>
      </c>
      <c r="V1246" t="str">
        <f t="shared" si="427"/>
        <v>m-pedreros@javeriana.edu.co</v>
      </c>
      <c r="W1246" t="str">
        <f t="shared" si="428"/>
        <v xml:space="preserve">', </v>
      </c>
      <c r="X1246">
        <f t="shared" si="429"/>
        <v>1023930212</v>
      </c>
      <c r="Y1246" t="str">
        <f t="shared" si="430"/>
        <v>, '</v>
      </c>
      <c r="Z1246" t="str">
        <f t="shared" si="431"/>
        <v>Normal</v>
      </c>
      <c r="AA1246" t="str">
        <f t="shared" si="432"/>
        <v>', '</v>
      </c>
      <c r="AB1246" t="str">
        <f t="shared" si="433"/>
        <v>Resto de estudiantes</v>
      </c>
      <c r="AC1246" t="str">
        <f t="shared" si="434"/>
        <v>', '</v>
      </c>
      <c r="AD1246" t="str">
        <f t="shared" si="435"/>
        <v>Diurna</v>
      </c>
      <c r="AE1246" t="str">
        <f t="shared" si="436"/>
        <v>', '</v>
      </c>
      <c r="AF1246" t="str">
        <f t="shared" si="437"/>
        <v>N/A</v>
      </c>
      <c r="AG1246" t="str">
        <f t="shared" si="438"/>
        <v>', NOW(), NOW())</v>
      </c>
      <c r="AI1246" t="str">
        <f t="shared" si="439"/>
        <v>INSERT INTO estudiante (id, nombre, apellido1, apellido2, correo, documento, estado, semestre, jornada, pilo_paga, created_at, updated_at) VALUES (20098308, 'Michael David', 'Pedreros', 'Lozano', 'm-pedreros@javeriana.edu.co', 1023930212, 'Normal', 'Resto de estudiantes', 'Diurna', 'N/A', NOW(), NOW())</v>
      </c>
      <c r="BF1246" t="s">
        <v>3811</v>
      </c>
    </row>
    <row r="1247" spans="1:58" x14ac:dyDescent="0.25">
      <c r="A1247">
        <v>20254564</v>
      </c>
      <c r="B1247" t="s">
        <v>3138</v>
      </c>
      <c r="C1247" t="s">
        <v>1458</v>
      </c>
      <c r="D1247" t="s">
        <v>73</v>
      </c>
      <c r="E1247" t="s">
        <v>3139</v>
      </c>
      <c r="F1247">
        <v>1018506709</v>
      </c>
      <c r="G1247" t="s">
        <v>65</v>
      </c>
      <c r="H1247" t="s">
        <v>264</v>
      </c>
      <c r="I1247" t="s">
        <v>21</v>
      </c>
      <c r="J1247" t="s">
        <v>16</v>
      </c>
      <c r="M1247" t="str">
        <f t="shared" si="418"/>
        <v>INSERT INTO estudiante (id, nombre, apellido1, apellido2, correo, documento, estado, semestre, jornada, pilo_paga, created_at, updated_at) VALUES (</v>
      </c>
      <c r="N1247">
        <f t="shared" si="419"/>
        <v>20254564</v>
      </c>
      <c r="O1247" t="str">
        <f t="shared" si="420"/>
        <v>, '</v>
      </c>
      <c r="P1247" t="str">
        <f t="shared" si="421"/>
        <v>Daniel Alberto</v>
      </c>
      <c r="Q1247" t="str">
        <f t="shared" si="422"/>
        <v>', '</v>
      </c>
      <c r="R1247" t="str">
        <f t="shared" si="423"/>
        <v>Pelaez</v>
      </c>
      <c r="S1247" t="str">
        <f t="shared" si="424"/>
        <v>', '</v>
      </c>
      <c r="T1247" t="str">
        <f t="shared" si="425"/>
        <v>Gomez</v>
      </c>
      <c r="U1247" t="str">
        <f t="shared" si="426"/>
        <v>', '</v>
      </c>
      <c r="V1247" t="str">
        <f t="shared" si="427"/>
        <v>danielpelaez@javeriana.edu.co</v>
      </c>
      <c r="W1247" t="str">
        <f t="shared" si="428"/>
        <v xml:space="preserve">', </v>
      </c>
      <c r="X1247">
        <f t="shared" si="429"/>
        <v>1018506709</v>
      </c>
      <c r="Y1247" t="str">
        <f t="shared" si="430"/>
        <v>, '</v>
      </c>
      <c r="Z1247" t="str">
        <f t="shared" si="431"/>
        <v>Normal</v>
      </c>
      <c r="AA1247" t="str">
        <f t="shared" si="432"/>
        <v>', '</v>
      </c>
      <c r="AB1247" t="str">
        <f t="shared" si="433"/>
        <v>Resto de estudiantes</v>
      </c>
      <c r="AC1247" t="str">
        <f t="shared" si="434"/>
        <v>', '</v>
      </c>
      <c r="AD1247" t="str">
        <f t="shared" si="435"/>
        <v>Diurna</v>
      </c>
      <c r="AE1247" t="str">
        <f t="shared" si="436"/>
        <v>', '</v>
      </c>
      <c r="AF1247" t="str">
        <f t="shared" si="437"/>
        <v>N/A</v>
      </c>
      <c r="AG1247" t="str">
        <f t="shared" si="438"/>
        <v>', NOW(), NOW())</v>
      </c>
      <c r="AI1247" t="str">
        <f t="shared" si="439"/>
        <v>INSERT INTO estudiante (id, nombre, apellido1, apellido2, correo, documento, estado, semestre, jornada, pilo_paga, created_at, updated_at) VALUES (20254564, 'Daniel Alberto', 'Pelaez', 'Gomez', 'danielpelaez@javeriana.edu.co', 1018506709, 'Normal', 'Resto de estudiantes', 'Diurna', 'N/A', NOW(), NOW())</v>
      </c>
      <c r="BF1247" t="s">
        <v>3811</v>
      </c>
    </row>
    <row r="1248" spans="1:58" x14ac:dyDescent="0.25">
      <c r="A1248">
        <v>20260440</v>
      </c>
      <c r="B1248" t="s">
        <v>3140</v>
      </c>
      <c r="C1248" t="s">
        <v>88</v>
      </c>
      <c r="D1248" t="s">
        <v>509</v>
      </c>
      <c r="E1248" t="s">
        <v>3141</v>
      </c>
      <c r="F1248">
        <v>1010234549</v>
      </c>
      <c r="G1248" t="s">
        <v>65</v>
      </c>
      <c r="H1248" t="s">
        <v>264</v>
      </c>
      <c r="I1248" t="s">
        <v>21</v>
      </c>
      <c r="J1248" t="s">
        <v>16</v>
      </c>
      <c r="M1248" t="str">
        <f t="shared" si="418"/>
        <v>INSERT INTO estudiante (id, nombre, apellido1, apellido2, correo, documento, estado, semestre, jornada, pilo_paga, created_at, updated_at) VALUES (</v>
      </c>
      <c r="N1248">
        <f t="shared" si="419"/>
        <v>20260440</v>
      </c>
      <c r="O1248" t="str">
        <f t="shared" si="420"/>
        <v>, '</v>
      </c>
      <c r="P1248" t="str">
        <f t="shared" si="421"/>
        <v>Ivan AndrEs</v>
      </c>
      <c r="Q1248" t="str">
        <f t="shared" si="422"/>
        <v>', '</v>
      </c>
      <c r="R1248" t="str">
        <f t="shared" si="423"/>
        <v>PeNa</v>
      </c>
      <c r="S1248" t="str">
        <f t="shared" si="424"/>
        <v>', '</v>
      </c>
      <c r="T1248" t="str">
        <f t="shared" si="425"/>
        <v>BeltrAn</v>
      </c>
      <c r="U1248" t="str">
        <f t="shared" si="426"/>
        <v>', '</v>
      </c>
      <c r="V1248" t="str">
        <f t="shared" si="427"/>
        <v>ivanpena@javeriana.edu.co</v>
      </c>
      <c r="W1248" t="str">
        <f t="shared" si="428"/>
        <v xml:space="preserve">', </v>
      </c>
      <c r="X1248">
        <f t="shared" si="429"/>
        <v>1010234549</v>
      </c>
      <c r="Y1248" t="str">
        <f t="shared" si="430"/>
        <v>, '</v>
      </c>
      <c r="Z1248" t="str">
        <f t="shared" si="431"/>
        <v>Normal</v>
      </c>
      <c r="AA1248" t="str">
        <f t="shared" si="432"/>
        <v>', '</v>
      </c>
      <c r="AB1248" t="str">
        <f t="shared" si="433"/>
        <v>Resto de estudiantes</v>
      </c>
      <c r="AC1248" t="str">
        <f t="shared" si="434"/>
        <v>', '</v>
      </c>
      <c r="AD1248" t="str">
        <f t="shared" si="435"/>
        <v>Diurna</v>
      </c>
      <c r="AE1248" t="str">
        <f t="shared" si="436"/>
        <v>', '</v>
      </c>
      <c r="AF1248" t="str">
        <f t="shared" si="437"/>
        <v>N/A</v>
      </c>
      <c r="AG1248" t="str">
        <f t="shared" si="438"/>
        <v>', NOW(), NOW())</v>
      </c>
      <c r="AI1248" t="str">
        <f t="shared" si="439"/>
        <v>INSERT INTO estudiante (id, nombre, apellido1, apellido2, correo, documento, estado, semestre, jornada, pilo_paga, created_at, updated_at) VALUES (20260440, 'Ivan AndrEs', 'PeNa', 'BeltrAn', 'ivanpena@javeriana.edu.co', 1010234549, 'Normal', 'Resto de estudiantes', 'Diurna', 'N/A', NOW(), NOW())</v>
      </c>
      <c r="BF1248" t="s">
        <v>3811</v>
      </c>
    </row>
    <row r="1249" spans="1:58" x14ac:dyDescent="0.25">
      <c r="A1249">
        <v>20254983</v>
      </c>
      <c r="B1249" t="s">
        <v>169</v>
      </c>
      <c r="C1249" t="s">
        <v>1952</v>
      </c>
      <c r="D1249" t="s">
        <v>251</v>
      </c>
      <c r="E1249" t="s">
        <v>3142</v>
      </c>
      <c r="F1249">
        <v>1019135193</v>
      </c>
      <c r="G1249" t="s">
        <v>65</v>
      </c>
      <c r="H1249" t="s">
        <v>264</v>
      </c>
      <c r="I1249" t="s">
        <v>21</v>
      </c>
      <c r="J1249" t="s">
        <v>16</v>
      </c>
      <c r="M1249" t="str">
        <f t="shared" si="418"/>
        <v>INSERT INTO estudiante (id, nombre, apellido1, apellido2, correo, documento, estado, semestre, jornada, pilo_paga, created_at, updated_at) VALUES (</v>
      </c>
      <c r="N1249">
        <f t="shared" si="419"/>
        <v>20254983</v>
      </c>
      <c r="O1249" t="str">
        <f t="shared" si="420"/>
        <v>, '</v>
      </c>
      <c r="P1249" t="str">
        <f t="shared" si="421"/>
        <v>Natalia</v>
      </c>
      <c r="Q1249" t="str">
        <f t="shared" si="422"/>
        <v>', '</v>
      </c>
      <c r="R1249" t="str">
        <f t="shared" si="423"/>
        <v>Polanco</v>
      </c>
      <c r="S1249" t="str">
        <f t="shared" si="424"/>
        <v>', '</v>
      </c>
      <c r="T1249" t="str">
        <f t="shared" si="425"/>
        <v>Ortiz</v>
      </c>
      <c r="U1249" t="str">
        <f t="shared" si="426"/>
        <v>', '</v>
      </c>
      <c r="V1249" t="str">
        <f t="shared" si="427"/>
        <v>natalia_polanco@javeriana.edu.co</v>
      </c>
      <c r="W1249" t="str">
        <f t="shared" si="428"/>
        <v xml:space="preserve">', </v>
      </c>
      <c r="X1249">
        <f t="shared" si="429"/>
        <v>1019135193</v>
      </c>
      <c r="Y1249" t="str">
        <f t="shared" si="430"/>
        <v>, '</v>
      </c>
      <c r="Z1249" t="str">
        <f t="shared" si="431"/>
        <v>Normal</v>
      </c>
      <c r="AA1249" t="str">
        <f t="shared" si="432"/>
        <v>', '</v>
      </c>
      <c r="AB1249" t="str">
        <f t="shared" si="433"/>
        <v>Resto de estudiantes</v>
      </c>
      <c r="AC1249" t="str">
        <f t="shared" si="434"/>
        <v>', '</v>
      </c>
      <c r="AD1249" t="str">
        <f t="shared" si="435"/>
        <v>Diurna</v>
      </c>
      <c r="AE1249" t="str">
        <f t="shared" si="436"/>
        <v>', '</v>
      </c>
      <c r="AF1249" t="str">
        <f t="shared" si="437"/>
        <v>N/A</v>
      </c>
      <c r="AG1249" t="str">
        <f t="shared" si="438"/>
        <v>', NOW(), NOW())</v>
      </c>
      <c r="AI1249" t="str">
        <f t="shared" si="439"/>
        <v>INSERT INTO estudiante (id, nombre, apellido1, apellido2, correo, documento, estado, semestre, jornada, pilo_paga, created_at, updated_at) VALUES (20254983, 'Natalia', 'Polanco', 'Ortiz', 'natalia_polanco@javeriana.edu.co', 1019135193, 'Normal', 'Resto de estudiantes', 'Diurna', 'N/A', NOW(), NOW())</v>
      </c>
      <c r="BF1249" t="s">
        <v>3811</v>
      </c>
    </row>
    <row r="1250" spans="1:58" x14ac:dyDescent="0.25">
      <c r="A1250">
        <v>20148759</v>
      </c>
      <c r="B1250" t="s">
        <v>1550</v>
      </c>
      <c r="C1250" t="s">
        <v>1385</v>
      </c>
      <c r="D1250" t="s">
        <v>1093</v>
      </c>
      <c r="E1250" t="s">
        <v>3143</v>
      </c>
      <c r="F1250">
        <v>1018501713</v>
      </c>
      <c r="G1250" t="s">
        <v>65</v>
      </c>
      <c r="H1250" t="s">
        <v>264</v>
      </c>
      <c r="I1250" t="s">
        <v>21</v>
      </c>
      <c r="J1250" t="s">
        <v>16</v>
      </c>
      <c r="M1250" t="str">
        <f t="shared" si="418"/>
        <v>INSERT INTO estudiante (id, nombre, apellido1, apellido2, correo, documento, estado, semestre, jornada, pilo_paga, created_at, updated_at) VALUES (</v>
      </c>
      <c r="N1250">
        <f t="shared" si="419"/>
        <v>20148759</v>
      </c>
      <c r="O1250" t="str">
        <f t="shared" si="420"/>
        <v>, '</v>
      </c>
      <c r="P1250" t="str">
        <f t="shared" si="421"/>
        <v>MarIa Camila</v>
      </c>
      <c r="Q1250" t="str">
        <f t="shared" si="422"/>
        <v>', '</v>
      </c>
      <c r="R1250" t="str">
        <f t="shared" si="423"/>
        <v>Prada</v>
      </c>
      <c r="S1250" t="str">
        <f t="shared" si="424"/>
        <v>', '</v>
      </c>
      <c r="T1250" t="str">
        <f t="shared" si="425"/>
        <v>Blanco</v>
      </c>
      <c r="U1250" t="str">
        <f t="shared" si="426"/>
        <v>', '</v>
      </c>
      <c r="V1250" t="str">
        <f t="shared" si="427"/>
        <v>prada_m@javeriana.edu.co</v>
      </c>
      <c r="W1250" t="str">
        <f t="shared" si="428"/>
        <v xml:space="preserve">', </v>
      </c>
      <c r="X1250">
        <f t="shared" si="429"/>
        <v>1018501713</v>
      </c>
      <c r="Y1250" t="str">
        <f t="shared" si="430"/>
        <v>, '</v>
      </c>
      <c r="Z1250" t="str">
        <f t="shared" si="431"/>
        <v>Normal</v>
      </c>
      <c r="AA1250" t="str">
        <f t="shared" si="432"/>
        <v>', '</v>
      </c>
      <c r="AB1250" t="str">
        <f t="shared" si="433"/>
        <v>Resto de estudiantes</v>
      </c>
      <c r="AC1250" t="str">
        <f t="shared" si="434"/>
        <v>', '</v>
      </c>
      <c r="AD1250" t="str">
        <f t="shared" si="435"/>
        <v>Diurna</v>
      </c>
      <c r="AE1250" t="str">
        <f t="shared" si="436"/>
        <v>', '</v>
      </c>
      <c r="AF1250" t="str">
        <f t="shared" si="437"/>
        <v>N/A</v>
      </c>
      <c r="AG1250" t="str">
        <f t="shared" si="438"/>
        <v>', NOW(), NOW())</v>
      </c>
      <c r="AI1250" t="str">
        <f t="shared" si="439"/>
        <v>INSERT INTO estudiante (id, nombre, apellido1, apellido2, correo, documento, estado, semestre, jornada, pilo_paga, created_at, updated_at) VALUES (20148759, 'MarIa Camila', 'Prada', 'Blanco', 'prada_m@javeriana.edu.co', 1018501713, 'Normal', 'Resto de estudiantes', 'Diurna', 'N/A', NOW(), NOW())</v>
      </c>
      <c r="BF1250" t="s">
        <v>3811</v>
      </c>
    </row>
    <row r="1251" spans="1:58" x14ac:dyDescent="0.25">
      <c r="A1251">
        <v>20254926</v>
      </c>
      <c r="B1251" t="s">
        <v>3144</v>
      </c>
      <c r="C1251" t="s">
        <v>3023</v>
      </c>
      <c r="D1251" t="s">
        <v>289</v>
      </c>
      <c r="E1251" t="s">
        <v>3145</v>
      </c>
      <c r="F1251">
        <v>1018505263</v>
      </c>
      <c r="G1251" t="s">
        <v>65</v>
      </c>
      <c r="H1251" t="s">
        <v>264</v>
      </c>
      <c r="I1251" t="s">
        <v>21</v>
      </c>
      <c r="J1251" t="s">
        <v>16</v>
      </c>
      <c r="M1251" t="str">
        <f t="shared" si="418"/>
        <v>INSERT INTO estudiante (id, nombre, apellido1, apellido2, correo, documento, estado, semestre, jornada, pilo_paga, created_at, updated_at) VALUES (</v>
      </c>
      <c r="N1251">
        <f t="shared" si="419"/>
        <v>20254926</v>
      </c>
      <c r="O1251" t="str">
        <f t="shared" si="420"/>
        <v>, '</v>
      </c>
      <c r="P1251" t="str">
        <f t="shared" si="421"/>
        <v>Lina Daniela</v>
      </c>
      <c r="Q1251" t="str">
        <f t="shared" si="422"/>
        <v>', '</v>
      </c>
      <c r="R1251" t="str">
        <f t="shared" si="423"/>
        <v>RiaNo</v>
      </c>
      <c r="S1251" t="str">
        <f t="shared" si="424"/>
        <v>', '</v>
      </c>
      <c r="T1251" t="str">
        <f t="shared" si="425"/>
        <v>Molano</v>
      </c>
      <c r="U1251" t="str">
        <f t="shared" si="426"/>
        <v>', '</v>
      </c>
      <c r="V1251" t="str">
        <f t="shared" si="427"/>
        <v>lina_riano@javeriana.edu.co</v>
      </c>
      <c r="W1251" t="str">
        <f t="shared" si="428"/>
        <v xml:space="preserve">', </v>
      </c>
      <c r="X1251">
        <f t="shared" si="429"/>
        <v>1018505263</v>
      </c>
      <c r="Y1251" t="str">
        <f t="shared" si="430"/>
        <v>, '</v>
      </c>
      <c r="Z1251" t="str">
        <f t="shared" si="431"/>
        <v>Normal</v>
      </c>
      <c r="AA1251" t="str">
        <f t="shared" si="432"/>
        <v>', '</v>
      </c>
      <c r="AB1251" t="str">
        <f t="shared" si="433"/>
        <v>Resto de estudiantes</v>
      </c>
      <c r="AC1251" t="str">
        <f t="shared" si="434"/>
        <v>', '</v>
      </c>
      <c r="AD1251" t="str">
        <f t="shared" si="435"/>
        <v>Diurna</v>
      </c>
      <c r="AE1251" t="str">
        <f t="shared" si="436"/>
        <v>', '</v>
      </c>
      <c r="AF1251" t="str">
        <f t="shared" si="437"/>
        <v>N/A</v>
      </c>
      <c r="AG1251" t="str">
        <f t="shared" si="438"/>
        <v>', NOW(), NOW())</v>
      </c>
      <c r="AI1251" t="str">
        <f t="shared" si="439"/>
        <v>INSERT INTO estudiante (id, nombre, apellido1, apellido2, correo, documento, estado, semestre, jornada, pilo_paga, created_at, updated_at) VALUES (20254926, 'Lina Daniela', 'RiaNo', 'Molano', 'lina_riano@javeriana.edu.co', 1018505263, 'Normal', 'Resto de estudiantes', 'Diurna', 'N/A', NOW(), NOW())</v>
      </c>
      <c r="BF1251" t="s">
        <v>3811</v>
      </c>
    </row>
    <row r="1252" spans="1:58" x14ac:dyDescent="0.25">
      <c r="A1252">
        <v>20153243</v>
      </c>
      <c r="B1252" t="s">
        <v>354</v>
      </c>
      <c r="C1252" t="s">
        <v>80</v>
      </c>
      <c r="D1252" t="s">
        <v>395</v>
      </c>
      <c r="E1252" t="s">
        <v>3146</v>
      </c>
      <c r="F1252">
        <v>1020826125</v>
      </c>
      <c r="G1252" t="s">
        <v>65</v>
      </c>
      <c r="H1252" t="s">
        <v>264</v>
      </c>
      <c r="I1252" t="s">
        <v>21</v>
      </c>
      <c r="J1252" t="s">
        <v>16</v>
      </c>
      <c r="M1252" t="str">
        <f t="shared" si="418"/>
        <v>INSERT INTO estudiante (id, nombre, apellido1, apellido2, correo, documento, estado, semestre, jornada, pilo_paga, created_at, updated_at) VALUES (</v>
      </c>
      <c r="N1252">
        <f t="shared" si="419"/>
        <v>20153243</v>
      </c>
      <c r="O1252" t="str">
        <f t="shared" si="420"/>
        <v>, '</v>
      </c>
      <c r="P1252" t="str">
        <f t="shared" si="421"/>
        <v>Juan Pablo</v>
      </c>
      <c r="Q1252" t="str">
        <f t="shared" si="422"/>
        <v>', '</v>
      </c>
      <c r="R1252" t="str">
        <f t="shared" si="423"/>
        <v>Rodriguez</v>
      </c>
      <c r="S1252" t="str">
        <f t="shared" si="424"/>
        <v>', '</v>
      </c>
      <c r="T1252" t="str">
        <f t="shared" si="425"/>
        <v>Pinilla</v>
      </c>
      <c r="U1252" t="str">
        <f t="shared" si="426"/>
        <v>', '</v>
      </c>
      <c r="V1252" t="str">
        <f t="shared" si="427"/>
        <v>rodriguez-jp@javeriana.edu.co</v>
      </c>
      <c r="W1252" t="str">
        <f t="shared" si="428"/>
        <v xml:space="preserve">', </v>
      </c>
      <c r="X1252">
        <f t="shared" si="429"/>
        <v>1020826125</v>
      </c>
      <c r="Y1252" t="str">
        <f t="shared" si="430"/>
        <v>, '</v>
      </c>
      <c r="Z1252" t="str">
        <f t="shared" si="431"/>
        <v>Normal</v>
      </c>
      <c r="AA1252" t="str">
        <f t="shared" si="432"/>
        <v>', '</v>
      </c>
      <c r="AB1252" t="str">
        <f t="shared" si="433"/>
        <v>Resto de estudiantes</v>
      </c>
      <c r="AC1252" t="str">
        <f t="shared" si="434"/>
        <v>', '</v>
      </c>
      <c r="AD1252" t="str">
        <f t="shared" si="435"/>
        <v>Diurna</v>
      </c>
      <c r="AE1252" t="str">
        <f t="shared" si="436"/>
        <v>', '</v>
      </c>
      <c r="AF1252" t="str">
        <f t="shared" si="437"/>
        <v>N/A</v>
      </c>
      <c r="AG1252" t="str">
        <f t="shared" si="438"/>
        <v>', NOW(), NOW())</v>
      </c>
      <c r="AI1252" t="str">
        <f t="shared" si="439"/>
        <v>INSERT INTO estudiante (id, nombre, apellido1, apellido2, correo, documento, estado, semestre, jornada, pilo_paga, created_at, updated_at) VALUES (20153243, 'Juan Pablo', 'Rodriguez', 'Pinilla', 'rodriguez-jp@javeriana.edu.co', 1020826125, 'Normal', 'Resto de estudiantes', 'Diurna', 'N/A', NOW(), NOW())</v>
      </c>
      <c r="BF1252" t="s">
        <v>3811</v>
      </c>
    </row>
    <row r="1253" spans="1:58" x14ac:dyDescent="0.25">
      <c r="A1253">
        <v>20255173</v>
      </c>
      <c r="B1253" t="s">
        <v>3147</v>
      </c>
      <c r="C1253" t="s">
        <v>80</v>
      </c>
      <c r="D1253" t="s">
        <v>344</v>
      </c>
      <c r="E1253" t="s">
        <v>3148</v>
      </c>
      <c r="F1253">
        <v>1020827814</v>
      </c>
      <c r="G1253" t="s">
        <v>65</v>
      </c>
      <c r="H1253" t="s">
        <v>264</v>
      </c>
      <c r="I1253" t="s">
        <v>21</v>
      </c>
      <c r="J1253" t="s">
        <v>16</v>
      </c>
      <c r="M1253" t="str">
        <f t="shared" si="418"/>
        <v>INSERT INTO estudiante (id, nombre, apellido1, apellido2, correo, documento, estado, semestre, jornada, pilo_paga, created_at, updated_at) VALUES (</v>
      </c>
      <c r="N1253">
        <f t="shared" si="419"/>
        <v>20255173</v>
      </c>
      <c r="O1253" t="str">
        <f t="shared" si="420"/>
        <v>, '</v>
      </c>
      <c r="P1253" t="str">
        <f t="shared" si="421"/>
        <v>Mayra Alejandra</v>
      </c>
      <c r="Q1253" t="str">
        <f t="shared" si="422"/>
        <v>', '</v>
      </c>
      <c r="R1253" t="str">
        <f t="shared" si="423"/>
        <v>Rodriguez</v>
      </c>
      <c r="S1253" t="str">
        <f t="shared" si="424"/>
        <v>', '</v>
      </c>
      <c r="T1253" t="str">
        <f t="shared" si="425"/>
        <v>Rivera</v>
      </c>
      <c r="U1253" t="str">
        <f t="shared" si="426"/>
        <v>', '</v>
      </c>
      <c r="V1253" t="str">
        <f t="shared" si="427"/>
        <v>rodriguez_mayra@javeriana.edu.co</v>
      </c>
      <c r="W1253" t="str">
        <f t="shared" si="428"/>
        <v xml:space="preserve">', </v>
      </c>
      <c r="X1253">
        <f t="shared" si="429"/>
        <v>1020827814</v>
      </c>
      <c r="Y1253" t="str">
        <f t="shared" si="430"/>
        <v>, '</v>
      </c>
      <c r="Z1253" t="str">
        <f t="shared" si="431"/>
        <v>Normal</v>
      </c>
      <c r="AA1253" t="str">
        <f t="shared" si="432"/>
        <v>', '</v>
      </c>
      <c r="AB1253" t="str">
        <f t="shared" si="433"/>
        <v>Resto de estudiantes</v>
      </c>
      <c r="AC1253" t="str">
        <f t="shared" si="434"/>
        <v>', '</v>
      </c>
      <c r="AD1253" t="str">
        <f t="shared" si="435"/>
        <v>Diurna</v>
      </c>
      <c r="AE1253" t="str">
        <f t="shared" si="436"/>
        <v>', '</v>
      </c>
      <c r="AF1253" t="str">
        <f t="shared" si="437"/>
        <v>N/A</v>
      </c>
      <c r="AG1253" t="str">
        <f t="shared" si="438"/>
        <v>', NOW(), NOW())</v>
      </c>
      <c r="AI1253" t="str">
        <f t="shared" si="439"/>
        <v>INSERT INTO estudiante (id, nombre, apellido1, apellido2, correo, documento, estado, semestre, jornada, pilo_paga, created_at, updated_at) VALUES (20255173, 'Mayra Alejandra', 'Rodriguez', 'Rivera', 'rodriguez_mayra@javeriana.edu.co', 1020827814, 'Normal', 'Resto de estudiantes', 'Diurna', 'N/A', NOW(), NOW())</v>
      </c>
      <c r="BF1253" t="s">
        <v>3811</v>
      </c>
    </row>
    <row r="1254" spans="1:58" x14ac:dyDescent="0.25">
      <c r="A1254">
        <v>20067134</v>
      </c>
      <c r="B1254" t="s">
        <v>3149</v>
      </c>
      <c r="C1254" t="s">
        <v>3150</v>
      </c>
      <c r="D1254" t="s">
        <v>1228</v>
      </c>
      <c r="E1254" t="s">
        <v>3151</v>
      </c>
      <c r="F1254">
        <v>1020779836</v>
      </c>
      <c r="G1254" t="s">
        <v>65</v>
      </c>
      <c r="H1254" t="s">
        <v>264</v>
      </c>
      <c r="I1254" t="s">
        <v>15</v>
      </c>
      <c r="J1254" t="s">
        <v>16</v>
      </c>
      <c r="M1254" t="str">
        <f t="shared" si="418"/>
        <v>INSERT INTO estudiante (id, nombre, apellido1, apellido2, correo, documento, estado, semestre, jornada, pilo_paga, created_at, updated_at) VALUES (</v>
      </c>
      <c r="N1254">
        <f t="shared" si="419"/>
        <v>20067134</v>
      </c>
      <c r="O1254" t="str">
        <f t="shared" si="420"/>
        <v>, '</v>
      </c>
      <c r="P1254" t="str">
        <f t="shared" si="421"/>
        <v>Ralphi</v>
      </c>
      <c r="Q1254" t="str">
        <f t="shared" si="422"/>
        <v>', '</v>
      </c>
      <c r="R1254" t="str">
        <f t="shared" si="423"/>
        <v>Roitman</v>
      </c>
      <c r="S1254" t="str">
        <f t="shared" si="424"/>
        <v>', '</v>
      </c>
      <c r="T1254" t="str">
        <f t="shared" si="425"/>
        <v>Florez</v>
      </c>
      <c r="U1254" t="str">
        <f t="shared" si="426"/>
        <v>', '</v>
      </c>
      <c r="V1254" t="str">
        <f t="shared" si="427"/>
        <v>rroitman@javeriana.edu.co</v>
      </c>
      <c r="W1254" t="str">
        <f t="shared" si="428"/>
        <v xml:space="preserve">', </v>
      </c>
      <c r="X1254">
        <f t="shared" si="429"/>
        <v>1020779836</v>
      </c>
      <c r="Y1254" t="str">
        <f t="shared" si="430"/>
        <v>, '</v>
      </c>
      <c r="Z1254" t="str">
        <f t="shared" si="431"/>
        <v>Normal</v>
      </c>
      <c r="AA1254" t="str">
        <f t="shared" si="432"/>
        <v>', '</v>
      </c>
      <c r="AB1254" t="str">
        <f t="shared" si="433"/>
        <v>Resto de estudiantes</v>
      </c>
      <c r="AC1254" t="str">
        <f t="shared" si="434"/>
        <v>', '</v>
      </c>
      <c r="AD1254" t="str">
        <f t="shared" si="435"/>
        <v>Nocturna</v>
      </c>
      <c r="AE1254" t="str">
        <f t="shared" si="436"/>
        <v>', '</v>
      </c>
      <c r="AF1254" t="str">
        <f t="shared" si="437"/>
        <v>N/A</v>
      </c>
      <c r="AG1254" t="str">
        <f t="shared" si="438"/>
        <v>', NOW(), NOW())</v>
      </c>
      <c r="AI1254" t="str">
        <f t="shared" si="439"/>
        <v>INSERT INTO estudiante (id, nombre, apellido1, apellido2, correo, documento, estado, semestre, jornada, pilo_paga, created_at, updated_at) VALUES (20067134, 'Ralphi', 'Roitman', 'Florez', 'rroitman@javeriana.edu.co', 1020779836, 'Normal', 'Resto de estudiantes', 'Nocturna', 'N/A', NOW(), NOW())</v>
      </c>
      <c r="BF1254" t="s">
        <v>3811</v>
      </c>
    </row>
    <row r="1255" spans="1:58" x14ac:dyDescent="0.25">
      <c r="A1255">
        <v>20261428</v>
      </c>
      <c r="B1255" t="s">
        <v>3152</v>
      </c>
      <c r="C1255" t="s">
        <v>810</v>
      </c>
      <c r="D1255" t="s">
        <v>2335</v>
      </c>
      <c r="E1255" t="s">
        <v>3153</v>
      </c>
      <c r="F1255">
        <v>1018506399</v>
      </c>
      <c r="G1255" t="s">
        <v>65</v>
      </c>
      <c r="H1255" t="s">
        <v>264</v>
      </c>
      <c r="I1255" t="s">
        <v>21</v>
      </c>
      <c r="J1255" t="s">
        <v>16</v>
      </c>
      <c r="M1255" t="str">
        <f t="shared" si="418"/>
        <v>INSERT INTO estudiante (id, nombre, apellido1, apellido2, correo, documento, estado, semestre, jornada, pilo_paga, created_at, updated_at) VALUES (</v>
      </c>
      <c r="N1255">
        <f t="shared" si="419"/>
        <v>20261428</v>
      </c>
      <c r="O1255" t="str">
        <f t="shared" si="420"/>
        <v>, '</v>
      </c>
      <c r="P1255" t="str">
        <f t="shared" si="421"/>
        <v>Katty Lorena</v>
      </c>
      <c r="Q1255" t="str">
        <f t="shared" si="422"/>
        <v>', '</v>
      </c>
      <c r="R1255" t="str">
        <f t="shared" si="423"/>
        <v>Salazar</v>
      </c>
      <c r="S1255" t="str">
        <f t="shared" si="424"/>
        <v>', '</v>
      </c>
      <c r="T1255" t="str">
        <f t="shared" si="425"/>
        <v>JimEnez</v>
      </c>
      <c r="U1255" t="str">
        <f t="shared" si="426"/>
        <v>', '</v>
      </c>
      <c r="V1255" t="str">
        <f t="shared" si="427"/>
        <v>k_salazar@javeriana.edu.co</v>
      </c>
      <c r="W1255" t="str">
        <f t="shared" si="428"/>
        <v xml:space="preserve">', </v>
      </c>
      <c r="X1255">
        <f t="shared" si="429"/>
        <v>1018506399</v>
      </c>
      <c r="Y1255" t="str">
        <f t="shared" si="430"/>
        <v>, '</v>
      </c>
      <c r="Z1255" t="str">
        <f t="shared" si="431"/>
        <v>Normal</v>
      </c>
      <c r="AA1255" t="str">
        <f t="shared" si="432"/>
        <v>', '</v>
      </c>
      <c r="AB1255" t="str">
        <f t="shared" si="433"/>
        <v>Resto de estudiantes</v>
      </c>
      <c r="AC1255" t="str">
        <f t="shared" si="434"/>
        <v>', '</v>
      </c>
      <c r="AD1255" t="str">
        <f t="shared" si="435"/>
        <v>Diurna</v>
      </c>
      <c r="AE1255" t="str">
        <f t="shared" si="436"/>
        <v>', '</v>
      </c>
      <c r="AF1255" t="str">
        <f t="shared" si="437"/>
        <v>N/A</v>
      </c>
      <c r="AG1255" t="str">
        <f t="shared" si="438"/>
        <v>', NOW(), NOW())</v>
      </c>
      <c r="AI1255" t="str">
        <f t="shared" si="439"/>
        <v>INSERT INTO estudiante (id, nombre, apellido1, apellido2, correo, documento, estado, semestre, jornada, pilo_paga, created_at, updated_at) VALUES (20261428, 'Katty Lorena', 'Salazar', 'JimEnez', 'k_salazar@javeriana.edu.co', 1018506399, 'Normal', 'Resto de estudiantes', 'Diurna', 'N/A', NOW(), NOW())</v>
      </c>
      <c r="BF1255" t="s">
        <v>3811</v>
      </c>
    </row>
    <row r="1256" spans="1:58" x14ac:dyDescent="0.25">
      <c r="A1256">
        <v>20257473</v>
      </c>
      <c r="B1256" t="s">
        <v>645</v>
      </c>
      <c r="C1256" t="s">
        <v>1310</v>
      </c>
      <c r="D1256" t="s">
        <v>454</v>
      </c>
      <c r="E1256" t="s">
        <v>3154</v>
      </c>
      <c r="F1256">
        <v>1032497828</v>
      </c>
      <c r="G1256" t="s">
        <v>65</v>
      </c>
      <c r="H1256" t="s">
        <v>264</v>
      </c>
      <c r="I1256" t="s">
        <v>21</v>
      </c>
      <c r="J1256" t="s">
        <v>16</v>
      </c>
      <c r="M1256" t="str">
        <f t="shared" si="418"/>
        <v>INSERT INTO estudiante (id, nombre, apellido1, apellido2, correo, documento, estado, semestre, jornada, pilo_paga, created_at, updated_at) VALUES (</v>
      </c>
      <c r="N1256">
        <f t="shared" si="419"/>
        <v>20257473</v>
      </c>
      <c r="O1256" t="str">
        <f t="shared" si="420"/>
        <v>, '</v>
      </c>
      <c r="P1256" t="str">
        <f t="shared" si="421"/>
        <v>MarIa Paula</v>
      </c>
      <c r="Q1256" t="str">
        <f t="shared" si="422"/>
        <v>', '</v>
      </c>
      <c r="R1256" t="str">
        <f t="shared" si="423"/>
        <v>SaldaNa</v>
      </c>
      <c r="S1256" t="str">
        <f t="shared" si="424"/>
        <v>', '</v>
      </c>
      <c r="T1256" t="str">
        <f t="shared" si="425"/>
        <v>Andrade</v>
      </c>
      <c r="U1256" t="str">
        <f t="shared" si="426"/>
        <v>', '</v>
      </c>
      <c r="V1256" t="str">
        <f t="shared" si="427"/>
        <v>m.saldana@javeriana.edu.co</v>
      </c>
      <c r="W1256" t="str">
        <f t="shared" si="428"/>
        <v xml:space="preserve">', </v>
      </c>
      <c r="X1256">
        <f t="shared" si="429"/>
        <v>1032497828</v>
      </c>
      <c r="Y1256" t="str">
        <f t="shared" si="430"/>
        <v>, '</v>
      </c>
      <c r="Z1256" t="str">
        <f t="shared" si="431"/>
        <v>Normal</v>
      </c>
      <c r="AA1256" t="str">
        <f t="shared" si="432"/>
        <v>', '</v>
      </c>
      <c r="AB1256" t="str">
        <f t="shared" si="433"/>
        <v>Resto de estudiantes</v>
      </c>
      <c r="AC1256" t="str">
        <f t="shared" si="434"/>
        <v>', '</v>
      </c>
      <c r="AD1256" t="str">
        <f t="shared" si="435"/>
        <v>Diurna</v>
      </c>
      <c r="AE1256" t="str">
        <f t="shared" si="436"/>
        <v>', '</v>
      </c>
      <c r="AF1256" t="str">
        <f t="shared" si="437"/>
        <v>N/A</v>
      </c>
      <c r="AG1256" t="str">
        <f t="shared" si="438"/>
        <v>', NOW(), NOW())</v>
      </c>
      <c r="AI1256" t="str">
        <f t="shared" si="439"/>
        <v>INSERT INTO estudiante (id, nombre, apellido1, apellido2, correo, documento, estado, semestre, jornada, pilo_paga, created_at, updated_at) VALUES (20257473, 'MarIa Paula', 'SaldaNa', 'Andrade', 'm.saldana@javeriana.edu.co', 1032497828, 'Normal', 'Resto de estudiantes', 'Diurna', 'N/A', NOW(), NOW())</v>
      </c>
      <c r="BF1256" t="s">
        <v>3811</v>
      </c>
    </row>
    <row r="1257" spans="1:58" x14ac:dyDescent="0.25">
      <c r="A1257">
        <v>20110501</v>
      </c>
      <c r="B1257" t="s">
        <v>3155</v>
      </c>
      <c r="C1257" t="s">
        <v>291</v>
      </c>
      <c r="D1257" t="s">
        <v>601</v>
      </c>
      <c r="E1257" t="s">
        <v>3156</v>
      </c>
      <c r="F1257">
        <v>1233488284</v>
      </c>
      <c r="G1257" t="s">
        <v>65</v>
      </c>
      <c r="H1257" t="s">
        <v>264</v>
      </c>
      <c r="I1257" t="s">
        <v>21</v>
      </c>
      <c r="J1257" t="s">
        <v>16</v>
      </c>
      <c r="M1257" t="str">
        <f t="shared" si="418"/>
        <v>INSERT INTO estudiante (id, nombre, apellido1, apellido2, correo, documento, estado, semestre, jornada, pilo_paga, created_at, updated_at) VALUES (</v>
      </c>
      <c r="N1257">
        <f t="shared" si="419"/>
        <v>20110501</v>
      </c>
      <c r="O1257" t="str">
        <f t="shared" si="420"/>
        <v>, '</v>
      </c>
      <c r="P1257" t="str">
        <f t="shared" si="421"/>
        <v>Maria Kamila</v>
      </c>
      <c r="Q1257" t="str">
        <f t="shared" si="422"/>
        <v>', '</v>
      </c>
      <c r="R1257" t="str">
        <f t="shared" si="423"/>
        <v>Sanchez</v>
      </c>
      <c r="S1257" t="str">
        <f t="shared" si="424"/>
        <v>', '</v>
      </c>
      <c r="T1257" t="str">
        <f t="shared" si="425"/>
        <v>Lopez</v>
      </c>
      <c r="U1257" t="str">
        <f t="shared" si="426"/>
        <v>', '</v>
      </c>
      <c r="V1257" t="str">
        <f t="shared" si="427"/>
        <v>sanchezmaria@javeriana.edu.co</v>
      </c>
      <c r="W1257" t="str">
        <f t="shared" si="428"/>
        <v xml:space="preserve">', </v>
      </c>
      <c r="X1257">
        <f t="shared" si="429"/>
        <v>1233488284</v>
      </c>
      <c r="Y1257" t="str">
        <f t="shared" si="430"/>
        <v>, '</v>
      </c>
      <c r="Z1257" t="str">
        <f t="shared" si="431"/>
        <v>Normal</v>
      </c>
      <c r="AA1257" t="str">
        <f t="shared" si="432"/>
        <v>', '</v>
      </c>
      <c r="AB1257" t="str">
        <f t="shared" si="433"/>
        <v>Resto de estudiantes</v>
      </c>
      <c r="AC1257" t="str">
        <f t="shared" si="434"/>
        <v>', '</v>
      </c>
      <c r="AD1257" t="str">
        <f t="shared" si="435"/>
        <v>Diurna</v>
      </c>
      <c r="AE1257" t="str">
        <f t="shared" si="436"/>
        <v>', '</v>
      </c>
      <c r="AF1257" t="str">
        <f t="shared" si="437"/>
        <v>N/A</v>
      </c>
      <c r="AG1257" t="str">
        <f t="shared" si="438"/>
        <v>', NOW(), NOW())</v>
      </c>
      <c r="AI1257" t="str">
        <f t="shared" si="439"/>
        <v>INSERT INTO estudiante (id, nombre, apellido1, apellido2, correo, documento, estado, semestre, jornada, pilo_paga, created_at, updated_at) VALUES (20110501, 'Maria Kamila', 'Sanchez', 'Lopez', 'sanchezmaria@javeriana.edu.co', 1233488284, 'Normal', 'Resto de estudiantes', 'Diurna', 'N/A', NOW(), NOW())</v>
      </c>
      <c r="BF1257" t="s">
        <v>3811</v>
      </c>
    </row>
    <row r="1258" spans="1:58" x14ac:dyDescent="0.25">
      <c r="A1258">
        <v>20265352</v>
      </c>
      <c r="B1258" t="s">
        <v>366</v>
      </c>
      <c r="C1258" t="s">
        <v>1122</v>
      </c>
      <c r="D1258" t="s">
        <v>3157</v>
      </c>
      <c r="E1258" t="s">
        <v>3158</v>
      </c>
      <c r="F1258">
        <v>1019134121</v>
      </c>
      <c r="G1258" t="s">
        <v>65</v>
      </c>
      <c r="H1258" t="s">
        <v>264</v>
      </c>
      <c r="I1258" t="s">
        <v>21</v>
      </c>
      <c r="J1258" t="s">
        <v>16</v>
      </c>
      <c r="M1258" t="str">
        <f t="shared" si="418"/>
        <v>INSERT INTO estudiante (id, nombre, apellido1, apellido2, correo, documento, estado, semestre, jornada, pilo_paga, created_at, updated_at) VALUES (</v>
      </c>
      <c r="N1258">
        <f t="shared" si="419"/>
        <v>20265352</v>
      </c>
      <c r="O1258" t="str">
        <f t="shared" si="420"/>
        <v>, '</v>
      </c>
      <c r="P1258" t="str">
        <f t="shared" si="421"/>
        <v>Daniela</v>
      </c>
      <c r="Q1258" t="str">
        <f t="shared" si="422"/>
        <v>', '</v>
      </c>
      <c r="R1258" t="str">
        <f t="shared" si="423"/>
        <v>Serrano</v>
      </c>
      <c r="S1258" t="str">
        <f t="shared" si="424"/>
        <v>', '</v>
      </c>
      <c r="T1258" t="str">
        <f t="shared" si="425"/>
        <v>Anaya</v>
      </c>
      <c r="U1258" t="str">
        <f t="shared" si="426"/>
        <v>', '</v>
      </c>
      <c r="V1258" t="str">
        <f t="shared" si="427"/>
        <v>danielaserrano@javeriana.edu.co</v>
      </c>
      <c r="W1258" t="str">
        <f t="shared" si="428"/>
        <v xml:space="preserve">', </v>
      </c>
      <c r="X1258">
        <f t="shared" si="429"/>
        <v>1019134121</v>
      </c>
      <c r="Y1258" t="str">
        <f t="shared" si="430"/>
        <v>, '</v>
      </c>
      <c r="Z1258" t="str">
        <f t="shared" si="431"/>
        <v>Normal</v>
      </c>
      <c r="AA1258" t="str">
        <f t="shared" si="432"/>
        <v>', '</v>
      </c>
      <c r="AB1258" t="str">
        <f t="shared" si="433"/>
        <v>Resto de estudiantes</v>
      </c>
      <c r="AC1258" t="str">
        <f t="shared" si="434"/>
        <v>', '</v>
      </c>
      <c r="AD1258" t="str">
        <f t="shared" si="435"/>
        <v>Diurna</v>
      </c>
      <c r="AE1258" t="str">
        <f t="shared" si="436"/>
        <v>', '</v>
      </c>
      <c r="AF1258" t="str">
        <f t="shared" si="437"/>
        <v>N/A</v>
      </c>
      <c r="AG1258" t="str">
        <f t="shared" si="438"/>
        <v>', NOW(), NOW())</v>
      </c>
      <c r="AI1258" t="str">
        <f t="shared" si="439"/>
        <v>INSERT INTO estudiante (id, nombre, apellido1, apellido2, correo, documento, estado, semestre, jornada, pilo_paga, created_at, updated_at) VALUES (20265352, 'Daniela', 'Serrano', 'Anaya', 'danielaserrano@javeriana.edu.co', 1019134121, 'Normal', 'Resto de estudiantes', 'Diurna', 'N/A', NOW(), NOW())</v>
      </c>
      <c r="BF1258" t="s">
        <v>3811</v>
      </c>
    </row>
    <row r="1259" spans="1:58" x14ac:dyDescent="0.25">
      <c r="A1259">
        <v>20255463</v>
      </c>
      <c r="B1259" t="s">
        <v>3159</v>
      </c>
      <c r="C1259" t="s">
        <v>3160</v>
      </c>
      <c r="D1259" t="s">
        <v>395</v>
      </c>
      <c r="E1259" t="s">
        <v>3161</v>
      </c>
      <c r="F1259">
        <v>1018506623</v>
      </c>
      <c r="G1259" t="s">
        <v>65</v>
      </c>
      <c r="H1259" t="s">
        <v>264</v>
      </c>
      <c r="I1259" t="s">
        <v>21</v>
      </c>
      <c r="J1259" t="s">
        <v>16</v>
      </c>
      <c r="M1259" t="str">
        <f t="shared" si="418"/>
        <v>INSERT INTO estudiante (id, nombre, apellido1, apellido2, correo, documento, estado, semestre, jornada, pilo_paga, created_at, updated_at) VALUES (</v>
      </c>
      <c r="N1259">
        <f t="shared" si="419"/>
        <v>20255463</v>
      </c>
      <c r="O1259" t="str">
        <f t="shared" si="420"/>
        <v>, '</v>
      </c>
      <c r="P1259" t="str">
        <f t="shared" si="421"/>
        <v>Karol Valentina</v>
      </c>
      <c r="Q1259" t="str">
        <f t="shared" si="422"/>
        <v>', '</v>
      </c>
      <c r="R1259" t="str">
        <f t="shared" si="423"/>
        <v>Siatova</v>
      </c>
      <c r="S1259" t="str">
        <f t="shared" si="424"/>
        <v>', '</v>
      </c>
      <c r="T1259" t="str">
        <f t="shared" si="425"/>
        <v>Pinilla</v>
      </c>
      <c r="U1259" t="str">
        <f t="shared" si="426"/>
        <v>', '</v>
      </c>
      <c r="V1259" t="str">
        <f t="shared" si="427"/>
        <v>karol_siatova@javeriana.edu.co</v>
      </c>
      <c r="W1259" t="str">
        <f t="shared" si="428"/>
        <v xml:space="preserve">', </v>
      </c>
      <c r="X1259">
        <f t="shared" si="429"/>
        <v>1018506623</v>
      </c>
      <c r="Y1259" t="str">
        <f t="shared" si="430"/>
        <v>, '</v>
      </c>
      <c r="Z1259" t="str">
        <f t="shared" si="431"/>
        <v>Normal</v>
      </c>
      <c r="AA1259" t="str">
        <f t="shared" si="432"/>
        <v>', '</v>
      </c>
      <c r="AB1259" t="str">
        <f t="shared" si="433"/>
        <v>Resto de estudiantes</v>
      </c>
      <c r="AC1259" t="str">
        <f t="shared" si="434"/>
        <v>', '</v>
      </c>
      <c r="AD1259" t="str">
        <f t="shared" si="435"/>
        <v>Diurna</v>
      </c>
      <c r="AE1259" t="str">
        <f t="shared" si="436"/>
        <v>', '</v>
      </c>
      <c r="AF1259" t="str">
        <f t="shared" si="437"/>
        <v>N/A</v>
      </c>
      <c r="AG1259" t="str">
        <f t="shared" si="438"/>
        <v>', NOW(), NOW())</v>
      </c>
      <c r="AI1259" t="str">
        <f t="shared" si="439"/>
        <v>INSERT INTO estudiante (id, nombre, apellido1, apellido2, correo, documento, estado, semestre, jornada, pilo_paga, created_at, updated_at) VALUES (20255463, 'Karol Valentina', 'Siatova', 'Pinilla', 'karol_siatova@javeriana.edu.co', 1018506623, 'Normal', 'Resto de estudiantes', 'Diurna', 'N/A', NOW(), NOW())</v>
      </c>
      <c r="BF1259" t="s">
        <v>3811</v>
      </c>
    </row>
    <row r="1260" spans="1:58" x14ac:dyDescent="0.25">
      <c r="A1260">
        <v>20256536</v>
      </c>
      <c r="B1260" t="s">
        <v>3162</v>
      </c>
      <c r="C1260" t="s">
        <v>496</v>
      </c>
      <c r="D1260" t="s">
        <v>2937</v>
      </c>
      <c r="E1260" t="s">
        <v>3163</v>
      </c>
      <c r="F1260">
        <v>1121950004</v>
      </c>
      <c r="G1260" t="s">
        <v>65</v>
      </c>
      <c r="H1260" t="s">
        <v>264</v>
      </c>
      <c r="I1260" t="s">
        <v>21</v>
      </c>
      <c r="J1260" t="s">
        <v>16</v>
      </c>
      <c r="M1260" t="str">
        <f t="shared" si="418"/>
        <v>INSERT INTO estudiante (id, nombre, apellido1, apellido2, correo, documento, estado, semestre, jornada, pilo_paga, created_at, updated_at) VALUES (</v>
      </c>
      <c r="N1260">
        <f t="shared" si="419"/>
        <v>20256536</v>
      </c>
      <c r="O1260" t="str">
        <f t="shared" si="420"/>
        <v>, '</v>
      </c>
      <c r="P1260" t="str">
        <f t="shared" si="421"/>
        <v>Ivan Andres</v>
      </c>
      <c r="Q1260" t="str">
        <f t="shared" si="422"/>
        <v>', '</v>
      </c>
      <c r="R1260" t="str">
        <f t="shared" si="423"/>
        <v>Suarez</v>
      </c>
      <c r="S1260" t="str">
        <f t="shared" si="424"/>
        <v>', '</v>
      </c>
      <c r="T1260" t="str">
        <f t="shared" si="425"/>
        <v>Triana</v>
      </c>
      <c r="U1260" t="str">
        <f t="shared" si="426"/>
        <v>', '</v>
      </c>
      <c r="V1260" t="str">
        <f t="shared" si="427"/>
        <v>ivan_suarez@javeriana.edu.co</v>
      </c>
      <c r="W1260" t="str">
        <f t="shared" si="428"/>
        <v xml:space="preserve">', </v>
      </c>
      <c r="X1260">
        <f t="shared" si="429"/>
        <v>1121950004</v>
      </c>
      <c r="Y1260" t="str">
        <f t="shared" si="430"/>
        <v>, '</v>
      </c>
      <c r="Z1260" t="str">
        <f t="shared" si="431"/>
        <v>Normal</v>
      </c>
      <c r="AA1260" t="str">
        <f t="shared" si="432"/>
        <v>', '</v>
      </c>
      <c r="AB1260" t="str">
        <f t="shared" si="433"/>
        <v>Resto de estudiantes</v>
      </c>
      <c r="AC1260" t="str">
        <f t="shared" si="434"/>
        <v>', '</v>
      </c>
      <c r="AD1260" t="str">
        <f t="shared" si="435"/>
        <v>Diurna</v>
      </c>
      <c r="AE1260" t="str">
        <f t="shared" si="436"/>
        <v>', '</v>
      </c>
      <c r="AF1260" t="str">
        <f t="shared" si="437"/>
        <v>N/A</v>
      </c>
      <c r="AG1260" t="str">
        <f t="shared" si="438"/>
        <v>', NOW(), NOW())</v>
      </c>
      <c r="AI1260" t="str">
        <f t="shared" si="439"/>
        <v>INSERT INTO estudiante (id, nombre, apellido1, apellido2, correo, documento, estado, semestre, jornada, pilo_paga, created_at, updated_at) VALUES (20256536, 'Ivan Andres', 'Suarez', 'Triana', 'ivan_suarez@javeriana.edu.co', 1121950004, 'Normal', 'Resto de estudiantes', 'Diurna', 'N/A', NOW(), NOW())</v>
      </c>
      <c r="BF1260" t="s">
        <v>3811</v>
      </c>
    </row>
    <row r="1261" spans="1:58" x14ac:dyDescent="0.25">
      <c r="A1261">
        <v>20260003</v>
      </c>
      <c r="B1261" t="s">
        <v>3164</v>
      </c>
      <c r="C1261" t="s">
        <v>2001</v>
      </c>
      <c r="D1261" t="s">
        <v>408</v>
      </c>
      <c r="E1261" t="s">
        <v>3165</v>
      </c>
      <c r="F1261">
        <v>1233502991</v>
      </c>
      <c r="G1261" t="s">
        <v>65</v>
      </c>
      <c r="H1261" t="s">
        <v>264</v>
      </c>
      <c r="I1261" t="s">
        <v>21</v>
      </c>
      <c r="J1261" t="s">
        <v>16</v>
      </c>
      <c r="M1261" t="str">
        <f t="shared" si="418"/>
        <v>INSERT INTO estudiante (id, nombre, apellido1, apellido2, correo, documento, estado, semestre, jornada, pilo_paga, created_at, updated_at) VALUES (</v>
      </c>
      <c r="N1261">
        <f t="shared" si="419"/>
        <v>20260003</v>
      </c>
      <c r="O1261" t="str">
        <f t="shared" si="420"/>
        <v>, '</v>
      </c>
      <c r="P1261" t="str">
        <f t="shared" si="421"/>
        <v>Laura Johana</v>
      </c>
      <c r="Q1261" t="str">
        <f t="shared" si="422"/>
        <v>', '</v>
      </c>
      <c r="R1261" t="str">
        <f t="shared" si="423"/>
        <v>SuArez</v>
      </c>
      <c r="S1261" t="str">
        <f t="shared" si="424"/>
        <v>', '</v>
      </c>
      <c r="T1261" t="str">
        <f t="shared" si="425"/>
        <v>Olarte</v>
      </c>
      <c r="U1261" t="str">
        <f t="shared" si="426"/>
        <v>', '</v>
      </c>
      <c r="V1261" t="str">
        <f t="shared" si="427"/>
        <v>suarez_laura@javeriana.edu.co</v>
      </c>
      <c r="W1261" t="str">
        <f t="shared" si="428"/>
        <v xml:space="preserve">', </v>
      </c>
      <c r="X1261">
        <f t="shared" si="429"/>
        <v>1233502991</v>
      </c>
      <c r="Y1261" t="str">
        <f t="shared" si="430"/>
        <v>, '</v>
      </c>
      <c r="Z1261" t="str">
        <f t="shared" si="431"/>
        <v>Normal</v>
      </c>
      <c r="AA1261" t="str">
        <f t="shared" si="432"/>
        <v>', '</v>
      </c>
      <c r="AB1261" t="str">
        <f t="shared" si="433"/>
        <v>Resto de estudiantes</v>
      </c>
      <c r="AC1261" t="str">
        <f t="shared" si="434"/>
        <v>', '</v>
      </c>
      <c r="AD1261" t="str">
        <f t="shared" si="435"/>
        <v>Diurna</v>
      </c>
      <c r="AE1261" t="str">
        <f t="shared" si="436"/>
        <v>', '</v>
      </c>
      <c r="AF1261" t="str">
        <f t="shared" si="437"/>
        <v>N/A</v>
      </c>
      <c r="AG1261" t="str">
        <f t="shared" si="438"/>
        <v>', NOW(), NOW())</v>
      </c>
      <c r="AI1261" t="str">
        <f t="shared" si="439"/>
        <v>INSERT INTO estudiante (id, nombre, apellido1, apellido2, correo, documento, estado, semestre, jornada, pilo_paga, created_at, updated_at) VALUES (20260003, 'Laura Johana', 'SuArez', 'Olarte', 'suarez_laura@javeriana.edu.co', 1233502991, 'Normal', 'Resto de estudiantes', 'Diurna', 'N/A', NOW(), NOW())</v>
      </c>
      <c r="BF1261" t="s">
        <v>3811</v>
      </c>
    </row>
    <row r="1262" spans="1:58" x14ac:dyDescent="0.25">
      <c r="A1262">
        <v>20255751</v>
      </c>
      <c r="B1262" t="s">
        <v>3166</v>
      </c>
      <c r="C1262" t="s">
        <v>360</v>
      </c>
      <c r="D1262" t="s">
        <v>3167</v>
      </c>
      <c r="E1262" t="s">
        <v>3168</v>
      </c>
      <c r="F1262">
        <v>1020814021</v>
      </c>
      <c r="G1262" t="s">
        <v>65</v>
      </c>
      <c r="H1262" t="s">
        <v>173</v>
      </c>
      <c r="I1262" t="s">
        <v>21</v>
      </c>
      <c r="J1262" t="s">
        <v>16</v>
      </c>
      <c r="M1262" t="str">
        <f t="shared" si="418"/>
        <v>INSERT INTO estudiante (id, nombre, apellido1, apellido2, correo, documento, estado, semestre, jornada, pilo_paga, created_at, updated_at) VALUES (</v>
      </c>
      <c r="N1262">
        <f t="shared" si="419"/>
        <v>20255751</v>
      </c>
      <c r="O1262" t="str">
        <f t="shared" si="420"/>
        <v>, '</v>
      </c>
      <c r="P1262" t="str">
        <f t="shared" si="421"/>
        <v>Nicole Andrea</v>
      </c>
      <c r="Q1262" t="str">
        <f t="shared" si="422"/>
        <v>', '</v>
      </c>
      <c r="R1262" t="str">
        <f t="shared" si="423"/>
        <v>Silva</v>
      </c>
      <c r="S1262" t="str">
        <f t="shared" si="424"/>
        <v>', '</v>
      </c>
      <c r="T1262" t="str">
        <f t="shared" si="425"/>
        <v>Celedon</v>
      </c>
      <c r="U1262" t="str">
        <f t="shared" si="426"/>
        <v>', '</v>
      </c>
      <c r="V1262" t="str">
        <f t="shared" si="427"/>
        <v>nicolesilva@javeriana.edu.co</v>
      </c>
      <c r="W1262" t="str">
        <f t="shared" si="428"/>
        <v xml:space="preserve">', </v>
      </c>
      <c r="X1262">
        <f t="shared" si="429"/>
        <v>1020814021</v>
      </c>
      <c r="Y1262" t="str">
        <f t="shared" si="430"/>
        <v>, '</v>
      </c>
      <c r="Z1262" t="str">
        <f t="shared" si="431"/>
        <v>Normal</v>
      </c>
      <c r="AA1262" t="str">
        <f t="shared" si="432"/>
        <v>', '</v>
      </c>
      <c r="AB1262" t="str">
        <f t="shared" si="433"/>
        <v>Resto de Estudiantes</v>
      </c>
      <c r="AC1262" t="str">
        <f t="shared" si="434"/>
        <v>', '</v>
      </c>
      <c r="AD1262" t="str">
        <f t="shared" si="435"/>
        <v>Diurna</v>
      </c>
      <c r="AE1262" t="str">
        <f t="shared" si="436"/>
        <v>', '</v>
      </c>
      <c r="AF1262" t="str">
        <f t="shared" si="437"/>
        <v>N/A</v>
      </c>
      <c r="AG1262" t="str">
        <f t="shared" si="438"/>
        <v>', NOW(), NOW())</v>
      </c>
      <c r="AI1262" t="str">
        <f t="shared" si="439"/>
        <v>INSERT INTO estudiante (id, nombre, apellido1, apellido2, correo, documento, estado, semestre, jornada, pilo_paga, created_at, updated_at) VALUES (20255751, 'Nicole Andrea', 'Silva', 'Celedon', 'nicolesilva@javeriana.edu.co', 1020814021, 'Normal', 'Resto de Estudiantes', 'Diurna', 'N/A', NOW(), NOW())</v>
      </c>
      <c r="BF1262" t="s">
        <v>3811</v>
      </c>
    </row>
    <row r="1263" spans="1:58" x14ac:dyDescent="0.25">
      <c r="A1263">
        <v>20043919</v>
      </c>
      <c r="B1263" t="s">
        <v>359</v>
      </c>
      <c r="C1263" t="s">
        <v>374</v>
      </c>
      <c r="D1263" t="s">
        <v>3169</v>
      </c>
      <c r="E1263" t="s">
        <v>3170</v>
      </c>
      <c r="F1263">
        <v>1072668447</v>
      </c>
      <c r="G1263" t="s">
        <v>65</v>
      </c>
      <c r="H1263" t="s">
        <v>173</v>
      </c>
      <c r="I1263" t="s">
        <v>21</v>
      </c>
      <c r="J1263" t="s">
        <v>16</v>
      </c>
      <c r="M1263" t="str">
        <f t="shared" si="418"/>
        <v>INSERT INTO estudiante (id, nombre, apellido1, apellido2, correo, documento, estado, semestre, jornada, pilo_paga, created_at, updated_at) VALUES (</v>
      </c>
      <c r="N1263">
        <f t="shared" si="419"/>
        <v>20043919</v>
      </c>
      <c r="O1263" t="str">
        <f t="shared" si="420"/>
        <v>, '</v>
      </c>
      <c r="P1263" t="str">
        <f t="shared" si="421"/>
        <v>Juan Camilo</v>
      </c>
      <c r="Q1263" t="str">
        <f t="shared" si="422"/>
        <v>', '</v>
      </c>
      <c r="R1263" t="str">
        <f t="shared" si="423"/>
        <v>Agudelo</v>
      </c>
      <c r="S1263" t="str">
        <f t="shared" si="424"/>
        <v>', '</v>
      </c>
      <c r="T1263" t="str">
        <f t="shared" si="425"/>
        <v>GutiErrez</v>
      </c>
      <c r="U1263" t="str">
        <f t="shared" si="426"/>
        <v>', '</v>
      </c>
      <c r="V1263" t="str">
        <f t="shared" si="427"/>
        <v>jagudelog@javeriana.edu.co</v>
      </c>
      <c r="W1263" t="str">
        <f t="shared" si="428"/>
        <v xml:space="preserve">', </v>
      </c>
      <c r="X1263">
        <f t="shared" si="429"/>
        <v>1072668447</v>
      </c>
      <c r="Y1263" t="str">
        <f t="shared" si="430"/>
        <v>, '</v>
      </c>
      <c r="Z1263" t="str">
        <f t="shared" si="431"/>
        <v>Normal</v>
      </c>
      <c r="AA1263" t="str">
        <f t="shared" si="432"/>
        <v>', '</v>
      </c>
      <c r="AB1263" t="str">
        <f t="shared" si="433"/>
        <v>Resto de Estudiantes</v>
      </c>
      <c r="AC1263" t="str">
        <f t="shared" si="434"/>
        <v>', '</v>
      </c>
      <c r="AD1263" t="str">
        <f t="shared" si="435"/>
        <v>Diurna</v>
      </c>
      <c r="AE1263" t="str">
        <f t="shared" si="436"/>
        <v>', '</v>
      </c>
      <c r="AF1263" t="str">
        <f t="shared" si="437"/>
        <v>N/A</v>
      </c>
      <c r="AG1263" t="str">
        <f t="shared" si="438"/>
        <v>', NOW(), NOW())</v>
      </c>
      <c r="AI1263" t="str">
        <f t="shared" si="439"/>
        <v>INSERT INTO estudiante (id, nombre, apellido1, apellido2, correo, documento, estado, semestre, jornada, pilo_paga, created_at, updated_at) VALUES (20043919, 'Juan Camilo', 'Agudelo', 'GutiErrez', 'jagudelog@javeriana.edu.co', 1072668447, 'Normal', 'Resto de Estudiantes', 'Diurna', 'N/A', NOW(), NOW())</v>
      </c>
      <c r="BF1263" t="s">
        <v>3811</v>
      </c>
    </row>
    <row r="1264" spans="1:58" x14ac:dyDescent="0.25">
      <c r="A1264">
        <v>20125506</v>
      </c>
      <c r="B1264" t="s">
        <v>3171</v>
      </c>
      <c r="C1264" t="s">
        <v>3172</v>
      </c>
      <c r="D1264" t="s">
        <v>370</v>
      </c>
      <c r="E1264" t="s">
        <v>3173</v>
      </c>
      <c r="F1264">
        <v>1015458972</v>
      </c>
      <c r="G1264" t="s">
        <v>65</v>
      </c>
      <c r="H1264" t="s">
        <v>173</v>
      </c>
      <c r="I1264" t="s">
        <v>21</v>
      </c>
      <c r="J1264" t="s">
        <v>16</v>
      </c>
      <c r="M1264" t="str">
        <f t="shared" si="418"/>
        <v>INSERT INTO estudiante (id, nombre, apellido1, apellido2, correo, documento, estado, semestre, jornada, pilo_paga, created_at, updated_at) VALUES (</v>
      </c>
      <c r="N1264">
        <f t="shared" si="419"/>
        <v>20125506</v>
      </c>
      <c r="O1264" t="str">
        <f t="shared" si="420"/>
        <v>, '</v>
      </c>
      <c r="P1264" t="str">
        <f t="shared" si="421"/>
        <v xml:space="preserve">Vargas </v>
      </c>
      <c r="Q1264" t="str">
        <f t="shared" si="422"/>
        <v>', '</v>
      </c>
      <c r="R1264" t="str">
        <f t="shared" si="423"/>
        <v>Alexandra</v>
      </c>
      <c r="S1264" t="str">
        <f t="shared" si="424"/>
        <v>', '</v>
      </c>
      <c r="T1264" t="str">
        <f t="shared" si="425"/>
        <v>Molina</v>
      </c>
      <c r="U1264" t="str">
        <f t="shared" si="426"/>
        <v>', '</v>
      </c>
      <c r="V1264" t="str">
        <f t="shared" si="427"/>
        <v>alexandra.molina@javeriana.edu.co</v>
      </c>
      <c r="W1264" t="str">
        <f t="shared" si="428"/>
        <v xml:space="preserve">', </v>
      </c>
      <c r="X1264">
        <f t="shared" si="429"/>
        <v>1015458972</v>
      </c>
      <c r="Y1264" t="str">
        <f t="shared" si="430"/>
        <v>, '</v>
      </c>
      <c r="Z1264" t="str">
        <f t="shared" si="431"/>
        <v>Normal</v>
      </c>
      <c r="AA1264" t="str">
        <f t="shared" si="432"/>
        <v>', '</v>
      </c>
      <c r="AB1264" t="str">
        <f t="shared" si="433"/>
        <v>Resto de Estudiantes</v>
      </c>
      <c r="AC1264" t="str">
        <f t="shared" si="434"/>
        <v>', '</v>
      </c>
      <c r="AD1264" t="str">
        <f t="shared" si="435"/>
        <v>Diurna</v>
      </c>
      <c r="AE1264" t="str">
        <f t="shared" si="436"/>
        <v>', '</v>
      </c>
      <c r="AF1264" t="str">
        <f t="shared" si="437"/>
        <v>N/A</v>
      </c>
      <c r="AG1264" t="str">
        <f t="shared" si="438"/>
        <v>', NOW(), NOW())</v>
      </c>
      <c r="AI1264" t="str">
        <f t="shared" si="439"/>
        <v>INSERT INTO estudiante (id, nombre, apellido1, apellido2, correo, documento, estado, semestre, jornada, pilo_paga, created_at, updated_at) VALUES (20125506, 'Vargas ', 'Alexandra', 'Molina', 'alexandra.molina@javeriana.edu.co', 1015458972, 'Normal', 'Resto de Estudiantes', 'Diurna', 'N/A', NOW(), NOW())</v>
      </c>
      <c r="BF1264" t="s">
        <v>3811</v>
      </c>
    </row>
    <row r="1265" spans="1:58" x14ac:dyDescent="0.25">
      <c r="A1265">
        <v>20109430</v>
      </c>
      <c r="B1265" t="s">
        <v>845</v>
      </c>
      <c r="C1265" t="s">
        <v>3174</v>
      </c>
      <c r="D1265" t="s">
        <v>1715</v>
      </c>
      <c r="E1265" t="s">
        <v>3175</v>
      </c>
      <c r="F1265">
        <v>1015466213</v>
      </c>
      <c r="G1265" t="s">
        <v>65</v>
      </c>
      <c r="H1265" t="s">
        <v>173</v>
      </c>
      <c r="I1265" t="s">
        <v>21</v>
      </c>
      <c r="J1265" t="s">
        <v>16</v>
      </c>
      <c r="M1265" t="str">
        <f t="shared" si="418"/>
        <v>INSERT INTO estudiante (id, nombre, apellido1, apellido2, correo, documento, estado, semestre, jornada, pilo_paga, created_at, updated_at) VALUES (</v>
      </c>
      <c r="N1265">
        <f t="shared" si="419"/>
        <v>20109430</v>
      </c>
      <c r="O1265" t="str">
        <f t="shared" si="420"/>
        <v>, '</v>
      </c>
      <c r="P1265" t="str">
        <f t="shared" si="421"/>
        <v>Maria Paula</v>
      </c>
      <c r="Q1265" t="str">
        <f t="shared" si="422"/>
        <v>', '</v>
      </c>
      <c r="R1265" t="str">
        <f t="shared" si="423"/>
        <v>Almeida</v>
      </c>
      <c r="S1265" t="str">
        <f t="shared" si="424"/>
        <v>', '</v>
      </c>
      <c r="T1265" t="str">
        <f t="shared" si="425"/>
        <v>Zapata</v>
      </c>
      <c r="U1265" t="str">
        <f t="shared" si="426"/>
        <v>', '</v>
      </c>
      <c r="V1265" t="str">
        <f t="shared" si="427"/>
        <v>malmeida@javeriana.edu.co</v>
      </c>
      <c r="W1265" t="str">
        <f t="shared" si="428"/>
        <v xml:space="preserve">', </v>
      </c>
      <c r="X1265">
        <f t="shared" si="429"/>
        <v>1015466213</v>
      </c>
      <c r="Y1265" t="str">
        <f t="shared" si="430"/>
        <v>, '</v>
      </c>
      <c r="Z1265" t="str">
        <f t="shared" si="431"/>
        <v>Normal</v>
      </c>
      <c r="AA1265" t="str">
        <f t="shared" si="432"/>
        <v>', '</v>
      </c>
      <c r="AB1265" t="str">
        <f t="shared" si="433"/>
        <v>Resto de Estudiantes</v>
      </c>
      <c r="AC1265" t="str">
        <f t="shared" si="434"/>
        <v>', '</v>
      </c>
      <c r="AD1265" t="str">
        <f t="shared" si="435"/>
        <v>Diurna</v>
      </c>
      <c r="AE1265" t="str">
        <f t="shared" si="436"/>
        <v>', '</v>
      </c>
      <c r="AF1265" t="str">
        <f t="shared" si="437"/>
        <v>N/A</v>
      </c>
      <c r="AG1265" t="str">
        <f t="shared" si="438"/>
        <v>', NOW(), NOW())</v>
      </c>
      <c r="AI1265" t="str">
        <f t="shared" si="439"/>
        <v>INSERT INTO estudiante (id, nombre, apellido1, apellido2, correo, documento, estado, semestre, jornada, pilo_paga, created_at, updated_at) VALUES (20109430, 'Maria Paula', 'Almeida', 'Zapata', 'malmeida@javeriana.edu.co', 1015466213, 'Normal', 'Resto de Estudiantes', 'Diurna', 'N/A', NOW(), NOW())</v>
      </c>
      <c r="BF1265" t="s">
        <v>3811</v>
      </c>
    </row>
    <row r="1266" spans="1:58" x14ac:dyDescent="0.25">
      <c r="A1266">
        <v>20068311</v>
      </c>
      <c r="B1266" t="s">
        <v>3176</v>
      </c>
      <c r="C1266" t="s">
        <v>901</v>
      </c>
      <c r="D1266" t="s">
        <v>946</v>
      </c>
      <c r="E1266" t="s">
        <v>3177</v>
      </c>
      <c r="F1266">
        <v>1016029828</v>
      </c>
      <c r="G1266" t="s">
        <v>65</v>
      </c>
      <c r="H1266" t="s">
        <v>173</v>
      </c>
      <c r="I1266" t="s">
        <v>15</v>
      </c>
      <c r="J1266" t="s">
        <v>16</v>
      </c>
      <c r="M1266" t="str">
        <f t="shared" si="418"/>
        <v>INSERT INTO estudiante (id, nombre, apellido1, apellido2, correo, documento, estado, semestre, jornada, pilo_paga, created_at, updated_at) VALUES (</v>
      </c>
      <c r="N1266">
        <f t="shared" si="419"/>
        <v>20068311</v>
      </c>
      <c r="O1266" t="str">
        <f t="shared" si="420"/>
        <v>, '</v>
      </c>
      <c r="P1266" t="str">
        <f t="shared" si="421"/>
        <v>Jennifer Paola</v>
      </c>
      <c r="Q1266" t="str">
        <f t="shared" si="422"/>
        <v>', '</v>
      </c>
      <c r="R1266" t="str">
        <f t="shared" si="423"/>
        <v>Arevalo</v>
      </c>
      <c r="S1266" t="str">
        <f t="shared" si="424"/>
        <v>', '</v>
      </c>
      <c r="T1266" t="str">
        <f t="shared" si="425"/>
        <v>Gil</v>
      </c>
      <c r="U1266" t="str">
        <f t="shared" si="426"/>
        <v>', '</v>
      </c>
      <c r="V1266" t="str">
        <f t="shared" si="427"/>
        <v>jennifer.arevalo@javeriana.edu.co</v>
      </c>
      <c r="W1266" t="str">
        <f t="shared" si="428"/>
        <v xml:space="preserve">', </v>
      </c>
      <c r="X1266">
        <f t="shared" si="429"/>
        <v>1016029828</v>
      </c>
      <c r="Y1266" t="str">
        <f t="shared" si="430"/>
        <v>, '</v>
      </c>
      <c r="Z1266" t="str">
        <f t="shared" si="431"/>
        <v>Normal</v>
      </c>
      <c r="AA1266" t="str">
        <f t="shared" si="432"/>
        <v>', '</v>
      </c>
      <c r="AB1266" t="str">
        <f t="shared" si="433"/>
        <v>Resto de Estudiantes</v>
      </c>
      <c r="AC1266" t="str">
        <f t="shared" si="434"/>
        <v>', '</v>
      </c>
      <c r="AD1266" t="str">
        <f t="shared" si="435"/>
        <v>Nocturna</v>
      </c>
      <c r="AE1266" t="str">
        <f t="shared" si="436"/>
        <v>', '</v>
      </c>
      <c r="AF1266" t="str">
        <f t="shared" si="437"/>
        <v>N/A</v>
      </c>
      <c r="AG1266" t="str">
        <f t="shared" si="438"/>
        <v>', NOW(), NOW())</v>
      </c>
      <c r="AI1266" t="str">
        <f t="shared" si="439"/>
        <v>INSERT INTO estudiante (id, nombre, apellido1, apellido2, correo, documento, estado, semestre, jornada, pilo_paga, created_at, updated_at) VALUES (20068311, 'Jennifer Paola', 'Arevalo', 'Gil', 'jennifer.arevalo@javeriana.edu.co', 1016029828, 'Normal', 'Resto de Estudiantes', 'Nocturna', 'N/A', NOW(), NOW())</v>
      </c>
      <c r="BF1266" t="s">
        <v>3811</v>
      </c>
    </row>
    <row r="1267" spans="1:58" x14ac:dyDescent="0.25">
      <c r="A1267">
        <v>20016373</v>
      </c>
      <c r="B1267" t="s">
        <v>603</v>
      </c>
      <c r="C1267" t="s">
        <v>909</v>
      </c>
      <c r="D1267" t="s">
        <v>363</v>
      </c>
      <c r="E1267" t="s">
        <v>3178</v>
      </c>
      <c r="F1267">
        <v>1136886968</v>
      </c>
      <c r="G1267" t="s">
        <v>65</v>
      </c>
      <c r="H1267" t="s">
        <v>173</v>
      </c>
      <c r="I1267" t="s">
        <v>21</v>
      </c>
      <c r="J1267" t="s">
        <v>16</v>
      </c>
      <c r="M1267" t="str">
        <f t="shared" si="418"/>
        <v>INSERT INTO estudiante (id, nombre, apellido1, apellido2, correo, documento, estado, semestre, jornada, pilo_paga, created_at, updated_at) VALUES (</v>
      </c>
      <c r="N1267">
        <f t="shared" si="419"/>
        <v>20016373</v>
      </c>
      <c r="O1267" t="str">
        <f t="shared" si="420"/>
        <v>, '</v>
      </c>
      <c r="P1267" t="str">
        <f t="shared" si="421"/>
        <v>Maria Jose</v>
      </c>
      <c r="Q1267" t="str">
        <f t="shared" si="422"/>
        <v>', '</v>
      </c>
      <c r="R1267" t="str">
        <f t="shared" si="423"/>
        <v>Avila</v>
      </c>
      <c r="S1267" t="str">
        <f t="shared" si="424"/>
        <v>', '</v>
      </c>
      <c r="T1267" t="str">
        <f t="shared" si="425"/>
        <v>Hernandez</v>
      </c>
      <c r="U1267" t="str">
        <f t="shared" si="426"/>
        <v>', '</v>
      </c>
      <c r="V1267" t="str">
        <f t="shared" si="427"/>
        <v>mavilah@javeriana.edu.co</v>
      </c>
      <c r="W1267" t="str">
        <f t="shared" si="428"/>
        <v xml:space="preserve">', </v>
      </c>
      <c r="X1267">
        <f t="shared" si="429"/>
        <v>1136886968</v>
      </c>
      <c r="Y1267" t="str">
        <f t="shared" si="430"/>
        <v>, '</v>
      </c>
      <c r="Z1267" t="str">
        <f t="shared" si="431"/>
        <v>Normal</v>
      </c>
      <c r="AA1267" t="str">
        <f t="shared" si="432"/>
        <v>', '</v>
      </c>
      <c r="AB1267" t="str">
        <f t="shared" si="433"/>
        <v>Resto de Estudiantes</v>
      </c>
      <c r="AC1267" t="str">
        <f t="shared" si="434"/>
        <v>', '</v>
      </c>
      <c r="AD1267" t="str">
        <f t="shared" si="435"/>
        <v>Diurna</v>
      </c>
      <c r="AE1267" t="str">
        <f t="shared" si="436"/>
        <v>', '</v>
      </c>
      <c r="AF1267" t="str">
        <f t="shared" si="437"/>
        <v>N/A</v>
      </c>
      <c r="AG1267" t="str">
        <f t="shared" si="438"/>
        <v>', NOW(), NOW())</v>
      </c>
      <c r="AI1267" t="str">
        <f t="shared" si="439"/>
        <v>INSERT INTO estudiante (id, nombre, apellido1, apellido2, correo, documento, estado, semestre, jornada, pilo_paga, created_at, updated_at) VALUES (20016373, 'Maria Jose', 'Avila', 'Hernandez', 'mavilah@javeriana.edu.co', 1136886968, 'Normal', 'Resto de Estudiantes', 'Diurna', 'N/A', NOW(), NOW())</v>
      </c>
      <c r="BF1267" t="s">
        <v>3811</v>
      </c>
    </row>
    <row r="1268" spans="1:58" x14ac:dyDescent="0.25">
      <c r="A1268">
        <v>20110798</v>
      </c>
      <c r="B1268" t="s">
        <v>3179</v>
      </c>
      <c r="C1268" t="s">
        <v>909</v>
      </c>
      <c r="D1268" t="s">
        <v>680</v>
      </c>
      <c r="E1268" t="s">
        <v>3180</v>
      </c>
      <c r="F1268">
        <v>1032486959</v>
      </c>
      <c r="G1268" t="s">
        <v>65</v>
      </c>
      <c r="H1268" t="s">
        <v>173</v>
      </c>
      <c r="I1268" t="s">
        <v>21</v>
      </c>
      <c r="J1268" t="s">
        <v>16</v>
      </c>
      <c r="M1268" t="str">
        <f t="shared" si="418"/>
        <v>INSERT INTO estudiante (id, nombre, apellido1, apellido2, correo, documento, estado, semestre, jornada, pilo_paga, created_at, updated_at) VALUES (</v>
      </c>
      <c r="N1268">
        <f t="shared" si="419"/>
        <v>20110798</v>
      </c>
      <c r="O1268" t="str">
        <f t="shared" si="420"/>
        <v>, '</v>
      </c>
      <c r="P1268" t="str">
        <f t="shared" si="421"/>
        <v>Humberto</v>
      </c>
      <c r="Q1268" t="str">
        <f t="shared" si="422"/>
        <v>', '</v>
      </c>
      <c r="R1268" t="str">
        <f t="shared" si="423"/>
        <v>Avila</v>
      </c>
      <c r="S1268" t="str">
        <f t="shared" si="424"/>
        <v>', '</v>
      </c>
      <c r="T1268" t="str">
        <f t="shared" si="425"/>
        <v>Santos</v>
      </c>
      <c r="U1268" t="str">
        <f t="shared" si="426"/>
        <v>', '</v>
      </c>
      <c r="V1268" t="str">
        <f t="shared" si="427"/>
        <v>avila-h@javeriana.edu.co</v>
      </c>
      <c r="W1268" t="str">
        <f t="shared" si="428"/>
        <v xml:space="preserve">', </v>
      </c>
      <c r="X1268">
        <f t="shared" si="429"/>
        <v>1032486959</v>
      </c>
      <c r="Y1268" t="str">
        <f t="shared" si="430"/>
        <v>, '</v>
      </c>
      <c r="Z1268" t="str">
        <f t="shared" si="431"/>
        <v>Normal</v>
      </c>
      <c r="AA1268" t="str">
        <f t="shared" si="432"/>
        <v>', '</v>
      </c>
      <c r="AB1268" t="str">
        <f t="shared" si="433"/>
        <v>Resto de Estudiantes</v>
      </c>
      <c r="AC1268" t="str">
        <f t="shared" si="434"/>
        <v>', '</v>
      </c>
      <c r="AD1268" t="str">
        <f t="shared" si="435"/>
        <v>Diurna</v>
      </c>
      <c r="AE1268" t="str">
        <f t="shared" si="436"/>
        <v>', '</v>
      </c>
      <c r="AF1268" t="str">
        <f t="shared" si="437"/>
        <v>N/A</v>
      </c>
      <c r="AG1268" t="str">
        <f t="shared" si="438"/>
        <v>', NOW(), NOW())</v>
      </c>
      <c r="AI1268" t="str">
        <f t="shared" si="439"/>
        <v>INSERT INTO estudiante (id, nombre, apellido1, apellido2, correo, documento, estado, semestre, jornada, pilo_paga, created_at, updated_at) VALUES (20110798, 'Humberto', 'Avila', 'Santos', 'avila-h@javeriana.edu.co', 1032486959, 'Normal', 'Resto de Estudiantes', 'Diurna', 'N/A', NOW(), NOW())</v>
      </c>
      <c r="BF1268" t="s">
        <v>3811</v>
      </c>
    </row>
    <row r="1269" spans="1:58" x14ac:dyDescent="0.25">
      <c r="A1269">
        <v>20114897</v>
      </c>
      <c r="B1269" t="s">
        <v>3025</v>
      </c>
      <c r="C1269" t="s">
        <v>92</v>
      </c>
      <c r="D1269" t="s">
        <v>1882</v>
      </c>
      <c r="E1269" t="s">
        <v>3181</v>
      </c>
      <c r="F1269">
        <v>1015458857</v>
      </c>
      <c r="G1269" t="s">
        <v>65</v>
      </c>
      <c r="H1269" t="s">
        <v>173</v>
      </c>
      <c r="I1269" t="s">
        <v>21</v>
      </c>
      <c r="J1269" t="s">
        <v>16</v>
      </c>
      <c r="M1269" t="str">
        <f t="shared" si="418"/>
        <v>INSERT INTO estudiante (id, nombre, apellido1, apellido2, correo, documento, estado, semestre, jornada, pilo_paga, created_at, updated_at) VALUES (</v>
      </c>
      <c r="N1269">
        <f t="shared" si="419"/>
        <v>20114897</v>
      </c>
      <c r="O1269" t="str">
        <f t="shared" si="420"/>
        <v>, '</v>
      </c>
      <c r="P1269" t="str">
        <f t="shared" si="421"/>
        <v>Astrid Carolina</v>
      </c>
      <c r="Q1269" t="str">
        <f t="shared" si="422"/>
        <v>', '</v>
      </c>
      <c r="R1269" t="str">
        <f t="shared" si="423"/>
        <v>Buitrago</v>
      </c>
      <c r="S1269" t="str">
        <f t="shared" si="424"/>
        <v>', '</v>
      </c>
      <c r="T1269" t="str">
        <f t="shared" si="425"/>
        <v>Caballero</v>
      </c>
      <c r="U1269" t="str">
        <f t="shared" si="426"/>
        <v>', '</v>
      </c>
      <c r="V1269" t="str">
        <f t="shared" si="427"/>
        <v>astrid.buitrago@javeriana.edu.co</v>
      </c>
      <c r="W1269" t="str">
        <f t="shared" si="428"/>
        <v xml:space="preserve">', </v>
      </c>
      <c r="X1269">
        <f t="shared" si="429"/>
        <v>1015458857</v>
      </c>
      <c r="Y1269" t="str">
        <f t="shared" si="430"/>
        <v>, '</v>
      </c>
      <c r="Z1269" t="str">
        <f t="shared" si="431"/>
        <v>Normal</v>
      </c>
      <c r="AA1269" t="str">
        <f t="shared" si="432"/>
        <v>', '</v>
      </c>
      <c r="AB1269" t="str">
        <f t="shared" si="433"/>
        <v>Resto de Estudiantes</v>
      </c>
      <c r="AC1269" t="str">
        <f t="shared" si="434"/>
        <v>', '</v>
      </c>
      <c r="AD1269" t="str">
        <f t="shared" si="435"/>
        <v>Diurna</v>
      </c>
      <c r="AE1269" t="str">
        <f t="shared" si="436"/>
        <v>', '</v>
      </c>
      <c r="AF1269" t="str">
        <f t="shared" si="437"/>
        <v>N/A</v>
      </c>
      <c r="AG1269" t="str">
        <f t="shared" si="438"/>
        <v>', NOW(), NOW())</v>
      </c>
      <c r="AI1269" t="str">
        <f t="shared" si="439"/>
        <v>INSERT INTO estudiante (id, nombre, apellido1, apellido2, correo, documento, estado, semestre, jornada, pilo_paga, created_at, updated_at) VALUES (20114897, 'Astrid Carolina', 'Buitrago', 'Caballero', 'astrid.buitrago@javeriana.edu.co', 1015458857, 'Normal', 'Resto de Estudiantes', 'Diurna', 'N/A', NOW(), NOW())</v>
      </c>
      <c r="BF1269" t="s">
        <v>3811</v>
      </c>
    </row>
    <row r="1270" spans="1:58" x14ac:dyDescent="0.25">
      <c r="A1270">
        <v>20111595</v>
      </c>
      <c r="B1270" t="s">
        <v>339</v>
      </c>
      <c r="C1270" t="s">
        <v>1882</v>
      </c>
      <c r="D1270" t="s">
        <v>3182</v>
      </c>
      <c r="E1270" t="s">
        <v>3183</v>
      </c>
      <c r="F1270">
        <v>1015456575</v>
      </c>
      <c r="G1270" t="s">
        <v>65</v>
      </c>
      <c r="H1270" t="s">
        <v>173</v>
      </c>
      <c r="I1270" t="s">
        <v>21</v>
      </c>
      <c r="J1270" t="s">
        <v>16</v>
      </c>
      <c r="M1270" t="str">
        <f t="shared" si="418"/>
        <v>INSERT INTO estudiante (id, nombre, apellido1, apellido2, correo, documento, estado, semestre, jornada, pilo_paga, created_at, updated_at) VALUES (</v>
      </c>
      <c r="N1270">
        <f t="shared" si="419"/>
        <v>20111595</v>
      </c>
      <c r="O1270" t="str">
        <f t="shared" si="420"/>
        <v>, '</v>
      </c>
      <c r="P1270" t="str">
        <f t="shared" si="421"/>
        <v>Andres Felipe</v>
      </c>
      <c r="Q1270" t="str">
        <f t="shared" si="422"/>
        <v>', '</v>
      </c>
      <c r="R1270" t="str">
        <f t="shared" si="423"/>
        <v>Caballero</v>
      </c>
      <c r="S1270" t="str">
        <f t="shared" si="424"/>
        <v>', '</v>
      </c>
      <c r="T1270" t="str">
        <f t="shared" si="425"/>
        <v>Choles</v>
      </c>
      <c r="U1270" t="str">
        <f t="shared" si="426"/>
        <v>', '</v>
      </c>
      <c r="V1270" t="str">
        <f t="shared" si="427"/>
        <v>caballero-andres@javeriana.edu.co</v>
      </c>
      <c r="W1270" t="str">
        <f t="shared" si="428"/>
        <v xml:space="preserve">', </v>
      </c>
      <c r="X1270">
        <f t="shared" si="429"/>
        <v>1015456575</v>
      </c>
      <c r="Y1270" t="str">
        <f t="shared" si="430"/>
        <v>, '</v>
      </c>
      <c r="Z1270" t="str">
        <f t="shared" si="431"/>
        <v>Normal</v>
      </c>
      <c r="AA1270" t="str">
        <f t="shared" si="432"/>
        <v>', '</v>
      </c>
      <c r="AB1270" t="str">
        <f t="shared" si="433"/>
        <v>Resto de Estudiantes</v>
      </c>
      <c r="AC1270" t="str">
        <f t="shared" si="434"/>
        <v>', '</v>
      </c>
      <c r="AD1270" t="str">
        <f t="shared" si="435"/>
        <v>Diurna</v>
      </c>
      <c r="AE1270" t="str">
        <f t="shared" si="436"/>
        <v>', '</v>
      </c>
      <c r="AF1270" t="str">
        <f t="shared" si="437"/>
        <v>N/A</v>
      </c>
      <c r="AG1270" t="str">
        <f t="shared" si="438"/>
        <v>', NOW(), NOW())</v>
      </c>
      <c r="AI1270" t="str">
        <f t="shared" si="439"/>
        <v>INSERT INTO estudiante (id, nombre, apellido1, apellido2, correo, documento, estado, semestre, jornada, pilo_paga, created_at, updated_at) VALUES (20111595, 'Andres Felipe', 'Caballero', 'Choles', 'caballero-andres@javeriana.edu.co', 1015456575, 'Normal', 'Resto de Estudiantes', 'Diurna', 'N/A', NOW(), NOW())</v>
      </c>
      <c r="BF1270" t="s">
        <v>3811</v>
      </c>
    </row>
    <row r="1271" spans="1:58" x14ac:dyDescent="0.25">
      <c r="A1271">
        <v>20113136</v>
      </c>
      <c r="B1271" t="s">
        <v>508</v>
      </c>
      <c r="C1271" t="s">
        <v>453</v>
      </c>
      <c r="D1271" t="s">
        <v>334</v>
      </c>
      <c r="E1271" t="s">
        <v>3184</v>
      </c>
      <c r="F1271">
        <v>1019103721</v>
      </c>
      <c r="G1271" t="s">
        <v>65</v>
      </c>
      <c r="H1271" t="s">
        <v>173</v>
      </c>
      <c r="I1271" t="s">
        <v>21</v>
      </c>
      <c r="J1271" t="s">
        <v>16</v>
      </c>
      <c r="M1271" t="str">
        <f t="shared" si="418"/>
        <v>INSERT INTO estudiante (id, nombre, apellido1, apellido2, correo, documento, estado, semestre, jornada, pilo_paga, created_at, updated_at) VALUES (</v>
      </c>
      <c r="N1271">
        <f t="shared" si="419"/>
        <v>20113136</v>
      </c>
      <c r="O1271" t="str">
        <f t="shared" si="420"/>
        <v>, '</v>
      </c>
      <c r="P1271" t="str">
        <f t="shared" si="421"/>
        <v>Juan David</v>
      </c>
      <c r="Q1271" t="str">
        <f t="shared" si="422"/>
        <v>', '</v>
      </c>
      <c r="R1271" t="str">
        <f t="shared" si="423"/>
        <v>Calderon</v>
      </c>
      <c r="S1271" t="str">
        <f t="shared" si="424"/>
        <v>', '</v>
      </c>
      <c r="T1271" t="str">
        <f t="shared" si="425"/>
        <v>Torres</v>
      </c>
      <c r="U1271" t="str">
        <f t="shared" si="426"/>
        <v>', '</v>
      </c>
      <c r="V1271" t="str">
        <f t="shared" si="427"/>
        <v>jcalderont@javeriana.edu.co</v>
      </c>
      <c r="W1271" t="str">
        <f t="shared" si="428"/>
        <v xml:space="preserve">', </v>
      </c>
      <c r="X1271">
        <f t="shared" si="429"/>
        <v>1019103721</v>
      </c>
      <c r="Y1271" t="str">
        <f t="shared" si="430"/>
        <v>, '</v>
      </c>
      <c r="Z1271" t="str">
        <f t="shared" si="431"/>
        <v>Normal</v>
      </c>
      <c r="AA1271" t="str">
        <f t="shared" si="432"/>
        <v>', '</v>
      </c>
      <c r="AB1271" t="str">
        <f t="shared" si="433"/>
        <v>Resto de Estudiantes</v>
      </c>
      <c r="AC1271" t="str">
        <f t="shared" si="434"/>
        <v>', '</v>
      </c>
      <c r="AD1271" t="str">
        <f t="shared" si="435"/>
        <v>Diurna</v>
      </c>
      <c r="AE1271" t="str">
        <f t="shared" si="436"/>
        <v>', '</v>
      </c>
      <c r="AF1271" t="str">
        <f t="shared" si="437"/>
        <v>N/A</v>
      </c>
      <c r="AG1271" t="str">
        <f t="shared" si="438"/>
        <v>', NOW(), NOW())</v>
      </c>
      <c r="AI1271" t="str">
        <f t="shared" si="439"/>
        <v>INSERT INTO estudiante (id, nombre, apellido1, apellido2, correo, documento, estado, semestre, jornada, pilo_paga, created_at, updated_at) VALUES (20113136, 'Juan David', 'Calderon', 'Torres', 'jcalderont@javeriana.edu.co', 1019103721, 'Normal', 'Resto de Estudiantes', 'Diurna', 'N/A', NOW(), NOW())</v>
      </c>
      <c r="BF1271" t="s">
        <v>3811</v>
      </c>
    </row>
    <row r="1272" spans="1:58" x14ac:dyDescent="0.25">
      <c r="A1272">
        <v>20028294</v>
      </c>
      <c r="B1272" t="s">
        <v>224</v>
      </c>
      <c r="C1272" t="s">
        <v>1649</v>
      </c>
      <c r="D1272" t="s">
        <v>73</v>
      </c>
      <c r="E1272" t="s">
        <v>3185</v>
      </c>
      <c r="F1272">
        <v>1020772449</v>
      </c>
      <c r="G1272" t="s">
        <v>65</v>
      </c>
      <c r="H1272" t="s">
        <v>173</v>
      </c>
      <c r="I1272" t="s">
        <v>21</v>
      </c>
      <c r="J1272" t="s">
        <v>16</v>
      </c>
      <c r="M1272" t="str">
        <f t="shared" si="418"/>
        <v>INSERT INTO estudiante (id, nombre, apellido1, apellido2, correo, documento, estado, semestre, jornada, pilo_paga, created_at, updated_at) VALUES (</v>
      </c>
      <c r="N1272">
        <f t="shared" si="419"/>
        <v>20028294</v>
      </c>
      <c r="O1272" t="str">
        <f t="shared" si="420"/>
        <v>, '</v>
      </c>
      <c r="P1272" t="str">
        <f t="shared" si="421"/>
        <v>Felipe</v>
      </c>
      <c r="Q1272" t="str">
        <f t="shared" si="422"/>
        <v>', '</v>
      </c>
      <c r="R1272" t="str">
        <f t="shared" si="423"/>
        <v>Camargo</v>
      </c>
      <c r="S1272" t="str">
        <f t="shared" si="424"/>
        <v>', '</v>
      </c>
      <c r="T1272" t="str">
        <f t="shared" si="425"/>
        <v>Gomez</v>
      </c>
      <c r="U1272" t="str">
        <f t="shared" si="426"/>
        <v>', '</v>
      </c>
      <c r="V1272" t="str">
        <f t="shared" si="427"/>
        <v>felipe.camargo@javeriana.edu.co</v>
      </c>
      <c r="W1272" t="str">
        <f t="shared" si="428"/>
        <v xml:space="preserve">', </v>
      </c>
      <c r="X1272">
        <f t="shared" si="429"/>
        <v>1020772449</v>
      </c>
      <c r="Y1272" t="str">
        <f t="shared" si="430"/>
        <v>, '</v>
      </c>
      <c r="Z1272" t="str">
        <f t="shared" si="431"/>
        <v>Normal</v>
      </c>
      <c r="AA1272" t="str">
        <f t="shared" si="432"/>
        <v>', '</v>
      </c>
      <c r="AB1272" t="str">
        <f t="shared" si="433"/>
        <v>Resto de Estudiantes</v>
      </c>
      <c r="AC1272" t="str">
        <f t="shared" si="434"/>
        <v>', '</v>
      </c>
      <c r="AD1272" t="str">
        <f t="shared" si="435"/>
        <v>Diurna</v>
      </c>
      <c r="AE1272" t="str">
        <f t="shared" si="436"/>
        <v>', '</v>
      </c>
      <c r="AF1272" t="str">
        <f t="shared" si="437"/>
        <v>N/A</v>
      </c>
      <c r="AG1272" t="str">
        <f t="shared" si="438"/>
        <v>', NOW(), NOW())</v>
      </c>
      <c r="AI1272" t="str">
        <f t="shared" si="439"/>
        <v>INSERT INTO estudiante (id, nombre, apellido1, apellido2, correo, documento, estado, semestre, jornada, pilo_paga, created_at, updated_at) VALUES (20028294, 'Felipe', 'Camargo', 'Gomez', 'felipe.camargo@javeriana.edu.co', 1020772449, 'Normal', 'Resto de Estudiantes', 'Diurna', 'N/A', NOW(), NOW())</v>
      </c>
      <c r="BF1272" t="s">
        <v>3811</v>
      </c>
    </row>
    <row r="1273" spans="1:58" x14ac:dyDescent="0.25">
      <c r="A1273">
        <v>20113154</v>
      </c>
      <c r="B1273" t="s">
        <v>785</v>
      </c>
      <c r="C1273" t="s">
        <v>3186</v>
      </c>
      <c r="D1273" t="s">
        <v>934</v>
      </c>
      <c r="E1273" t="s">
        <v>3187</v>
      </c>
      <c r="F1273">
        <v>1020793403</v>
      </c>
      <c r="G1273" t="s">
        <v>65</v>
      </c>
      <c r="H1273" t="s">
        <v>173</v>
      </c>
      <c r="I1273" t="s">
        <v>21</v>
      </c>
      <c r="J1273" t="s">
        <v>16</v>
      </c>
      <c r="M1273" t="str">
        <f t="shared" si="418"/>
        <v>INSERT INTO estudiante (id, nombre, apellido1, apellido2, correo, documento, estado, semestre, jornada, pilo_paga, created_at, updated_at) VALUES (</v>
      </c>
      <c r="N1273">
        <f t="shared" si="419"/>
        <v>20113154</v>
      </c>
      <c r="O1273" t="str">
        <f t="shared" si="420"/>
        <v>, '</v>
      </c>
      <c r="P1273" t="str">
        <f t="shared" si="421"/>
        <v>Juliana</v>
      </c>
      <c r="Q1273" t="str">
        <f t="shared" si="422"/>
        <v>', '</v>
      </c>
      <c r="R1273" t="str">
        <f t="shared" si="423"/>
        <v>Campo</v>
      </c>
      <c r="S1273" t="str">
        <f t="shared" si="424"/>
        <v>', '</v>
      </c>
      <c r="T1273" t="str">
        <f t="shared" si="425"/>
        <v>Becerra</v>
      </c>
      <c r="U1273" t="str">
        <f t="shared" si="426"/>
        <v>', '</v>
      </c>
      <c r="V1273" t="str">
        <f t="shared" si="427"/>
        <v>juliana.campo@javeriana.edu.co</v>
      </c>
      <c r="W1273" t="str">
        <f t="shared" si="428"/>
        <v xml:space="preserve">', </v>
      </c>
      <c r="X1273">
        <f t="shared" si="429"/>
        <v>1020793403</v>
      </c>
      <c r="Y1273" t="str">
        <f t="shared" si="430"/>
        <v>, '</v>
      </c>
      <c r="Z1273" t="str">
        <f t="shared" si="431"/>
        <v>Normal</v>
      </c>
      <c r="AA1273" t="str">
        <f t="shared" si="432"/>
        <v>', '</v>
      </c>
      <c r="AB1273" t="str">
        <f t="shared" si="433"/>
        <v>Resto de Estudiantes</v>
      </c>
      <c r="AC1273" t="str">
        <f t="shared" si="434"/>
        <v>', '</v>
      </c>
      <c r="AD1273" t="str">
        <f t="shared" si="435"/>
        <v>Diurna</v>
      </c>
      <c r="AE1273" t="str">
        <f t="shared" si="436"/>
        <v>', '</v>
      </c>
      <c r="AF1273" t="str">
        <f t="shared" si="437"/>
        <v>N/A</v>
      </c>
      <c r="AG1273" t="str">
        <f t="shared" si="438"/>
        <v>', NOW(), NOW())</v>
      </c>
      <c r="AI1273" t="str">
        <f t="shared" si="439"/>
        <v>INSERT INTO estudiante (id, nombre, apellido1, apellido2, correo, documento, estado, semestre, jornada, pilo_paga, created_at, updated_at) VALUES (20113154, 'Juliana', 'Campo', 'Becerra', 'juliana.campo@javeriana.edu.co', 1020793403, 'Normal', 'Resto de Estudiantes', 'Diurna', 'N/A', NOW(), NOW())</v>
      </c>
      <c r="BF1273" t="s">
        <v>3811</v>
      </c>
    </row>
    <row r="1274" spans="1:58" x14ac:dyDescent="0.25">
      <c r="A1274">
        <v>20106692</v>
      </c>
      <c r="B1274" t="s">
        <v>3188</v>
      </c>
      <c r="C1274" t="s">
        <v>1109</v>
      </c>
      <c r="D1274" t="s">
        <v>563</v>
      </c>
      <c r="E1274" t="s">
        <v>3189</v>
      </c>
      <c r="F1274">
        <v>1073247778</v>
      </c>
      <c r="G1274" t="s">
        <v>65</v>
      </c>
      <c r="H1274" t="s">
        <v>173</v>
      </c>
      <c r="I1274" t="s">
        <v>21</v>
      </c>
      <c r="J1274" t="s">
        <v>16</v>
      </c>
      <c r="M1274" t="str">
        <f t="shared" si="418"/>
        <v>INSERT INTO estudiante (id, nombre, apellido1, apellido2, correo, documento, estado, semestre, jornada, pilo_paga, created_at, updated_at) VALUES (</v>
      </c>
      <c r="N1274">
        <f t="shared" si="419"/>
        <v>20106692</v>
      </c>
      <c r="O1274" t="str">
        <f t="shared" si="420"/>
        <v>, '</v>
      </c>
      <c r="P1274" t="str">
        <f t="shared" si="421"/>
        <v>Christian Rafael</v>
      </c>
      <c r="Q1274" t="str">
        <f t="shared" si="422"/>
        <v>', '</v>
      </c>
      <c r="R1274" t="str">
        <f t="shared" si="423"/>
        <v>Cardenas</v>
      </c>
      <c r="S1274" t="str">
        <f t="shared" si="424"/>
        <v>', '</v>
      </c>
      <c r="T1274" t="str">
        <f t="shared" si="425"/>
        <v>Correa</v>
      </c>
      <c r="U1274" t="str">
        <f t="shared" si="426"/>
        <v>', '</v>
      </c>
      <c r="V1274" t="str">
        <f t="shared" si="427"/>
        <v>cardenas.christian@javeriana.edu.co</v>
      </c>
      <c r="W1274" t="str">
        <f t="shared" si="428"/>
        <v xml:space="preserve">', </v>
      </c>
      <c r="X1274">
        <f t="shared" si="429"/>
        <v>1073247778</v>
      </c>
      <c r="Y1274" t="str">
        <f t="shared" si="430"/>
        <v>, '</v>
      </c>
      <c r="Z1274" t="str">
        <f t="shared" si="431"/>
        <v>Normal</v>
      </c>
      <c r="AA1274" t="str">
        <f t="shared" si="432"/>
        <v>', '</v>
      </c>
      <c r="AB1274" t="str">
        <f t="shared" si="433"/>
        <v>Resto de Estudiantes</v>
      </c>
      <c r="AC1274" t="str">
        <f t="shared" si="434"/>
        <v>', '</v>
      </c>
      <c r="AD1274" t="str">
        <f t="shared" si="435"/>
        <v>Diurna</v>
      </c>
      <c r="AE1274" t="str">
        <f t="shared" si="436"/>
        <v>', '</v>
      </c>
      <c r="AF1274" t="str">
        <f t="shared" si="437"/>
        <v>N/A</v>
      </c>
      <c r="AG1274" t="str">
        <f t="shared" si="438"/>
        <v>', NOW(), NOW())</v>
      </c>
      <c r="AI1274" t="str">
        <f t="shared" si="439"/>
        <v>INSERT INTO estudiante (id, nombre, apellido1, apellido2, correo, documento, estado, semestre, jornada, pilo_paga, created_at, updated_at) VALUES (20106692, 'Christian Rafael', 'Cardenas', 'Correa', 'cardenas.christian@javeriana.edu.co', 1073247778, 'Normal', 'Resto de Estudiantes', 'Diurna', 'N/A', NOW(), NOW())</v>
      </c>
      <c r="BF1274" t="s">
        <v>3811</v>
      </c>
    </row>
    <row r="1275" spans="1:58" x14ac:dyDescent="0.25">
      <c r="A1275">
        <v>20100473</v>
      </c>
      <c r="B1275" t="s">
        <v>632</v>
      </c>
      <c r="C1275" t="s">
        <v>653</v>
      </c>
      <c r="D1275" t="s">
        <v>3190</v>
      </c>
      <c r="E1275" t="s">
        <v>3191</v>
      </c>
      <c r="F1275">
        <v>1020813907</v>
      </c>
      <c r="G1275" t="s">
        <v>65</v>
      </c>
      <c r="H1275" t="s">
        <v>173</v>
      </c>
      <c r="I1275" t="s">
        <v>21</v>
      </c>
      <c r="J1275" t="s">
        <v>16</v>
      </c>
      <c r="M1275" t="str">
        <f t="shared" si="418"/>
        <v>INSERT INTO estudiante (id, nombre, apellido1, apellido2, correo, documento, estado, semestre, jornada, pilo_paga, created_at, updated_at) VALUES (</v>
      </c>
      <c r="N1275">
        <f t="shared" si="419"/>
        <v>20100473</v>
      </c>
      <c r="O1275" t="str">
        <f t="shared" si="420"/>
        <v>, '</v>
      </c>
      <c r="P1275" t="str">
        <f t="shared" si="421"/>
        <v>Sebastian</v>
      </c>
      <c r="Q1275" t="str">
        <f t="shared" si="422"/>
        <v>', '</v>
      </c>
      <c r="R1275" t="str">
        <f t="shared" si="423"/>
        <v>Carvajal</v>
      </c>
      <c r="S1275" t="str">
        <f t="shared" si="424"/>
        <v>', '</v>
      </c>
      <c r="T1275" t="str">
        <f t="shared" si="425"/>
        <v>Vides</v>
      </c>
      <c r="U1275" t="str">
        <f t="shared" si="426"/>
        <v>', '</v>
      </c>
      <c r="V1275" t="str">
        <f t="shared" si="427"/>
        <v>carvajal.sebastian@javeriana.edu.co</v>
      </c>
      <c r="W1275" t="str">
        <f t="shared" si="428"/>
        <v xml:space="preserve">', </v>
      </c>
      <c r="X1275">
        <f t="shared" si="429"/>
        <v>1020813907</v>
      </c>
      <c r="Y1275" t="str">
        <f t="shared" si="430"/>
        <v>, '</v>
      </c>
      <c r="Z1275" t="str">
        <f t="shared" si="431"/>
        <v>Normal</v>
      </c>
      <c r="AA1275" t="str">
        <f t="shared" si="432"/>
        <v>', '</v>
      </c>
      <c r="AB1275" t="str">
        <f t="shared" si="433"/>
        <v>Resto de Estudiantes</v>
      </c>
      <c r="AC1275" t="str">
        <f t="shared" si="434"/>
        <v>', '</v>
      </c>
      <c r="AD1275" t="str">
        <f t="shared" si="435"/>
        <v>Diurna</v>
      </c>
      <c r="AE1275" t="str">
        <f t="shared" si="436"/>
        <v>', '</v>
      </c>
      <c r="AF1275" t="str">
        <f t="shared" si="437"/>
        <v>N/A</v>
      </c>
      <c r="AG1275" t="str">
        <f t="shared" si="438"/>
        <v>', NOW(), NOW())</v>
      </c>
      <c r="AI1275" t="str">
        <f t="shared" si="439"/>
        <v>INSERT INTO estudiante (id, nombre, apellido1, apellido2, correo, documento, estado, semestre, jornada, pilo_paga, created_at, updated_at) VALUES (20100473, 'Sebastian', 'Carvajal', 'Vides', 'carvajal.sebastian@javeriana.edu.co', 1020813907, 'Normal', 'Resto de Estudiantes', 'Diurna', 'N/A', NOW(), NOW())</v>
      </c>
      <c r="BF1275" t="s">
        <v>3811</v>
      </c>
    </row>
    <row r="1276" spans="1:58" x14ac:dyDescent="0.25">
      <c r="A1276">
        <v>20111219</v>
      </c>
      <c r="B1276" t="s">
        <v>3192</v>
      </c>
      <c r="C1276" t="s">
        <v>3193</v>
      </c>
      <c r="D1276" t="s">
        <v>1543</v>
      </c>
      <c r="E1276" t="s">
        <v>3194</v>
      </c>
      <c r="F1276">
        <v>1020796566</v>
      </c>
      <c r="G1276" t="s">
        <v>65</v>
      </c>
      <c r="H1276" t="s">
        <v>173</v>
      </c>
      <c r="I1276" t="s">
        <v>21</v>
      </c>
      <c r="J1276" t="s">
        <v>16</v>
      </c>
      <c r="M1276" t="str">
        <f t="shared" si="418"/>
        <v>INSERT INTO estudiante (id, nombre, apellido1, apellido2, correo, documento, estado, semestre, jornada, pilo_paga, created_at, updated_at) VALUES (</v>
      </c>
      <c r="N1276">
        <f t="shared" si="419"/>
        <v>20111219</v>
      </c>
      <c r="O1276" t="str">
        <f t="shared" si="420"/>
        <v>, '</v>
      </c>
      <c r="P1276" t="str">
        <f t="shared" si="421"/>
        <v>Wilson Alejandro</v>
      </c>
      <c r="Q1276" t="str">
        <f t="shared" si="422"/>
        <v>', '</v>
      </c>
      <c r="R1276" t="str">
        <f t="shared" si="423"/>
        <v>Castelblanco</v>
      </c>
      <c r="S1276" t="str">
        <f t="shared" si="424"/>
        <v>', '</v>
      </c>
      <c r="T1276" t="str">
        <f t="shared" si="425"/>
        <v>Bolivar</v>
      </c>
      <c r="U1276" t="str">
        <f t="shared" si="426"/>
        <v>', '</v>
      </c>
      <c r="V1276" t="str">
        <f t="shared" si="427"/>
        <v>wcastelblanco@javeriana.edu.co</v>
      </c>
      <c r="W1276" t="str">
        <f t="shared" si="428"/>
        <v xml:space="preserve">', </v>
      </c>
      <c r="X1276">
        <f t="shared" si="429"/>
        <v>1020796566</v>
      </c>
      <c r="Y1276" t="str">
        <f t="shared" si="430"/>
        <v>, '</v>
      </c>
      <c r="Z1276" t="str">
        <f t="shared" si="431"/>
        <v>Normal</v>
      </c>
      <c r="AA1276" t="str">
        <f t="shared" si="432"/>
        <v>', '</v>
      </c>
      <c r="AB1276" t="str">
        <f t="shared" si="433"/>
        <v>Resto de Estudiantes</v>
      </c>
      <c r="AC1276" t="str">
        <f t="shared" si="434"/>
        <v>', '</v>
      </c>
      <c r="AD1276" t="str">
        <f t="shared" si="435"/>
        <v>Diurna</v>
      </c>
      <c r="AE1276" t="str">
        <f t="shared" si="436"/>
        <v>', '</v>
      </c>
      <c r="AF1276" t="str">
        <f t="shared" si="437"/>
        <v>N/A</v>
      </c>
      <c r="AG1276" t="str">
        <f t="shared" si="438"/>
        <v>', NOW(), NOW())</v>
      </c>
      <c r="AI1276" t="str">
        <f t="shared" si="439"/>
        <v>INSERT INTO estudiante (id, nombre, apellido1, apellido2, correo, documento, estado, semestre, jornada, pilo_paga, created_at, updated_at) VALUES (20111219, 'Wilson Alejandro', 'Castelblanco', 'Bolivar', 'wcastelblanco@javeriana.edu.co', 1020796566, 'Normal', 'Resto de Estudiantes', 'Diurna', 'N/A', NOW(), NOW())</v>
      </c>
      <c r="BF1276" t="s">
        <v>3811</v>
      </c>
    </row>
    <row r="1277" spans="1:58" x14ac:dyDescent="0.25">
      <c r="A1277">
        <v>20106454</v>
      </c>
      <c r="B1277" t="s">
        <v>339</v>
      </c>
      <c r="C1277" t="s">
        <v>787</v>
      </c>
      <c r="D1277" t="s">
        <v>901</v>
      </c>
      <c r="E1277" t="s">
        <v>3195</v>
      </c>
      <c r="F1277">
        <v>1020813984</v>
      </c>
      <c r="G1277" t="s">
        <v>65</v>
      </c>
      <c r="H1277" t="s">
        <v>173</v>
      </c>
      <c r="I1277" t="s">
        <v>15</v>
      </c>
      <c r="J1277" t="s">
        <v>16</v>
      </c>
      <c r="M1277" t="str">
        <f t="shared" si="418"/>
        <v>INSERT INTO estudiante (id, nombre, apellido1, apellido2, correo, documento, estado, semestre, jornada, pilo_paga, created_at, updated_at) VALUES (</v>
      </c>
      <c r="N1277">
        <f t="shared" si="419"/>
        <v>20106454</v>
      </c>
      <c r="O1277" t="str">
        <f t="shared" si="420"/>
        <v>, '</v>
      </c>
      <c r="P1277" t="str">
        <f t="shared" si="421"/>
        <v>Andres Felipe</v>
      </c>
      <c r="Q1277" t="str">
        <f t="shared" si="422"/>
        <v>', '</v>
      </c>
      <c r="R1277" t="str">
        <f t="shared" si="423"/>
        <v>Castillo</v>
      </c>
      <c r="S1277" t="str">
        <f t="shared" si="424"/>
        <v>', '</v>
      </c>
      <c r="T1277" t="str">
        <f t="shared" si="425"/>
        <v>Arevalo</v>
      </c>
      <c r="U1277" t="str">
        <f t="shared" si="426"/>
        <v>', '</v>
      </c>
      <c r="V1277" t="str">
        <f t="shared" si="427"/>
        <v>acastilloa@javeriana.edu.co</v>
      </c>
      <c r="W1277" t="str">
        <f t="shared" si="428"/>
        <v xml:space="preserve">', </v>
      </c>
      <c r="X1277">
        <f t="shared" si="429"/>
        <v>1020813984</v>
      </c>
      <c r="Y1277" t="str">
        <f t="shared" si="430"/>
        <v>, '</v>
      </c>
      <c r="Z1277" t="str">
        <f t="shared" si="431"/>
        <v>Normal</v>
      </c>
      <c r="AA1277" t="str">
        <f t="shared" si="432"/>
        <v>', '</v>
      </c>
      <c r="AB1277" t="str">
        <f t="shared" si="433"/>
        <v>Resto de Estudiantes</v>
      </c>
      <c r="AC1277" t="str">
        <f t="shared" si="434"/>
        <v>', '</v>
      </c>
      <c r="AD1277" t="str">
        <f t="shared" si="435"/>
        <v>Nocturna</v>
      </c>
      <c r="AE1277" t="str">
        <f t="shared" si="436"/>
        <v>', '</v>
      </c>
      <c r="AF1277" t="str">
        <f t="shared" si="437"/>
        <v>N/A</v>
      </c>
      <c r="AG1277" t="str">
        <f t="shared" si="438"/>
        <v>', NOW(), NOW())</v>
      </c>
      <c r="AI1277" t="str">
        <f t="shared" si="439"/>
        <v>INSERT INTO estudiante (id, nombre, apellido1, apellido2, correo, documento, estado, semestre, jornada, pilo_paga, created_at, updated_at) VALUES (20106454, 'Andres Felipe', 'Castillo', 'Arevalo', 'acastilloa@javeriana.edu.co', 1020813984, 'Normal', 'Resto de Estudiantes', 'Nocturna', 'N/A', NOW(), NOW())</v>
      </c>
      <c r="BF1277" t="s">
        <v>3811</v>
      </c>
    </row>
    <row r="1278" spans="1:58" x14ac:dyDescent="0.25">
      <c r="A1278">
        <v>20044360</v>
      </c>
      <c r="B1278" t="s">
        <v>570</v>
      </c>
      <c r="C1278" t="s">
        <v>343</v>
      </c>
      <c r="D1278" t="s">
        <v>1925</v>
      </c>
      <c r="E1278" t="s">
        <v>3196</v>
      </c>
      <c r="F1278">
        <v>1098741722</v>
      </c>
      <c r="G1278" t="s">
        <v>65</v>
      </c>
      <c r="H1278" t="s">
        <v>173</v>
      </c>
      <c r="I1278" t="s">
        <v>21</v>
      </c>
      <c r="J1278" t="s">
        <v>16</v>
      </c>
      <c r="M1278" t="str">
        <f t="shared" si="418"/>
        <v>INSERT INTO estudiante (id, nombre, apellido1, apellido2, correo, documento, estado, semestre, jornada, pilo_paga, created_at, updated_at) VALUES (</v>
      </c>
      <c r="N1278">
        <f t="shared" si="419"/>
        <v>20044360</v>
      </c>
      <c r="O1278" t="str">
        <f t="shared" si="420"/>
        <v>, '</v>
      </c>
      <c r="P1278" t="str">
        <f t="shared" si="421"/>
        <v xml:space="preserve">Daniela </v>
      </c>
      <c r="Q1278" t="str">
        <f t="shared" si="422"/>
        <v>', '</v>
      </c>
      <c r="R1278" t="str">
        <f t="shared" si="423"/>
        <v>Castro</v>
      </c>
      <c r="S1278" t="str">
        <f t="shared" si="424"/>
        <v>', '</v>
      </c>
      <c r="T1278" t="str">
        <f t="shared" si="425"/>
        <v>RincOn</v>
      </c>
      <c r="U1278" t="str">
        <f t="shared" si="426"/>
        <v>', '</v>
      </c>
      <c r="V1278" t="str">
        <f t="shared" si="427"/>
        <v>d.castror@javeriana.edu.co</v>
      </c>
      <c r="W1278" t="str">
        <f t="shared" si="428"/>
        <v xml:space="preserve">', </v>
      </c>
      <c r="X1278">
        <f t="shared" si="429"/>
        <v>1098741722</v>
      </c>
      <c r="Y1278" t="str">
        <f t="shared" si="430"/>
        <v>, '</v>
      </c>
      <c r="Z1278" t="str">
        <f t="shared" si="431"/>
        <v>Normal</v>
      </c>
      <c r="AA1278" t="str">
        <f t="shared" si="432"/>
        <v>', '</v>
      </c>
      <c r="AB1278" t="str">
        <f t="shared" si="433"/>
        <v>Resto de Estudiantes</v>
      </c>
      <c r="AC1278" t="str">
        <f t="shared" si="434"/>
        <v>', '</v>
      </c>
      <c r="AD1278" t="str">
        <f t="shared" si="435"/>
        <v>Diurna</v>
      </c>
      <c r="AE1278" t="str">
        <f t="shared" si="436"/>
        <v>', '</v>
      </c>
      <c r="AF1278" t="str">
        <f t="shared" si="437"/>
        <v>N/A</v>
      </c>
      <c r="AG1278" t="str">
        <f t="shared" si="438"/>
        <v>', NOW(), NOW())</v>
      </c>
      <c r="AI1278" t="str">
        <f t="shared" si="439"/>
        <v>INSERT INTO estudiante (id, nombre, apellido1, apellido2, correo, documento, estado, semestre, jornada, pilo_paga, created_at, updated_at) VALUES (20044360, 'Daniela ', 'Castro', 'RincOn', 'd.castror@javeriana.edu.co', 1098741722, 'Normal', 'Resto de Estudiantes', 'Diurna', 'N/A', NOW(), NOW())</v>
      </c>
      <c r="BF1278" t="s">
        <v>3811</v>
      </c>
    </row>
    <row r="1279" spans="1:58" x14ac:dyDescent="0.25">
      <c r="A1279">
        <v>10159480</v>
      </c>
      <c r="B1279" t="s">
        <v>45</v>
      </c>
      <c r="C1279" t="s">
        <v>313</v>
      </c>
      <c r="D1279" t="s">
        <v>691</v>
      </c>
      <c r="E1279" t="s">
        <v>3197</v>
      </c>
      <c r="F1279">
        <v>1018455507</v>
      </c>
      <c r="G1279" t="s">
        <v>65</v>
      </c>
      <c r="H1279" t="s">
        <v>173</v>
      </c>
      <c r="I1279" t="s">
        <v>21</v>
      </c>
      <c r="J1279" t="s">
        <v>16</v>
      </c>
      <c r="M1279" t="str">
        <f t="shared" si="418"/>
        <v>INSERT INTO estudiante (id, nombre, apellido1, apellido2, correo, documento, estado, semestre, jornada, pilo_paga, created_at, updated_at) VALUES (</v>
      </c>
      <c r="N1279">
        <f t="shared" si="419"/>
        <v>10159480</v>
      </c>
      <c r="O1279" t="str">
        <f t="shared" si="420"/>
        <v>, '</v>
      </c>
      <c r="P1279" t="str">
        <f t="shared" si="421"/>
        <v>Laura</v>
      </c>
      <c r="Q1279" t="str">
        <f t="shared" si="422"/>
        <v>', '</v>
      </c>
      <c r="R1279" t="str">
        <f t="shared" si="423"/>
        <v>Contreras</v>
      </c>
      <c r="S1279" t="str">
        <f t="shared" si="424"/>
        <v>', '</v>
      </c>
      <c r="T1279" t="str">
        <f t="shared" si="425"/>
        <v>Amaya</v>
      </c>
      <c r="U1279" t="str">
        <f t="shared" si="426"/>
        <v>', '</v>
      </c>
      <c r="V1279" t="str">
        <f t="shared" si="427"/>
        <v>contreras-laura@javeriana.edu.co</v>
      </c>
      <c r="W1279" t="str">
        <f t="shared" si="428"/>
        <v xml:space="preserve">', </v>
      </c>
      <c r="X1279">
        <f t="shared" si="429"/>
        <v>1018455507</v>
      </c>
      <c r="Y1279" t="str">
        <f t="shared" si="430"/>
        <v>, '</v>
      </c>
      <c r="Z1279" t="str">
        <f t="shared" si="431"/>
        <v>Normal</v>
      </c>
      <c r="AA1279" t="str">
        <f t="shared" si="432"/>
        <v>', '</v>
      </c>
      <c r="AB1279" t="str">
        <f t="shared" si="433"/>
        <v>Resto de Estudiantes</v>
      </c>
      <c r="AC1279" t="str">
        <f t="shared" si="434"/>
        <v>', '</v>
      </c>
      <c r="AD1279" t="str">
        <f t="shared" si="435"/>
        <v>Diurna</v>
      </c>
      <c r="AE1279" t="str">
        <f t="shared" si="436"/>
        <v>', '</v>
      </c>
      <c r="AF1279" t="str">
        <f t="shared" si="437"/>
        <v>N/A</v>
      </c>
      <c r="AG1279" t="str">
        <f t="shared" si="438"/>
        <v>', NOW(), NOW())</v>
      </c>
      <c r="AI1279" t="str">
        <f t="shared" si="439"/>
        <v>INSERT INTO estudiante (id, nombre, apellido1, apellido2, correo, documento, estado, semestre, jornada, pilo_paga, created_at, updated_at) VALUES (10159480, 'Laura', 'Contreras', 'Amaya', 'contreras-laura@javeriana.edu.co', 1018455507, 'Normal', 'Resto de Estudiantes', 'Diurna', 'N/A', NOW(), NOW())</v>
      </c>
      <c r="BF1279" t="s">
        <v>3811</v>
      </c>
    </row>
    <row r="1280" spans="1:58" x14ac:dyDescent="0.25">
      <c r="A1280">
        <v>20110086</v>
      </c>
      <c r="B1280" t="s">
        <v>3198</v>
      </c>
      <c r="C1280" t="s">
        <v>1548</v>
      </c>
      <c r="D1280" t="s">
        <v>2385</v>
      </c>
      <c r="E1280" t="s">
        <v>3199</v>
      </c>
      <c r="F1280">
        <v>1098786363</v>
      </c>
      <c r="G1280" t="s">
        <v>65</v>
      </c>
      <c r="H1280" t="s">
        <v>173</v>
      </c>
      <c r="I1280" t="s">
        <v>21</v>
      </c>
      <c r="J1280" t="s">
        <v>16</v>
      </c>
      <c r="M1280" t="str">
        <f t="shared" si="418"/>
        <v>INSERT INTO estudiante (id, nombre, apellido1, apellido2, correo, documento, estado, semestre, jornada, pilo_paga, created_at, updated_at) VALUES (</v>
      </c>
      <c r="N1280">
        <f t="shared" si="419"/>
        <v>20110086</v>
      </c>
      <c r="O1280" t="str">
        <f t="shared" si="420"/>
        <v>, '</v>
      </c>
      <c r="P1280" t="str">
        <f t="shared" si="421"/>
        <v>Andres Fernando</v>
      </c>
      <c r="Q1280" t="str">
        <f t="shared" si="422"/>
        <v>', '</v>
      </c>
      <c r="R1280" t="str">
        <f t="shared" si="423"/>
        <v>Cruz</v>
      </c>
      <c r="S1280" t="str">
        <f t="shared" si="424"/>
        <v>', '</v>
      </c>
      <c r="T1280" t="str">
        <f t="shared" si="425"/>
        <v>Jacome</v>
      </c>
      <c r="U1280" t="str">
        <f t="shared" si="426"/>
        <v>', '</v>
      </c>
      <c r="V1280" t="str">
        <f t="shared" si="427"/>
        <v>acruzj@javeriana.edu.co</v>
      </c>
      <c r="W1280" t="str">
        <f t="shared" si="428"/>
        <v xml:space="preserve">', </v>
      </c>
      <c r="X1280">
        <f t="shared" si="429"/>
        <v>1098786363</v>
      </c>
      <c r="Y1280" t="str">
        <f t="shared" si="430"/>
        <v>, '</v>
      </c>
      <c r="Z1280" t="str">
        <f t="shared" si="431"/>
        <v>Normal</v>
      </c>
      <c r="AA1280" t="str">
        <f t="shared" si="432"/>
        <v>', '</v>
      </c>
      <c r="AB1280" t="str">
        <f t="shared" si="433"/>
        <v>Resto de Estudiantes</v>
      </c>
      <c r="AC1280" t="str">
        <f t="shared" si="434"/>
        <v>', '</v>
      </c>
      <c r="AD1280" t="str">
        <f t="shared" si="435"/>
        <v>Diurna</v>
      </c>
      <c r="AE1280" t="str">
        <f t="shared" si="436"/>
        <v>', '</v>
      </c>
      <c r="AF1280" t="str">
        <f t="shared" si="437"/>
        <v>N/A</v>
      </c>
      <c r="AG1280" t="str">
        <f t="shared" si="438"/>
        <v>', NOW(), NOW())</v>
      </c>
      <c r="AI1280" t="str">
        <f t="shared" si="439"/>
        <v>INSERT INTO estudiante (id, nombre, apellido1, apellido2, correo, documento, estado, semestre, jornada, pilo_paga, created_at, updated_at) VALUES (20110086, 'Andres Fernando', 'Cruz', 'Jacome', 'acruzj@javeriana.edu.co', 1098786363, 'Normal', 'Resto de Estudiantes', 'Diurna', 'N/A', NOW(), NOW())</v>
      </c>
      <c r="BF1280" t="s">
        <v>3811</v>
      </c>
    </row>
    <row r="1281" spans="1:58" x14ac:dyDescent="0.25">
      <c r="A1281">
        <v>20106309</v>
      </c>
      <c r="B1281" t="s">
        <v>3200</v>
      </c>
      <c r="C1281" t="s">
        <v>1548</v>
      </c>
      <c r="D1281" t="s">
        <v>827</v>
      </c>
      <c r="E1281" t="s">
        <v>3201</v>
      </c>
      <c r="F1281">
        <v>1031160009</v>
      </c>
      <c r="G1281" t="s">
        <v>65</v>
      </c>
      <c r="H1281" t="s">
        <v>173</v>
      </c>
      <c r="I1281" t="s">
        <v>21</v>
      </c>
      <c r="J1281" t="s">
        <v>16</v>
      </c>
      <c r="M1281" t="str">
        <f t="shared" si="418"/>
        <v>INSERT INTO estudiante (id, nombre, apellido1, apellido2, correo, documento, estado, semestre, jornada, pilo_paga, created_at, updated_at) VALUES (</v>
      </c>
      <c r="N1281">
        <f t="shared" si="419"/>
        <v>20106309</v>
      </c>
      <c r="O1281" t="str">
        <f t="shared" si="420"/>
        <v>, '</v>
      </c>
      <c r="P1281" t="str">
        <f t="shared" si="421"/>
        <v>Tatiana Carolina</v>
      </c>
      <c r="Q1281" t="str">
        <f t="shared" si="422"/>
        <v>', '</v>
      </c>
      <c r="R1281" t="str">
        <f t="shared" si="423"/>
        <v>Cruz</v>
      </c>
      <c r="S1281" t="str">
        <f t="shared" si="424"/>
        <v>', '</v>
      </c>
      <c r="T1281" t="str">
        <f t="shared" si="425"/>
        <v>Restrepo</v>
      </c>
      <c r="U1281" t="str">
        <f t="shared" si="426"/>
        <v>', '</v>
      </c>
      <c r="V1281" t="str">
        <f t="shared" si="427"/>
        <v>tcruz@javeriana.edu.co</v>
      </c>
      <c r="W1281" t="str">
        <f t="shared" si="428"/>
        <v xml:space="preserve">', </v>
      </c>
      <c r="X1281">
        <f t="shared" si="429"/>
        <v>1031160009</v>
      </c>
      <c r="Y1281" t="str">
        <f t="shared" si="430"/>
        <v>, '</v>
      </c>
      <c r="Z1281" t="str">
        <f t="shared" si="431"/>
        <v>Normal</v>
      </c>
      <c r="AA1281" t="str">
        <f t="shared" si="432"/>
        <v>', '</v>
      </c>
      <c r="AB1281" t="str">
        <f t="shared" si="433"/>
        <v>Resto de Estudiantes</v>
      </c>
      <c r="AC1281" t="str">
        <f t="shared" si="434"/>
        <v>', '</v>
      </c>
      <c r="AD1281" t="str">
        <f t="shared" si="435"/>
        <v>Diurna</v>
      </c>
      <c r="AE1281" t="str">
        <f t="shared" si="436"/>
        <v>', '</v>
      </c>
      <c r="AF1281" t="str">
        <f t="shared" si="437"/>
        <v>N/A</v>
      </c>
      <c r="AG1281" t="str">
        <f t="shared" si="438"/>
        <v>', NOW(), NOW())</v>
      </c>
      <c r="AI1281" t="str">
        <f t="shared" si="439"/>
        <v>INSERT INTO estudiante (id, nombre, apellido1, apellido2, correo, documento, estado, semestre, jornada, pilo_paga, created_at, updated_at) VALUES (20106309, 'Tatiana Carolina', 'Cruz', 'Restrepo', 'tcruz@javeriana.edu.co', 1031160009, 'Normal', 'Resto de Estudiantes', 'Diurna', 'N/A', NOW(), NOW())</v>
      </c>
      <c r="BF1281" t="s">
        <v>3811</v>
      </c>
    </row>
    <row r="1282" spans="1:58" x14ac:dyDescent="0.25">
      <c r="A1282">
        <v>10119058</v>
      </c>
      <c r="B1282" t="s">
        <v>3202</v>
      </c>
      <c r="C1282" t="s">
        <v>3203</v>
      </c>
      <c r="D1282" t="s">
        <v>3204</v>
      </c>
      <c r="E1282" t="s">
        <v>3205</v>
      </c>
      <c r="F1282">
        <v>1030567281</v>
      </c>
      <c r="G1282" t="s">
        <v>65</v>
      </c>
      <c r="H1282" t="s">
        <v>173</v>
      </c>
      <c r="I1282" t="s">
        <v>15</v>
      </c>
      <c r="J1282" t="s">
        <v>16</v>
      </c>
      <c r="M1282" t="str">
        <f t="shared" si="418"/>
        <v>INSERT INTO estudiante (id, nombre, apellido1, apellido2, correo, documento, estado, semestre, jornada, pilo_paga, created_at, updated_at) VALUES (</v>
      </c>
      <c r="N1282">
        <f t="shared" si="419"/>
        <v>10119058</v>
      </c>
      <c r="O1282" t="str">
        <f t="shared" si="420"/>
        <v>, '</v>
      </c>
      <c r="P1282" t="str">
        <f t="shared" si="421"/>
        <v>OSCAR FRANCISCO</v>
      </c>
      <c r="Q1282" t="str">
        <f t="shared" si="422"/>
        <v>', '</v>
      </c>
      <c r="R1282" t="str">
        <f t="shared" si="423"/>
        <v>FORIGUA</v>
      </c>
      <c r="S1282" t="str">
        <f t="shared" si="424"/>
        <v>', '</v>
      </c>
      <c r="T1282" t="str">
        <f t="shared" si="425"/>
        <v>SUAREZ</v>
      </c>
      <c r="U1282" t="str">
        <f t="shared" si="426"/>
        <v>', '</v>
      </c>
      <c r="V1282" t="str">
        <f t="shared" si="427"/>
        <v>oforigua@javeriana.edu.co</v>
      </c>
      <c r="W1282" t="str">
        <f t="shared" si="428"/>
        <v xml:space="preserve">', </v>
      </c>
      <c r="X1282">
        <f t="shared" si="429"/>
        <v>1030567281</v>
      </c>
      <c r="Y1282" t="str">
        <f t="shared" si="430"/>
        <v>, '</v>
      </c>
      <c r="Z1282" t="str">
        <f t="shared" si="431"/>
        <v>Normal</v>
      </c>
      <c r="AA1282" t="str">
        <f t="shared" si="432"/>
        <v>', '</v>
      </c>
      <c r="AB1282" t="str">
        <f t="shared" si="433"/>
        <v>Resto de Estudiantes</v>
      </c>
      <c r="AC1282" t="str">
        <f t="shared" si="434"/>
        <v>', '</v>
      </c>
      <c r="AD1282" t="str">
        <f t="shared" si="435"/>
        <v>Nocturna</v>
      </c>
      <c r="AE1282" t="str">
        <f t="shared" si="436"/>
        <v>', '</v>
      </c>
      <c r="AF1282" t="str">
        <f t="shared" si="437"/>
        <v>N/A</v>
      </c>
      <c r="AG1282" t="str">
        <f t="shared" si="438"/>
        <v>', NOW(), NOW())</v>
      </c>
      <c r="AI1282" t="str">
        <f t="shared" si="439"/>
        <v>INSERT INTO estudiante (id, nombre, apellido1, apellido2, correo, documento, estado, semestre, jornada, pilo_paga, created_at, updated_at) VALUES (10119058, 'OSCAR FRANCISCO', 'FORIGUA', 'SUAREZ', 'oforigua@javeriana.edu.co', 1030567281, 'Normal', 'Resto de Estudiantes', 'Nocturna', 'N/A', NOW(), NOW())</v>
      </c>
      <c r="BF1282" t="s">
        <v>3811</v>
      </c>
    </row>
    <row r="1283" spans="1:58" x14ac:dyDescent="0.25">
      <c r="A1283">
        <v>20007736</v>
      </c>
      <c r="B1283" t="s">
        <v>3206</v>
      </c>
      <c r="C1283" t="s">
        <v>888</v>
      </c>
      <c r="D1283" t="s">
        <v>3207</v>
      </c>
      <c r="E1283" t="s">
        <v>3208</v>
      </c>
      <c r="F1283">
        <v>1014226046</v>
      </c>
      <c r="G1283" t="s">
        <v>65</v>
      </c>
      <c r="H1283" t="s">
        <v>173</v>
      </c>
      <c r="I1283" t="s">
        <v>15</v>
      </c>
      <c r="J1283" t="s">
        <v>16</v>
      </c>
      <c r="M1283" t="str">
        <f t="shared" ref="M1283:M1346" si="440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283">
        <f t="shared" ref="N1283:N1346" si="441">A1283</f>
        <v>20007736</v>
      </c>
      <c r="O1283" t="str">
        <f t="shared" ref="O1283:O1346" si="442">CONCATENATE(", '")</f>
        <v>, '</v>
      </c>
      <c r="P1283" t="str">
        <f t="shared" ref="P1283:P1346" si="443">B1283</f>
        <v>KATHERINE STEPHENIE</v>
      </c>
      <c r="Q1283" t="str">
        <f t="shared" ref="Q1283:Q1346" si="444">CONCATENATE("', '")</f>
        <v>', '</v>
      </c>
      <c r="R1283" t="str">
        <f t="shared" ref="R1283:R1346" si="445">C1283</f>
        <v>FUENTES</v>
      </c>
      <c r="S1283" t="str">
        <f t="shared" ref="S1283:S1346" si="446">CONCATENATE("', '")</f>
        <v>', '</v>
      </c>
      <c r="T1283" t="str">
        <f t="shared" ref="T1283:T1346" si="447">D1283</f>
        <v>FELICIANO</v>
      </c>
      <c r="U1283" t="str">
        <f t="shared" ref="U1283:U1346" si="448">CONCATENATE("', '")</f>
        <v>', '</v>
      </c>
      <c r="V1283" t="str">
        <f t="shared" ref="V1283:V1346" si="449">E1283</f>
        <v>kfuentes@javeriana.edu.co</v>
      </c>
      <c r="W1283" t="str">
        <f t="shared" ref="W1283:W1346" si="450">CONCATENATE("', ")</f>
        <v xml:space="preserve">', </v>
      </c>
      <c r="X1283">
        <f t="shared" ref="X1283:X1346" si="451">F1283</f>
        <v>1014226046</v>
      </c>
      <c r="Y1283" t="str">
        <f t="shared" ref="Y1283:Y1346" si="452">CONCATENATE(", '")</f>
        <v>, '</v>
      </c>
      <c r="Z1283" t="str">
        <f t="shared" ref="Z1283:Z1346" si="453">G1283</f>
        <v>Normal</v>
      </c>
      <c r="AA1283" t="str">
        <f t="shared" ref="AA1283:AA1346" si="454">CONCATENATE("', '")</f>
        <v>', '</v>
      </c>
      <c r="AB1283" t="str">
        <f t="shared" ref="AB1283:AB1346" si="455">H1283</f>
        <v>Resto de Estudiantes</v>
      </c>
      <c r="AC1283" t="str">
        <f t="shared" ref="AC1283:AC1346" si="456">CONCATENATE("', '")</f>
        <v>', '</v>
      </c>
      <c r="AD1283" t="str">
        <f t="shared" ref="AD1283:AD1346" si="457">I1283</f>
        <v>Nocturna</v>
      </c>
      <c r="AE1283" t="str">
        <f t="shared" ref="AE1283:AE1346" si="458">CONCATENATE("', '")</f>
        <v>', '</v>
      </c>
      <c r="AF1283" t="str">
        <f t="shared" ref="AF1283:AF1346" si="459">J1283</f>
        <v>N/A</v>
      </c>
      <c r="AG1283" t="str">
        <f t="shared" ref="AG1283:AG1346" si="460">CONCATENATE("', NOW(), NOW())")</f>
        <v>', NOW(), NOW())</v>
      </c>
      <c r="AI1283" t="str">
        <f t="shared" ref="AI1283:AI1346" si="461">CONCATENATE(M1283,N1283,O1283,P1283,Q1283,R1283,S1283,T1283,U1283,V1283,W1283,X1283,Y1283,Z1283,AA1283,AB1283,AC1283,AD1283,AE1283,AF1283,AG1283)</f>
        <v>INSERT INTO estudiante (id, nombre, apellido1, apellido2, correo, documento, estado, semestre, jornada, pilo_paga, created_at, updated_at) VALUES (20007736, 'KATHERINE STEPHENIE', 'FUENTES', 'FELICIANO', 'kfuentes@javeriana.edu.co', 1014226046, 'Normal', 'Resto de Estudiantes', 'Nocturna', 'N/A', NOW(), NOW())</v>
      </c>
      <c r="BF1283" t="s">
        <v>3811</v>
      </c>
    </row>
    <row r="1284" spans="1:58" x14ac:dyDescent="0.25">
      <c r="A1284">
        <v>20099857</v>
      </c>
      <c r="B1284" t="s">
        <v>3209</v>
      </c>
      <c r="C1284" t="s">
        <v>3210</v>
      </c>
      <c r="D1284" t="s">
        <v>3211</v>
      </c>
      <c r="E1284" t="s">
        <v>3212</v>
      </c>
      <c r="F1284">
        <v>52718475</v>
      </c>
      <c r="G1284" t="s">
        <v>65</v>
      </c>
      <c r="H1284" t="s">
        <v>173</v>
      </c>
      <c r="I1284" t="s">
        <v>15</v>
      </c>
      <c r="J1284" t="s">
        <v>16</v>
      </c>
      <c r="M1284" t="str">
        <f t="shared" si="440"/>
        <v>INSERT INTO estudiante (id, nombre, apellido1, apellido2, correo, documento, estado, semestre, jornada, pilo_paga, created_at, updated_at) VALUES (</v>
      </c>
      <c r="N1284">
        <f t="shared" si="441"/>
        <v>20099857</v>
      </c>
      <c r="O1284" t="str">
        <f t="shared" si="442"/>
        <v>, '</v>
      </c>
      <c r="P1284" t="str">
        <f t="shared" si="443"/>
        <v>SANDRA MILENA</v>
      </c>
      <c r="Q1284" t="str">
        <f t="shared" si="444"/>
        <v>', '</v>
      </c>
      <c r="R1284" t="str">
        <f t="shared" si="445"/>
        <v>MURILLO</v>
      </c>
      <c r="S1284" t="str">
        <f t="shared" si="446"/>
        <v>', '</v>
      </c>
      <c r="T1284" t="str">
        <f t="shared" si="447"/>
        <v>VALERO</v>
      </c>
      <c r="U1284" t="str">
        <f t="shared" si="448"/>
        <v>', '</v>
      </c>
      <c r="V1284" t="str">
        <f t="shared" si="449"/>
        <v>sandra-murillo@javeriana.edu.co</v>
      </c>
      <c r="W1284" t="str">
        <f t="shared" si="450"/>
        <v xml:space="preserve">', </v>
      </c>
      <c r="X1284">
        <f t="shared" si="451"/>
        <v>52718475</v>
      </c>
      <c r="Y1284" t="str">
        <f t="shared" si="452"/>
        <v>, '</v>
      </c>
      <c r="Z1284" t="str">
        <f t="shared" si="453"/>
        <v>Normal</v>
      </c>
      <c r="AA1284" t="str">
        <f t="shared" si="454"/>
        <v>', '</v>
      </c>
      <c r="AB1284" t="str">
        <f t="shared" si="455"/>
        <v>Resto de Estudiantes</v>
      </c>
      <c r="AC1284" t="str">
        <f t="shared" si="456"/>
        <v>', '</v>
      </c>
      <c r="AD1284" t="str">
        <f t="shared" si="457"/>
        <v>Nocturna</v>
      </c>
      <c r="AE1284" t="str">
        <f t="shared" si="458"/>
        <v>', '</v>
      </c>
      <c r="AF1284" t="str">
        <f t="shared" si="459"/>
        <v>N/A</v>
      </c>
      <c r="AG1284" t="str">
        <f t="shared" si="460"/>
        <v>', NOW(), NOW())</v>
      </c>
      <c r="AI1284" t="str">
        <f t="shared" si="461"/>
        <v>INSERT INTO estudiante (id, nombre, apellido1, apellido2, correo, documento, estado, semestre, jornada, pilo_paga, created_at, updated_at) VALUES (20099857, 'SANDRA MILENA', 'MURILLO', 'VALERO', 'sandra-murillo@javeriana.edu.co', 52718475, 'Normal', 'Resto de Estudiantes', 'Nocturna', 'N/A', NOW(), NOW())</v>
      </c>
      <c r="BF1284" t="s">
        <v>3811</v>
      </c>
    </row>
    <row r="1285" spans="1:58" x14ac:dyDescent="0.25">
      <c r="A1285">
        <v>20046014</v>
      </c>
      <c r="B1285" t="s">
        <v>3213</v>
      </c>
      <c r="C1285" t="s">
        <v>1177</v>
      </c>
      <c r="D1285" t="s">
        <v>280</v>
      </c>
      <c r="E1285" t="s">
        <v>3214</v>
      </c>
      <c r="F1285">
        <v>1013656211</v>
      </c>
      <c r="G1285" t="s">
        <v>65</v>
      </c>
      <c r="H1285" t="s">
        <v>173</v>
      </c>
      <c r="I1285" t="s">
        <v>21</v>
      </c>
      <c r="J1285" t="s">
        <v>16</v>
      </c>
      <c r="M1285" t="str">
        <f t="shared" si="440"/>
        <v>INSERT INTO estudiante (id, nombre, apellido1, apellido2, correo, documento, estado, semestre, jornada, pilo_paga, created_at, updated_at) VALUES (</v>
      </c>
      <c r="N1285">
        <f t="shared" si="441"/>
        <v>20046014</v>
      </c>
      <c r="O1285" t="str">
        <f t="shared" si="442"/>
        <v>, '</v>
      </c>
      <c r="P1285" t="str">
        <f t="shared" si="443"/>
        <v xml:space="preserve">Yennifer </v>
      </c>
      <c r="Q1285" t="str">
        <f t="shared" si="444"/>
        <v>', '</v>
      </c>
      <c r="R1285" t="str">
        <f t="shared" si="445"/>
        <v>Orozco</v>
      </c>
      <c r="S1285" t="str">
        <f t="shared" si="446"/>
        <v>', '</v>
      </c>
      <c r="T1285" t="str">
        <f t="shared" si="447"/>
        <v>Fernandez</v>
      </c>
      <c r="U1285" t="str">
        <f t="shared" si="448"/>
        <v>', '</v>
      </c>
      <c r="V1285" t="str">
        <f t="shared" si="449"/>
        <v>yorozco@javeriana.edu.co</v>
      </c>
      <c r="W1285" t="str">
        <f t="shared" si="450"/>
        <v xml:space="preserve">', </v>
      </c>
      <c r="X1285">
        <f t="shared" si="451"/>
        <v>1013656211</v>
      </c>
      <c r="Y1285" t="str">
        <f t="shared" si="452"/>
        <v>, '</v>
      </c>
      <c r="Z1285" t="str">
        <f t="shared" si="453"/>
        <v>Normal</v>
      </c>
      <c r="AA1285" t="str">
        <f t="shared" si="454"/>
        <v>', '</v>
      </c>
      <c r="AB1285" t="str">
        <f t="shared" si="455"/>
        <v>Resto de Estudiantes</v>
      </c>
      <c r="AC1285" t="str">
        <f t="shared" si="456"/>
        <v>', '</v>
      </c>
      <c r="AD1285" t="str">
        <f t="shared" si="457"/>
        <v>Diurna</v>
      </c>
      <c r="AE1285" t="str">
        <f t="shared" si="458"/>
        <v>', '</v>
      </c>
      <c r="AF1285" t="str">
        <f t="shared" si="459"/>
        <v>N/A</v>
      </c>
      <c r="AG1285" t="str">
        <f t="shared" si="460"/>
        <v>', NOW(), NOW())</v>
      </c>
      <c r="AI1285" t="str">
        <f t="shared" si="461"/>
        <v>INSERT INTO estudiante (id, nombre, apellido1, apellido2, correo, documento, estado, semestre, jornada, pilo_paga, created_at, updated_at) VALUES (20046014, 'Yennifer ', 'Orozco', 'Fernandez', 'yorozco@javeriana.edu.co', 1013656211, 'Normal', 'Resto de Estudiantes', 'Diurna', 'N/A', NOW(), NOW())</v>
      </c>
      <c r="BF1285" t="s">
        <v>3811</v>
      </c>
    </row>
    <row r="1286" spans="1:58" x14ac:dyDescent="0.25">
      <c r="A1286">
        <v>20039743</v>
      </c>
      <c r="B1286" t="s">
        <v>570</v>
      </c>
      <c r="C1286" t="s">
        <v>329</v>
      </c>
      <c r="D1286" t="s">
        <v>633</v>
      </c>
      <c r="E1286" t="s">
        <v>3215</v>
      </c>
      <c r="F1286">
        <v>1018476205</v>
      </c>
      <c r="G1286" t="s">
        <v>65</v>
      </c>
      <c r="H1286" t="s">
        <v>173</v>
      </c>
      <c r="I1286" t="s">
        <v>21</v>
      </c>
      <c r="J1286" t="s">
        <v>16</v>
      </c>
      <c r="M1286" t="str">
        <f t="shared" si="440"/>
        <v>INSERT INTO estudiante (id, nombre, apellido1, apellido2, correo, documento, estado, semestre, jornada, pilo_paga, created_at, updated_at) VALUES (</v>
      </c>
      <c r="N1286">
        <f t="shared" si="441"/>
        <v>20039743</v>
      </c>
      <c r="O1286" t="str">
        <f t="shared" si="442"/>
        <v>, '</v>
      </c>
      <c r="P1286" t="str">
        <f t="shared" si="443"/>
        <v xml:space="preserve">Daniela </v>
      </c>
      <c r="Q1286" t="str">
        <f t="shared" si="444"/>
        <v>', '</v>
      </c>
      <c r="R1286" t="str">
        <f t="shared" si="445"/>
        <v>Pardo</v>
      </c>
      <c r="S1286" t="str">
        <f t="shared" si="446"/>
        <v>', '</v>
      </c>
      <c r="T1286" t="str">
        <f t="shared" si="447"/>
        <v>Mora</v>
      </c>
      <c r="U1286" t="str">
        <f t="shared" si="448"/>
        <v>', '</v>
      </c>
      <c r="V1286" t="str">
        <f t="shared" si="449"/>
        <v>PARDO.DANIELA@javeriana.edu.co</v>
      </c>
      <c r="W1286" t="str">
        <f t="shared" si="450"/>
        <v xml:space="preserve">', </v>
      </c>
      <c r="X1286">
        <f t="shared" si="451"/>
        <v>1018476205</v>
      </c>
      <c r="Y1286" t="str">
        <f t="shared" si="452"/>
        <v>, '</v>
      </c>
      <c r="Z1286" t="str">
        <f t="shared" si="453"/>
        <v>Normal</v>
      </c>
      <c r="AA1286" t="str">
        <f t="shared" si="454"/>
        <v>', '</v>
      </c>
      <c r="AB1286" t="str">
        <f t="shared" si="455"/>
        <v>Resto de Estudiantes</v>
      </c>
      <c r="AC1286" t="str">
        <f t="shared" si="456"/>
        <v>', '</v>
      </c>
      <c r="AD1286" t="str">
        <f t="shared" si="457"/>
        <v>Diurna</v>
      </c>
      <c r="AE1286" t="str">
        <f t="shared" si="458"/>
        <v>', '</v>
      </c>
      <c r="AF1286" t="str">
        <f t="shared" si="459"/>
        <v>N/A</v>
      </c>
      <c r="AG1286" t="str">
        <f t="shared" si="460"/>
        <v>', NOW(), NOW())</v>
      </c>
      <c r="AI1286" t="str">
        <f t="shared" si="461"/>
        <v>INSERT INTO estudiante (id, nombre, apellido1, apellido2, correo, documento, estado, semestre, jornada, pilo_paga, created_at, updated_at) VALUES (20039743, 'Daniela ', 'Pardo', 'Mora', 'PARDO.DANIELA@javeriana.edu.co', 1018476205, 'Normal', 'Resto de Estudiantes', 'Diurna', 'N/A', NOW(), NOW())</v>
      </c>
      <c r="BF1286" t="s">
        <v>3811</v>
      </c>
    </row>
    <row r="1287" spans="1:58" x14ac:dyDescent="0.25">
      <c r="A1287">
        <v>20135214</v>
      </c>
      <c r="B1287" t="s">
        <v>3216</v>
      </c>
      <c r="C1287" t="s">
        <v>2487</v>
      </c>
      <c r="D1287" t="s">
        <v>936</v>
      </c>
      <c r="E1287" t="s">
        <v>3217</v>
      </c>
      <c r="F1287">
        <v>1098721939</v>
      </c>
      <c r="G1287" t="s">
        <v>65</v>
      </c>
      <c r="H1287" t="s">
        <v>173</v>
      </c>
      <c r="I1287" t="s">
        <v>15</v>
      </c>
      <c r="J1287" t="s">
        <v>16</v>
      </c>
      <c r="M1287" t="str">
        <f t="shared" si="440"/>
        <v>INSERT INTO estudiante (id, nombre, apellido1, apellido2, correo, documento, estado, semestre, jornada, pilo_paga, created_at, updated_at) VALUES (</v>
      </c>
      <c r="N1287">
        <f t="shared" si="441"/>
        <v>20135214</v>
      </c>
      <c r="O1287" t="str">
        <f t="shared" si="442"/>
        <v>, '</v>
      </c>
      <c r="P1287" t="str">
        <f t="shared" si="443"/>
        <v>Jessica</v>
      </c>
      <c r="Q1287" t="str">
        <f t="shared" si="444"/>
        <v>', '</v>
      </c>
      <c r="R1287" t="str">
        <f t="shared" si="445"/>
        <v>PErez</v>
      </c>
      <c r="S1287" t="str">
        <f t="shared" si="446"/>
        <v>', '</v>
      </c>
      <c r="T1287" t="str">
        <f t="shared" si="447"/>
        <v>Fonseca</v>
      </c>
      <c r="U1287" t="str">
        <f t="shared" si="448"/>
        <v>', '</v>
      </c>
      <c r="V1287" t="str">
        <f t="shared" si="449"/>
        <v>jessicaperez@javeriana.edu.co</v>
      </c>
      <c r="W1287" t="str">
        <f t="shared" si="450"/>
        <v xml:space="preserve">', </v>
      </c>
      <c r="X1287">
        <f t="shared" si="451"/>
        <v>1098721939</v>
      </c>
      <c r="Y1287" t="str">
        <f t="shared" si="452"/>
        <v>, '</v>
      </c>
      <c r="Z1287" t="str">
        <f t="shared" si="453"/>
        <v>Normal</v>
      </c>
      <c r="AA1287" t="str">
        <f t="shared" si="454"/>
        <v>', '</v>
      </c>
      <c r="AB1287" t="str">
        <f t="shared" si="455"/>
        <v>Resto de Estudiantes</v>
      </c>
      <c r="AC1287" t="str">
        <f t="shared" si="456"/>
        <v>', '</v>
      </c>
      <c r="AD1287" t="str">
        <f t="shared" si="457"/>
        <v>Nocturna</v>
      </c>
      <c r="AE1287" t="str">
        <f t="shared" si="458"/>
        <v>', '</v>
      </c>
      <c r="AF1287" t="str">
        <f t="shared" si="459"/>
        <v>N/A</v>
      </c>
      <c r="AG1287" t="str">
        <f t="shared" si="460"/>
        <v>', NOW(), NOW())</v>
      </c>
      <c r="AI1287" t="str">
        <f t="shared" si="461"/>
        <v>INSERT INTO estudiante (id, nombre, apellido1, apellido2, correo, documento, estado, semestre, jornada, pilo_paga, created_at, updated_at) VALUES (20135214, 'Jessica', 'PErez', 'Fonseca', 'jessicaperez@javeriana.edu.co', 1098721939, 'Normal', 'Resto de Estudiantes', 'Nocturna', 'N/A', NOW(), NOW())</v>
      </c>
      <c r="BF1287" t="s">
        <v>3811</v>
      </c>
    </row>
    <row r="1288" spans="1:58" x14ac:dyDescent="0.25">
      <c r="A1288">
        <v>20099360</v>
      </c>
      <c r="B1288" t="s">
        <v>359</v>
      </c>
      <c r="C1288" t="s">
        <v>3023</v>
      </c>
      <c r="D1288" t="s">
        <v>80</v>
      </c>
      <c r="E1288" t="s">
        <v>3218</v>
      </c>
      <c r="F1288">
        <v>1020816042</v>
      </c>
      <c r="G1288" t="s">
        <v>65</v>
      </c>
      <c r="H1288" t="s">
        <v>173</v>
      </c>
      <c r="I1288" t="s">
        <v>21</v>
      </c>
      <c r="J1288" t="s">
        <v>16</v>
      </c>
      <c r="M1288" t="str">
        <f t="shared" si="440"/>
        <v>INSERT INTO estudiante (id, nombre, apellido1, apellido2, correo, documento, estado, semestre, jornada, pilo_paga, created_at, updated_at) VALUES (</v>
      </c>
      <c r="N1288">
        <f t="shared" si="441"/>
        <v>20099360</v>
      </c>
      <c r="O1288" t="str">
        <f t="shared" si="442"/>
        <v>, '</v>
      </c>
      <c r="P1288" t="str">
        <f t="shared" si="443"/>
        <v>Juan Camilo</v>
      </c>
      <c r="Q1288" t="str">
        <f t="shared" si="444"/>
        <v>', '</v>
      </c>
      <c r="R1288" t="str">
        <f t="shared" si="445"/>
        <v>RiaNo</v>
      </c>
      <c r="S1288" t="str">
        <f t="shared" si="446"/>
        <v>', '</v>
      </c>
      <c r="T1288" t="str">
        <f t="shared" si="447"/>
        <v>Rodriguez</v>
      </c>
      <c r="U1288" t="str">
        <f t="shared" si="448"/>
        <v>', '</v>
      </c>
      <c r="V1288" t="str">
        <f t="shared" si="449"/>
        <v>riano.juan@javeriana.edu.co</v>
      </c>
      <c r="W1288" t="str">
        <f t="shared" si="450"/>
        <v xml:space="preserve">', </v>
      </c>
      <c r="X1288">
        <f t="shared" si="451"/>
        <v>1020816042</v>
      </c>
      <c r="Y1288" t="str">
        <f t="shared" si="452"/>
        <v>, '</v>
      </c>
      <c r="Z1288" t="str">
        <f t="shared" si="453"/>
        <v>Normal</v>
      </c>
      <c r="AA1288" t="str">
        <f t="shared" si="454"/>
        <v>', '</v>
      </c>
      <c r="AB1288" t="str">
        <f t="shared" si="455"/>
        <v>Resto de Estudiantes</v>
      </c>
      <c r="AC1288" t="str">
        <f t="shared" si="456"/>
        <v>', '</v>
      </c>
      <c r="AD1288" t="str">
        <f t="shared" si="457"/>
        <v>Diurna</v>
      </c>
      <c r="AE1288" t="str">
        <f t="shared" si="458"/>
        <v>', '</v>
      </c>
      <c r="AF1288" t="str">
        <f t="shared" si="459"/>
        <v>N/A</v>
      </c>
      <c r="AG1288" t="str">
        <f t="shared" si="460"/>
        <v>', NOW(), NOW())</v>
      </c>
      <c r="AI1288" t="str">
        <f t="shared" si="461"/>
        <v>INSERT INTO estudiante (id, nombre, apellido1, apellido2, correo, documento, estado, semestre, jornada, pilo_paga, created_at, updated_at) VALUES (20099360, 'Juan Camilo', 'RiaNo', 'Rodriguez', 'riano.juan@javeriana.edu.co', 1020816042, 'Normal', 'Resto de Estudiantes', 'Diurna', 'N/A', NOW(), NOW())</v>
      </c>
      <c r="BF1288" t="s">
        <v>3811</v>
      </c>
    </row>
    <row r="1289" spans="1:58" x14ac:dyDescent="0.25">
      <c r="A1289">
        <v>20140020</v>
      </c>
      <c r="B1289" t="s">
        <v>354</v>
      </c>
      <c r="C1289" t="s">
        <v>468</v>
      </c>
      <c r="D1289" t="s">
        <v>225</v>
      </c>
      <c r="E1289" t="s">
        <v>3219</v>
      </c>
      <c r="F1289">
        <v>1020812866</v>
      </c>
      <c r="G1289" t="s">
        <v>65</v>
      </c>
      <c r="H1289" t="s">
        <v>173</v>
      </c>
      <c r="I1289" t="s">
        <v>21</v>
      </c>
      <c r="J1289" t="s">
        <v>16</v>
      </c>
      <c r="M1289" t="str">
        <f t="shared" si="440"/>
        <v>INSERT INTO estudiante (id, nombre, apellido1, apellido2, correo, documento, estado, semestre, jornada, pilo_paga, created_at, updated_at) VALUES (</v>
      </c>
      <c r="N1289">
        <f t="shared" si="441"/>
        <v>20140020</v>
      </c>
      <c r="O1289" t="str">
        <f t="shared" si="442"/>
        <v>, '</v>
      </c>
      <c r="P1289" t="str">
        <f t="shared" si="443"/>
        <v>Juan Pablo</v>
      </c>
      <c r="Q1289" t="str">
        <f t="shared" si="444"/>
        <v>', '</v>
      </c>
      <c r="R1289" t="str">
        <f t="shared" si="445"/>
        <v>RodrIguez</v>
      </c>
      <c r="S1289" t="str">
        <f t="shared" si="446"/>
        <v>', '</v>
      </c>
      <c r="T1289" t="str">
        <f t="shared" si="447"/>
        <v>Espitia</v>
      </c>
      <c r="U1289" t="str">
        <f t="shared" si="448"/>
        <v>', '</v>
      </c>
      <c r="V1289" t="str">
        <f t="shared" si="449"/>
        <v>jp_rodrigueze@javeriana.edu.co</v>
      </c>
      <c r="W1289" t="str">
        <f t="shared" si="450"/>
        <v xml:space="preserve">', </v>
      </c>
      <c r="X1289">
        <f t="shared" si="451"/>
        <v>1020812866</v>
      </c>
      <c r="Y1289" t="str">
        <f t="shared" si="452"/>
        <v>, '</v>
      </c>
      <c r="Z1289" t="str">
        <f t="shared" si="453"/>
        <v>Normal</v>
      </c>
      <c r="AA1289" t="str">
        <f t="shared" si="454"/>
        <v>', '</v>
      </c>
      <c r="AB1289" t="str">
        <f t="shared" si="455"/>
        <v>Resto de Estudiantes</v>
      </c>
      <c r="AC1289" t="str">
        <f t="shared" si="456"/>
        <v>', '</v>
      </c>
      <c r="AD1289" t="str">
        <f t="shared" si="457"/>
        <v>Diurna</v>
      </c>
      <c r="AE1289" t="str">
        <f t="shared" si="458"/>
        <v>', '</v>
      </c>
      <c r="AF1289" t="str">
        <f t="shared" si="459"/>
        <v>N/A</v>
      </c>
      <c r="AG1289" t="str">
        <f t="shared" si="460"/>
        <v>', NOW(), NOW())</v>
      </c>
      <c r="AI1289" t="str">
        <f t="shared" si="461"/>
        <v>INSERT INTO estudiante (id, nombre, apellido1, apellido2, correo, documento, estado, semestre, jornada, pilo_paga, created_at, updated_at) VALUES (20140020, 'Juan Pablo', 'RodrIguez', 'Espitia', 'jp_rodrigueze@javeriana.edu.co', 1020812866, 'Normal', 'Resto de Estudiantes', 'Diurna', 'N/A', NOW(), NOW())</v>
      </c>
      <c r="BF1289" t="s">
        <v>3811</v>
      </c>
    </row>
    <row r="1290" spans="1:58" x14ac:dyDescent="0.25">
      <c r="A1290">
        <v>20046253</v>
      </c>
      <c r="B1290" t="s">
        <v>3220</v>
      </c>
      <c r="C1290" t="s">
        <v>77</v>
      </c>
      <c r="D1290" t="s">
        <v>1333</v>
      </c>
      <c r="E1290" t="s">
        <v>3221</v>
      </c>
      <c r="F1290">
        <v>1018473473</v>
      </c>
      <c r="G1290" t="s">
        <v>65</v>
      </c>
      <c r="H1290" t="s">
        <v>173</v>
      </c>
      <c r="I1290" t="s">
        <v>21</v>
      </c>
      <c r="J1290" t="s">
        <v>16</v>
      </c>
      <c r="M1290" t="str">
        <f t="shared" si="440"/>
        <v>INSERT INTO estudiante (id, nombre, apellido1, apellido2, correo, documento, estado, semestre, jornada, pilo_paga, created_at, updated_at) VALUES (</v>
      </c>
      <c r="N1290">
        <f t="shared" si="441"/>
        <v>20046253</v>
      </c>
      <c r="O1290" t="str">
        <f t="shared" si="442"/>
        <v>, '</v>
      </c>
      <c r="P1290" t="str">
        <f t="shared" si="443"/>
        <v>Cristhian Felipe</v>
      </c>
      <c r="Q1290" t="str">
        <f t="shared" si="444"/>
        <v>', '</v>
      </c>
      <c r="R1290" t="str">
        <f t="shared" si="445"/>
        <v>Rojas</v>
      </c>
      <c r="S1290" t="str">
        <f t="shared" si="446"/>
        <v>', '</v>
      </c>
      <c r="T1290" t="str">
        <f t="shared" si="447"/>
        <v>Guevara</v>
      </c>
      <c r="U1290" t="str">
        <f t="shared" si="448"/>
        <v>', '</v>
      </c>
      <c r="V1290" t="str">
        <f t="shared" si="449"/>
        <v>cristhian.rojas@javeriana.edu.co</v>
      </c>
      <c r="W1290" t="str">
        <f t="shared" si="450"/>
        <v xml:space="preserve">', </v>
      </c>
      <c r="X1290">
        <f t="shared" si="451"/>
        <v>1018473473</v>
      </c>
      <c r="Y1290" t="str">
        <f t="shared" si="452"/>
        <v>, '</v>
      </c>
      <c r="Z1290" t="str">
        <f t="shared" si="453"/>
        <v>Normal</v>
      </c>
      <c r="AA1290" t="str">
        <f t="shared" si="454"/>
        <v>', '</v>
      </c>
      <c r="AB1290" t="str">
        <f t="shared" si="455"/>
        <v>Resto de Estudiantes</v>
      </c>
      <c r="AC1290" t="str">
        <f t="shared" si="456"/>
        <v>', '</v>
      </c>
      <c r="AD1290" t="str">
        <f t="shared" si="457"/>
        <v>Diurna</v>
      </c>
      <c r="AE1290" t="str">
        <f t="shared" si="458"/>
        <v>', '</v>
      </c>
      <c r="AF1290" t="str">
        <f t="shared" si="459"/>
        <v>N/A</v>
      </c>
      <c r="AG1290" t="str">
        <f t="shared" si="460"/>
        <v>', NOW(), NOW())</v>
      </c>
      <c r="AI1290" t="str">
        <f t="shared" si="461"/>
        <v>INSERT INTO estudiante (id, nombre, apellido1, apellido2, correo, documento, estado, semestre, jornada, pilo_paga, created_at, updated_at) VALUES (20046253, 'Cristhian Felipe', 'Rojas', 'Guevara', 'cristhian.rojas@javeriana.edu.co', 1018473473, 'Normal', 'Resto de Estudiantes', 'Diurna', 'N/A', NOW(), NOW())</v>
      </c>
      <c r="BF1290" t="s">
        <v>3811</v>
      </c>
    </row>
    <row r="1291" spans="1:58" x14ac:dyDescent="0.25">
      <c r="A1291">
        <v>20152413</v>
      </c>
      <c r="B1291" t="s">
        <v>573</v>
      </c>
      <c r="C1291" t="s">
        <v>1432</v>
      </c>
      <c r="D1291" t="s">
        <v>1713</v>
      </c>
      <c r="E1291" t="s">
        <v>3222</v>
      </c>
      <c r="F1291">
        <v>1072708559</v>
      </c>
      <c r="G1291" t="s">
        <v>65</v>
      </c>
      <c r="H1291" t="s">
        <v>173</v>
      </c>
      <c r="I1291" t="s">
        <v>21</v>
      </c>
      <c r="J1291" t="s">
        <v>16</v>
      </c>
      <c r="M1291" t="str">
        <f t="shared" si="440"/>
        <v>INSERT INTO estudiante (id, nombre, apellido1, apellido2, correo, documento, estado, semestre, jornada, pilo_paga, created_at, updated_at) VALUES (</v>
      </c>
      <c r="N1291">
        <f t="shared" si="441"/>
        <v>20152413</v>
      </c>
      <c r="O1291" t="str">
        <f t="shared" si="442"/>
        <v>, '</v>
      </c>
      <c r="P1291" t="str">
        <f t="shared" si="443"/>
        <v>MarIa Alejandra</v>
      </c>
      <c r="Q1291" t="str">
        <f t="shared" si="444"/>
        <v>', '</v>
      </c>
      <c r="R1291" t="str">
        <f t="shared" si="445"/>
        <v>Salamanca</v>
      </c>
      <c r="S1291" t="str">
        <f t="shared" si="446"/>
        <v>', '</v>
      </c>
      <c r="T1291" t="str">
        <f t="shared" si="447"/>
        <v>Carranza</v>
      </c>
      <c r="U1291" t="str">
        <f t="shared" si="448"/>
        <v>', '</v>
      </c>
      <c r="V1291" t="str">
        <f t="shared" si="449"/>
        <v>maria_salamanca@javeriana.edu.co</v>
      </c>
      <c r="W1291" t="str">
        <f t="shared" si="450"/>
        <v xml:space="preserve">', </v>
      </c>
      <c r="X1291">
        <f t="shared" si="451"/>
        <v>1072708559</v>
      </c>
      <c r="Y1291" t="str">
        <f t="shared" si="452"/>
        <v>, '</v>
      </c>
      <c r="Z1291" t="str">
        <f t="shared" si="453"/>
        <v>Normal</v>
      </c>
      <c r="AA1291" t="str">
        <f t="shared" si="454"/>
        <v>', '</v>
      </c>
      <c r="AB1291" t="str">
        <f t="shared" si="455"/>
        <v>Resto de Estudiantes</v>
      </c>
      <c r="AC1291" t="str">
        <f t="shared" si="456"/>
        <v>', '</v>
      </c>
      <c r="AD1291" t="str">
        <f t="shared" si="457"/>
        <v>Diurna</v>
      </c>
      <c r="AE1291" t="str">
        <f t="shared" si="458"/>
        <v>', '</v>
      </c>
      <c r="AF1291" t="str">
        <f t="shared" si="459"/>
        <v>N/A</v>
      </c>
      <c r="AG1291" t="str">
        <f t="shared" si="460"/>
        <v>', NOW(), NOW())</v>
      </c>
      <c r="AI1291" t="str">
        <f t="shared" si="461"/>
        <v>INSERT INTO estudiante (id, nombre, apellido1, apellido2, correo, documento, estado, semestre, jornada, pilo_paga, created_at, updated_at) VALUES (20152413, 'MarIa Alejandra', 'Salamanca', 'Carranza', 'maria_salamanca@javeriana.edu.co', 1072708559, 'Normal', 'Resto de Estudiantes', 'Diurna', 'N/A', NOW(), NOW())</v>
      </c>
      <c r="BF1291" t="s">
        <v>3811</v>
      </c>
    </row>
    <row r="1292" spans="1:58" x14ac:dyDescent="0.25">
      <c r="A1292">
        <v>20246443</v>
      </c>
      <c r="B1292" t="s">
        <v>1808</v>
      </c>
      <c r="C1292" t="s">
        <v>2838</v>
      </c>
      <c r="D1292" t="s">
        <v>1585</v>
      </c>
      <c r="E1292" t="s">
        <v>3223</v>
      </c>
      <c r="F1292">
        <v>1032489230</v>
      </c>
      <c r="G1292" t="s">
        <v>65</v>
      </c>
      <c r="H1292" t="s">
        <v>173</v>
      </c>
      <c r="I1292" t="s">
        <v>21</v>
      </c>
      <c r="J1292" t="s">
        <v>16</v>
      </c>
      <c r="M1292" t="str">
        <f t="shared" si="440"/>
        <v>INSERT INTO estudiante (id, nombre, apellido1, apellido2, correo, documento, estado, semestre, jornada, pilo_paga, created_at, updated_at) VALUES (</v>
      </c>
      <c r="N1292">
        <f t="shared" si="441"/>
        <v>20246443</v>
      </c>
      <c r="O1292" t="str">
        <f t="shared" si="442"/>
        <v>, '</v>
      </c>
      <c r="P1292" t="str">
        <f t="shared" si="443"/>
        <v>Daniel Felipe</v>
      </c>
      <c r="Q1292" t="str">
        <f t="shared" si="444"/>
        <v>', '</v>
      </c>
      <c r="R1292" t="str">
        <f t="shared" si="445"/>
        <v>Serna</v>
      </c>
      <c r="S1292" t="str">
        <f t="shared" si="446"/>
        <v>', '</v>
      </c>
      <c r="T1292" t="str">
        <f t="shared" si="447"/>
        <v>Borda</v>
      </c>
      <c r="U1292" t="str">
        <f t="shared" si="448"/>
        <v>', '</v>
      </c>
      <c r="V1292" t="str">
        <f t="shared" si="449"/>
        <v>daniel-serna@javeriana.edu.co</v>
      </c>
      <c r="W1292" t="str">
        <f t="shared" si="450"/>
        <v xml:space="preserve">', </v>
      </c>
      <c r="X1292">
        <f t="shared" si="451"/>
        <v>1032489230</v>
      </c>
      <c r="Y1292" t="str">
        <f t="shared" si="452"/>
        <v>, '</v>
      </c>
      <c r="Z1292" t="str">
        <f t="shared" si="453"/>
        <v>Normal</v>
      </c>
      <c r="AA1292" t="str">
        <f t="shared" si="454"/>
        <v>', '</v>
      </c>
      <c r="AB1292" t="str">
        <f t="shared" si="455"/>
        <v>Resto de Estudiantes</v>
      </c>
      <c r="AC1292" t="str">
        <f t="shared" si="456"/>
        <v>', '</v>
      </c>
      <c r="AD1292" t="str">
        <f t="shared" si="457"/>
        <v>Diurna</v>
      </c>
      <c r="AE1292" t="str">
        <f t="shared" si="458"/>
        <v>', '</v>
      </c>
      <c r="AF1292" t="str">
        <f t="shared" si="459"/>
        <v>N/A</v>
      </c>
      <c r="AG1292" t="str">
        <f t="shared" si="460"/>
        <v>', NOW(), NOW())</v>
      </c>
      <c r="AI1292" t="str">
        <f t="shared" si="461"/>
        <v>INSERT INTO estudiante (id, nombre, apellido1, apellido2, correo, documento, estado, semestre, jornada, pilo_paga, created_at, updated_at) VALUES (20246443, 'Daniel Felipe', 'Serna', 'Borda', 'daniel-serna@javeriana.edu.co', 1032489230, 'Normal', 'Resto de Estudiantes', 'Diurna', 'N/A', NOW(), NOW())</v>
      </c>
      <c r="BF1292" t="s">
        <v>3811</v>
      </c>
    </row>
    <row r="1293" spans="1:58" x14ac:dyDescent="0.25">
      <c r="A1293">
        <v>20110135</v>
      </c>
      <c r="B1293" t="s">
        <v>424</v>
      </c>
      <c r="C1293" t="s">
        <v>1122</v>
      </c>
      <c r="D1293" t="s">
        <v>1056</v>
      </c>
      <c r="E1293" t="s">
        <v>3224</v>
      </c>
      <c r="F1293">
        <v>1018480090</v>
      </c>
      <c r="G1293" t="s">
        <v>65</v>
      </c>
      <c r="H1293" t="s">
        <v>173</v>
      </c>
      <c r="I1293" t="s">
        <v>21</v>
      </c>
      <c r="J1293" t="s">
        <v>16</v>
      </c>
      <c r="M1293" t="str">
        <f t="shared" si="440"/>
        <v>INSERT INTO estudiante (id, nombre, apellido1, apellido2, correo, documento, estado, semestre, jornada, pilo_paga, created_at, updated_at) VALUES (</v>
      </c>
      <c r="N1293">
        <f t="shared" si="441"/>
        <v>20110135</v>
      </c>
      <c r="O1293" t="str">
        <f t="shared" si="442"/>
        <v>, '</v>
      </c>
      <c r="P1293" t="str">
        <f t="shared" si="443"/>
        <v>David Felipe</v>
      </c>
      <c r="Q1293" t="str">
        <f t="shared" si="444"/>
        <v>', '</v>
      </c>
      <c r="R1293" t="str">
        <f t="shared" si="445"/>
        <v>Serrano</v>
      </c>
      <c r="S1293" t="str">
        <f t="shared" si="446"/>
        <v>', '</v>
      </c>
      <c r="T1293" t="str">
        <f t="shared" si="447"/>
        <v>Ardila</v>
      </c>
      <c r="U1293" t="str">
        <f t="shared" si="448"/>
        <v>', '</v>
      </c>
      <c r="V1293" t="str">
        <f t="shared" si="449"/>
        <v>david-serrano@javeriana.edu.co</v>
      </c>
      <c r="W1293" t="str">
        <f t="shared" si="450"/>
        <v xml:space="preserve">', </v>
      </c>
      <c r="X1293">
        <f t="shared" si="451"/>
        <v>1018480090</v>
      </c>
      <c r="Y1293" t="str">
        <f t="shared" si="452"/>
        <v>, '</v>
      </c>
      <c r="Z1293" t="str">
        <f t="shared" si="453"/>
        <v>Normal</v>
      </c>
      <c r="AA1293" t="str">
        <f t="shared" si="454"/>
        <v>', '</v>
      </c>
      <c r="AB1293" t="str">
        <f t="shared" si="455"/>
        <v>Resto de Estudiantes</v>
      </c>
      <c r="AC1293" t="str">
        <f t="shared" si="456"/>
        <v>', '</v>
      </c>
      <c r="AD1293" t="str">
        <f t="shared" si="457"/>
        <v>Diurna</v>
      </c>
      <c r="AE1293" t="str">
        <f t="shared" si="458"/>
        <v>', '</v>
      </c>
      <c r="AF1293" t="str">
        <f t="shared" si="459"/>
        <v>N/A</v>
      </c>
      <c r="AG1293" t="str">
        <f t="shared" si="460"/>
        <v>', NOW(), NOW())</v>
      </c>
      <c r="AI1293" t="str">
        <f t="shared" si="461"/>
        <v>INSERT INTO estudiante (id, nombre, apellido1, apellido2, correo, documento, estado, semestre, jornada, pilo_paga, created_at, updated_at) VALUES (20110135, 'David Felipe', 'Serrano', 'Ardila', 'david-serrano@javeriana.edu.co', 1018480090, 'Normal', 'Resto de Estudiantes', 'Diurna', 'N/A', NOW(), NOW())</v>
      </c>
      <c r="BF1293" t="s">
        <v>3811</v>
      </c>
    </row>
    <row r="1294" spans="1:58" x14ac:dyDescent="0.25">
      <c r="A1294">
        <v>20151645</v>
      </c>
      <c r="B1294" t="s">
        <v>3225</v>
      </c>
      <c r="C1294" t="s">
        <v>3226</v>
      </c>
      <c r="D1294" t="s">
        <v>3227</v>
      </c>
      <c r="E1294" t="s">
        <v>3228</v>
      </c>
      <c r="F1294">
        <v>1020820267</v>
      </c>
      <c r="G1294" t="s">
        <v>65</v>
      </c>
      <c r="H1294" t="s">
        <v>173</v>
      </c>
      <c r="I1294" t="s">
        <v>21</v>
      </c>
      <c r="J1294" t="s">
        <v>16</v>
      </c>
      <c r="M1294" t="str">
        <f t="shared" si="440"/>
        <v>INSERT INTO estudiante (id, nombre, apellido1, apellido2, correo, documento, estado, semestre, jornada, pilo_paga, created_at, updated_at) VALUES (</v>
      </c>
      <c r="N1294">
        <f t="shared" si="441"/>
        <v>20151645</v>
      </c>
      <c r="O1294" t="str">
        <f t="shared" si="442"/>
        <v>, '</v>
      </c>
      <c r="P1294" t="str">
        <f t="shared" si="443"/>
        <v xml:space="preserve">Isabella </v>
      </c>
      <c r="Q1294" t="str">
        <f t="shared" si="444"/>
        <v>', '</v>
      </c>
      <c r="R1294" t="str">
        <f t="shared" si="445"/>
        <v>Solarte</v>
      </c>
      <c r="S1294" t="str">
        <f t="shared" si="446"/>
        <v>', '</v>
      </c>
      <c r="T1294" t="str">
        <f t="shared" si="447"/>
        <v>Sernich</v>
      </c>
      <c r="U1294" t="str">
        <f t="shared" si="448"/>
        <v>', '</v>
      </c>
      <c r="V1294" t="str">
        <f t="shared" si="449"/>
        <v>solarte_isabella@javeriana.edu.co</v>
      </c>
      <c r="W1294" t="str">
        <f t="shared" si="450"/>
        <v xml:space="preserve">', </v>
      </c>
      <c r="X1294">
        <f t="shared" si="451"/>
        <v>1020820267</v>
      </c>
      <c r="Y1294" t="str">
        <f t="shared" si="452"/>
        <v>, '</v>
      </c>
      <c r="Z1294" t="str">
        <f t="shared" si="453"/>
        <v>Normal</v>
      </c>
      <c r="AA1294" t="str">
        <f t="shared" si="454"/>
        <v>', '</v>
      </c>
      <c r="AB1294" t="str">
        <f t="shared" si="455"/>
        <v>Resto de Estudiantes</v>
      </c>
      <c r="AC1294" t="str">
        <f t="shared" si="456"/>
        <v>', '</v>
      </c>
      <c r="AD1294" t="str">
        <f t="shared" si="457"/>
        <v>Diurna</v>
      </c>
      <c r="AE1294" t="str">
        <f t="shared" si="458"/>
        <v>', '</v>
      </c>
      <c r="AF1294" t="str">
        <f t="shared" si="459"/>
        <v>N/A</v>
      </c>
      <c r="AG1294" t="str">
        <f t="shared" si="460"/>
        <v>', NOW(), NOW())</v>
      </c>
      <c r="AI1294" t="str">
        <f t="shared" si="461"/>
        <v>INSERT INTO estudiante (id, nombre, apellido1, apellido2, correo, documento, estado, semestre, jornada, pilo_paga, created_at, updated_at) VALUES (20151645, 'Isabella ', 'Solarte', 'Sernich', 'solarte_isabella@javeriana.edu.co', 1020820267, 'Normal', 'Resto de Estudiantes', 'Diurna', 'N/A', NOW(), NOW())</v>
      </c>
      <c r="BF1294" t="s">
        <v>3811</v>
      </c>
    </row>
    <row r="1295" spans="1:58" x14ac:dyDescent="0.25">
      <c r="A1295">
        <v>20046656</v>
      </c>
      <c r="B1295" t="s">
        <v>3229</v>
      </c>
      <c r="C1295" t="s">
        <v>28</v>
      </c>
      <c r="D1295" t="s">
        <v>2120</v>
      </c>
      <c r="E1295" t="s">
        <v>3230</v>
      </c>
      <c r="F1295">
        <v>1033769660</v>
      </c>
      <c r="G1295" t="s">
        <v>65</v>
      </c>
      <c r="H1295" t="s">
        <v>173</v>
      </c>
      <c r="I1295" t="s">
        <v>21</v>
      </c>
      <c r="J1295" t="s">
        <v>16</v>
      </c>
      <c r="M1295" t="str">
        <f t="shared" si="440"/>
        <v>INSERT INTO estudiante (id, nombre, apellido1, apellido2, correo, documento, estado, semestre, jornada, pilo_paga, created_at, updated_at) VALUES (</v>
      </c>
      <c r="N1295">
        <f t="shared" si="441"/>
        <v>20046656</v>
      </c>
      <c r="O1295" t="str">
        <f t="shared" si="442"/>
        <v>, '</v>
      </c>
      <c r="P1295" t="str">
        <f t="shared" si="443"/>
        <v>Jhosman camilo</v>
      </c>
      <c r="Q1295" t="str">
        <f t="shared" si="444"/>
        <v>', '</v>
      </c>
      <c r="R1295" t="str">
        <f t="shared" si="445"/>
        <v>Soto</v>
      </c>
      <c r="S1295" t="str">
        <f t="shared" si="446"/>
        <v>', '</v>
      </c>
      <c r="T1295" t="str">
        <f t="shared" si="447"/>
        <v>Rozo</v>
      </c>
      <c r="U1295" t="str">
        <f t="shared" si="448"/>
        <v>', '</v>
      </c>
      <c r="V1295" t="str">
        <f t="shared" si="449"/>
        <v>jhosman.soto@javeriana.edu.co</v>
      </c>
      <c r="W1295" t="str">
        <f t="shared" si="450"/>
        <v xml:space="preserve">', </v>
      </c>
      <c r="X1295">
        <f t="shared" si="451"/>
        <v>1033769660</v>
      </c>
      <c r="Y1295" t="str">
        <f t="shared" si="452"/>
        <v>, '</v>
      </c>
      <c r="Z1295" t="str">
        <f t="shared" si="453"/>
        <v>Normal</v>
      </c>
      <c r="AA1295" t="str">
        <f t="shared" si="454"/>
        <v>', '</v>
      </c>
      <c r="AB1295" t="str">
        <f t="shared" si="455"/>
        <v>Resto de Estudiantes</v>
      </c>
      <c r="AC1295" t="str">
        <f t="shared" si="456"/>
        <v>', '</v>
      </c>
      <c r="AD1295" t="str">
        <f t="shared" si="457"/>
        <v>Diurna</v>
      </c>
      <c r="AE1295" t="str">
        <f t="shared" si="458"/>
        <v>', '</v>
      </c>
      <c r="AF1295" t="str">
        <f t="shared" si="459"/>
        <v>N/A</v>
      </c>
      <c r="AG1295" t="str">
        <f t="shared" si="460"/>
        <v>', NOW(), NOW())</v>
      </c>
      <c r="AI1295" t="str">
        <f t="shared" si="461"/>
        <v>INSERT INTO estudiante (id, nombre, apellido1, apellido2, correo, documento, estado, semestre, jornada, pilo_paga, created_at, updated_at) VALUES (20046656, 'Jhosman camilo', 'Soto', 'Rozo', 'jhosman.soto@javeriana.edu.co', 1033769660, 'Normal', 'Resto de Estudiantes', 'Diurna', 'N/A', NOW(), NOW())</v>
      </c>
      <c r="BF1295" t="s">
        <v>3811</v>
      </c>
    </row>
    <row r="1296" spans="1:58" x14ac:dyDescent="0.25">
      <c r="A1296">
        <v>10128770</v>
      </c>
      <c r="B1296" t="s">
        <v>1071</v>
      </c>
      <c r="C1296" t="s">
        <v>3231</v>
      </c>
      <c r="D1296" t="s">
        <v>3232</v>
      </c>
      <c r="E1296" t="s">
        <v>3233</v>
      </c>
      <c r="F1296">
        <v>1020747945</v>
      </c>
      <c r="G1296" t="s">
        <v>65</v>
      </c>
      <c r="H1296" t="s">
        <v>173</v>
      </c>
      <c r="I1296" t="s">
        <v>21</v>
      </c>
      <c r="J1296" t="s">
        <v>16</v>
      </c>
      <c r="M1296" t="str">
        <f t="shared" si="440"/>
        <v>INSERT INTO estudiante (id, nombre, apellido1, apellido2, correo, documento, estado, semestre, jornada, pilo_paga, created_at, updated_at) VALUES (</v>
      </c>
      <c r="N1296">
        <f t="shared" si="441"/>
        <v>10128770</v>
      </c>
      <c r="O1296" t="str">
        <f t="shared" si="442"/>
        <v>, '</v>
      </c>
      <c r="P1296" t="str">
        <f t="shared" si="443"/>
        <v>Juan Felipe</v>
      </c>
      <c r="Q1296" t="str">
        <f t="shared" si="444"/>
        <v>', '</v>
      </c>
      <c r="R1296" t="str">
        <f t="shared" si="445"/>
        <v>Van Strahlen</v>
      </c>
      <c r="S1296" t="str">
        <f t="shared" si="446"/>
        <v>', '</v>
      </c>
      <c r="T1296" t="str">
        <f t="shared" si="447"/>
        <v>Olave</v>
      </c>
      <c r="U1296" t="str">
        <f t="shared" si="448"/>
        <v>', '</v>
      </c>
      <c r="V1296" t="str">
        <f t="shared" si="449"/>
        <v>jvanstrahlen@javeriana.edu.co</v>
      </c>
      <c r="W1296" t="str">
        <f t="shared" si="450"/>
        <v xml:space="preserve">', </v>
      </c>
      <c r="X1296">
        <f t="shared" si="451"/>
        <v>1020747945</v>
      </c>
      <c r="Y1296" t="str">
        <f t="shared" si="452"/>
        <v>, '</v>
      </c>
      <c r="Z1296" t="str">
        <f t="shared" si="453"/>
        <v>Normal</v>
      </c>
      <c r="AA1296" t="str">
        <f t="shared" si="454"/>
        <v>', '</v>
      </c>
      <c r="AB1296" t="str">
        <f t="shared" si="455"/>
        <v>Resto de Estudiantes</v>
      </c>
      <c r="AC1296" t="str">
        <f t="shared" si="456"/>
        <v>', '</v>
      </c>
      <c r="AD1296" t="str">
        <f t="shared" si="457"/>
        <v>Diurna</v>
      </c>
      <c r="AE1296" t="str">
        <f t="shared" si="458"/>
        <v>', '</v>
      </c>
      <c r="AF1296" t="str">
        <f t="shared" si="459"/>
        <v>N/A</v>
      </c>
      <c r="AG1296" t="str">
        <f t="shared" si="460"/>
        <v>', NOW(), NOW())</v>
      </c>
      <c r="AI1296" t="str">
        <f t="shared" si="461"/>
        <v>INSERT INTO estudiante (id, nombre, apellido1, apellido2, correo, documento, estado, semestre, jornada, pilo_paga, created_at, updated_at) VALUES (10128770, 'Juan Felipe', 'Van Strahlen', 'Olave', 'jvanstrahlen@javeriana.edu.co', 1020747945, 'Normal', 'Resto de Estudiantes', 'Diurna', 'N/A', NOW(), NOW())</v>
      </c>
      <c r="BF1296" t="s">
        <v>3811</v>
      </c>
    </row>
    <row r="1297" spans="1:58" x14ac:dyDescent="0.25">
      <c r="A1297">
        <v>20085937</v>
      </c>
      <c r="B1297" t="s">
        <v>3234</v>
      </c>
      <c r="C1297" t="s">
        <v>425</v>
      </c>
      <c r="D1297" t="s">
        <v>643</v>
      </c>
      <c r="E1297" t="s">
        <v>3235</v>
      </c>
      <c r="F1297">
        <v>1032481786</v>
      </c>
      <c r="G1297" t="s">
        <v>65</v>
      </c>
      <c r="H1297" t="s">
        <v>173</v>
      </c>
      <c r="I1297" t="s">
        <v>21</v>
      </c>
      <c r="J1297" t="s">
        <v>16</v>
      </c>
      <c r="M1297" t="str">
        <f t="shared" si="440"/>
        <v>INSERT INTO estudiante (id, nombre, apellido1, apellido2, correo, documento, estado, semestre, jornada, pilo_paga, created_at, updated_at) VALUES (</v>
      </c>
      <c r="N1297">
        <f t="shared" si="441"/>
        <v>20085937</v>
      </c>
      <c r="O1297" t="str">
        <f t="shared" si="442"/>
        <v>, '</v>
      </c>
      <c r="P1297" t="str">
        <f t="shared" si="443"/>
        <v>Juan Manuel</v>
      </c>
      <c r="Q1297" t="str">
        <f t="shared" si="444"/>
        <v>', '</v>
      </c>
      <c r="R1297" t="str">
        <f t="shared" si="445"/>
        <v>Vargas</v>
      </c>
      <c r="S1297" t="str">
        <f t="shared" si="446"/>
        <v>', '</v>
      </c>
      <c r="T1297" t="str">
        <f t="shared" si="447"/>
        <v>Esteban</v>
      </c>
      <c r="U1297" t="str">
        <f t="shared" si="448"/>
        <v>', '</v>
      </c>
      <c r="V1297" t="str">
        <f t="shared" si="449"/>
        <v>jvargase@javeriana.edu.co</v>
      </c>
      <c r="W1297" t="str">
        <f t="shared" si="450"/>
        <v xml:space="preserve">', </v>
      </c>
      <c r="X1297">
        <f t="shared" si="451"/>
        <v>1032481786</v>
      </c>
      <c r="Y1297" t="str">
        <f t="shared" si="452"/>
        <v>, '</v>
      </c>
      <c r="Z1297" t="str">
        <f t="shared" si="453"/>
        <v>Normal</v>
      </c>
      <c r="AA1297" t="str">
        <f t="shared" si="454"/>
        <v>', '</v>
      </c>
      <c r="AB1297" t="str">
        <f t="shared" si="455"/>
        <v>Resto de Estudiantes</v>
      </c>
      <c r="AC1297" t="str">
        <f t="shared" si="456"/>
        <v>', '</v>
      </c>
      <c r="AD1297" t="str">
        <f t="shared" si="457"/>
        <v>Diurna</v>
      </c>
      <c r="AE1297" t="str">
        <f t="shared" si="458"/>
        <v>', '</v>
      </c>
      <c r="AF1297" t="str">
        <f t="shared" si="459"/>
        <v>N/A</v>
      </c>
      <c r="AG1297" t="str">
        <f t="shared" si="460"/>
        <v>', NOW(), NOW())</v>
      </c>
      <c r="AI1297" t="str">
        <f t="shared" si="461"/>
        <v>INSERT INTO estudiante (id, nombre, apellido1, apellido2, correo, documento, estado, semestre, jornada, pilo_paga, created_at, updated_at) VALUES (20085937, 'Juan Manuel', 'Vargas', 'Esteban', 'jvargase@javeriana.edu.co', 1032481786, 'Normal', 'Resto de Estudiantes', 'Diurna', 'N/A', NOW(), NOW())</v>
      </c>
      <c r="BF1297" t="s">
        <v>3811</v>
      </c>
    </row>
    <row r="1298" spans="1:58" x14ac:dyDescent="0.25">
      <c r="A1298">
        <v>20042180</v>
      </c>
      <c r="B1298" t="s">
        <v>311</v>
      </c>
      <c r="C1298" t="s">
        <v>46</v>
      </c>
      <c r="D1298" t="s">
        <v>288</v>
      </c>
      <c r="E1298" t="s">
        <v>3236</v>
      </c>
      <c r="F1298">
        <v>1019106157</v>
      </c>
      <c r="G1298" t="s">
        <v>65</v>
      </c>
      <c r="H1298" t="s">
        <v>264</v>
      </c>
      <c r="I1298" t="s">
        <v>21</v>
      </c>
      <c r="J1298" t="s">
        <v>16</v>
      </c>
      <c r="M1298" t="str">
        <f t="shared" si="440"/>
        <v>INSERT INTO estudiante (id, nombre, apellido1, apellido2, correo, documento, estado, semestre, jornada, pilo_paga, created_at, updated_at) VALUES (</v>
      </c>
      <c r="N1298">
        <f t="shared" si="441"/>
        <v>20042180</v>
      </c>
      <c r="O1298" t="str">
        <f t="shared" si="442"/>
        <v>, '</v>
      </c>
      <c r="P1298" t="str">
        <f t="shared" si="443"/>
        <v>Maria Alejandra</v>
      </c>
      <c r="Q1298" t="str">
        <f t="shared" si="444"/>
        <v>', '</v>
      </c>
      <c r="R1298" t="str">
        <f t="shared" si="445"/>
        <v>Mendoza</v>
      </c>
      <c r="S1298" t="str">
        <f t="shared" si="446"/>
        <v>', '</v>
      </c>
      <c r="T1298" t="str">
        <f t="shared" si="447"/>
        <v>Gonzalez</v>
      </c>
      <c r="U1298" t="str">
        <f t="shared" si="448"/>
        <v>', '</v>
      </c>
      <c r="V1298" t="str">
        <f t="shared" si="449"/>
        <v>mmendozag@javeriana.edu.co</v>
      </c>
      <c r="W1298" t="str">
        <f t="shared" si="450"/>
        <v xml:space="preserve">', </v>
      </c>
      <c r="X1298">
        <f t="shared" si="451"/>
        <v>1019106157</v>
      </c>
      <c r="Y1298" t="str">
        <f t="shared" si="452"/>
        <v>, '</v>
      </c>
      <c r="Z1298" t="str">
        <f t="shared" si="453"/>
        <v>Normal</v>
      </c>
      <c r="AA1298" t="str">
        <f t="shared" si="454"/>
        <v>', '</v>
      </c>
      <c r="AB1298" t="str">
        <f t="shared" si="455"/>
        <v>Resto de estudiantes</v>
      </c>
      <c r="AC1298" t="str">
        <f t="shared" si="456"/>
        <v>', '</v>
      </c>
      <c r="AD1298" t="str">
        <f t="shared" si="457"/>
        <v>Diurna</v>
      </c>
      <c r="AE1298" t="str">
        <f t="shared" si="458"/>
        <v>', '</v>
      </c>
      <c r="AF1298" t="str">
        <f t="shared" si="459"/>
        <v>N/A</v>
      </c>
      <c r="AG1298" t="str">
        <f t="shared" si="460"/>
        <v>', NOW(), NOW())</v>
      </c>
      <c r="AI1298" t="str">
        <f t="shared" si="461"/>
        <v>INSERT INTO estudiante (id, nombre, apellido1, apellido2, correo, documento, estado, semestre, jornada, pilo_paga, created_at, updated_at) VALUES (20042180, 'Maria Alejandra', 'Mendoza', 'Gonzalez', 'mmendozag@javeriana.edu.co', 1019106157, 'Normal', 'Resto de estudiantes', 'Diurna', 'N/A', NOW(), NOW())</v>
      </c>
      <c r="BF1298" t="s">
        <v>3811</v>
      </c>
    </row>
    <row r="1299" spans="1:58" x14ac:dyDescent="0.25">
      <c r="A1299">
        <v>20064747</v>
      </c>
      <c r="B1299" t="s">
        <v>3237</v>
      </c>
      <c r="C1299" t="s">
        <v>457</v>
      </c>
      <c r="D1299" t="s">
        <v>3238</v>
      </c>
      <c r="E1299" t="s">
        <v>3239</v>
      </c>
      <c r="F1299">
        <v>1032465966</v>
      </c>
      <c r="G1299" t="s">
        <v>65</v>
      </c>
      <c r="H1299" t="s">
        <v>264</v>
      </c>
      <c r="I1299" t="s">
        <v>21</v>
      </c>
      <c r="J1299" t="s">
        <v>16</v>
      </c>
      <c r="M1299" t="str">
        <f t="shared" si="440"/>
        <v>INSERT INTO estudiante (id, nombre, apellido1, apellido2, correo, documento, estado, semestre, jornada, pilo_paga, created_at, updated_at) VALUES (</v>
      </c>
      <c r="N1299">
        <f t="shared" si="441"/>
        <v>20064747</v>
      </c>
      <c r="O1299" t="str">
        <f t="shared" si="442"/>
        <v>, '</v>
      </c>
      <c r="P1299" t="str">
        <f t="shared" si="443"/>
        <v>Daniela Margarita</v>
      </c>
      <c r="Q1299" t="str">
        <f t="shared" si="444"/>
        <v>', '</v>
      </c>
      <c r="R1299" t="str">
        <f t="shared" si="445"/>
        <v>Perez</v>
      </c>
      <c r="S1299" t="str">
        <f t="shared" si="446"/>
        <v>', '</v>
      </c>
      <c r="T1299" t="str">
        <f t="shared" si="447"/>
        <v>Doria</v>
      </c>
      <c r="U1299" t="str">
        <f t="shared" si="448"/>
        <v>', '</v>
      </c>
      <c r="V1299" t="str">
        <f t="shared" si="449"/>
        <v>danielaperez@javeriana.edu.co</v>
      </c>
      <c r="W1299" t="str">
        <f t="shared" si="450"/>
        <v xml:space="preserve">', </v>
      </c>
      <c r="X1299">
        <f t="shared" si="451"/>
        <v>1032465966</v>
      </c>
      <c r="Y1299" t="str">
        <f t="shared" si="452"/>
        <v>, '</v>
      </c>
      <c r="Z1299" t="str">
        <f t="shared" si="453"/>
        <v>Normal</v>
      </c>
      <c r="AA1299" t="str">
        <f t="shared" si="454"/>
        <v>', '</v>
      </c>
      <c r="AB1299" t="str">
        <f t="shared" si="455"/>
        <v>Resto de estudiantes</v>
      </c>
      <c r="AC1299" t="str">
        <f t="shared" si="456"/>
        <v>', '</v>
      </c>
      <c r="AD1299" t="str">
        <f t="shared" si="457"/>
        <v>Diurna</v>
      </c>
      <c r="AE1299" t="str">
        <f t="shared" si="458"/>
        <v>', '</v>
      </c>
      <c r="AF1299" t="str">
        <f t="shared" si="459"/>
        <v>N/A</v>
      </c>
      <c r="AG1299" t="str">
        <f t="shared" si="460"/>
        <v>', NOW(), NOW())</v>
      </c>
      <c r="AI1299" t="str">
        <f t="shared" si="461"/>
        <v>INSERT INTO estudiante (id, nombre, apellido1, apellido2, correo, documento, estado, semestre, jornada, pilo_paga, created_at, updated_at) VALUES (20064747, 'Daniela Margarita', 'Perez', 'Doria', 'danielaperez@javeriana.edu.co', 1032465966, 'Normal', 'Resto de estudiantes', 'Diurna', 'N/A', NOW(), NOW())</v>
      </c>
      <c r="BF1299" t="s">
        <v>3811</v>
      </c>
    </row>
    <row r="1300" spans="1:58" x14ac:dyDescent="0.25">
      <c r="A1300">
        <v>20117725</v>
      </c>
      <c r="B1300" t="s">
        <v>2829</v>
      </c>
      <c r="C1300" t="s">
        <v>72</v>
      </c>
      <c r="D1300" t="s">
        <v>880</v>
      </c>
      <c r="E1300" t="s">
        <v>3240</v>
      </c>
      <c r="F1300">
        <v>1020800363</v>
      </c>
      <c r="G1300" t="s">
        <v>65</v>
      </c>
      <c r="H1300" t="s">
        <v>264</v>
      </c>
      <c r="I1300" t="s">
        <v>21</v>
      </c>
      <c r="J1300" t="s">
        <v>16</v>
      </c>
      <c r="M1300" t="str">
        <f t="shared" si="440"/>
        <v>INSERT INTO estudiante (id, nombre, apellido1, apellido2, correo, documento, estado, semestre, jornada, pilo_paga, created_at, updated_at) VALUES (</v>
      </c>
      <c r="N1300">
        <f t="shared" si="441"/>
        <v>20117725</v>
      </c>
      <c r="O1300" t="str">
        <f t="shared" si="442"/>
        <v>, '</v>
      </c>
      <c r="P1300" t="str">
        <f t="shared" si="443"/>
        <v>Diego Felipe</v>
      </c>
      <c r="Q1300" t="str">
        <f t="shared" si="444"/>
        <v>', '</v>
      </c>
      <c r="R1300" t="str">
        <f t="shared" si="445"/>
        <v>Leon</v>
      </c>
      <c r="S1300" t="str">
        <f t="shared" si="446"/>
        <v>', '</v>
      </c>
      <c r="T1300" t="str">
        <f t="shared" si="447"/>
        <v>Franco</v>
      </c>
      <c r="U1300" t="str">
        <f t="shared" si="448"/>
        <v>', '</v>
      </c>
      <c r="V1300" t="str">
        <f t="shared" si="449"/>
        <v>dleonf@javeriana.edu.co</v>
      </c>
      <c r="W1300" t="str">
        <f t="shared" si="450"/>
        <v xml:space="preserve">', </v>
      </c>
      <c r="X1300">
        <f t="shared" si="451"/>
        <v>1020800363</v>
      </c>
      <c r="Y1300" t="str">
        <f t="shared" si="452"/>
        <v>, '</v>
      </c>
      <c r="Z1300" t="str">
        <f t="shared" si="453"/>
        <v>Normal</v>
      </c>
      <c r="AA1300" t="str">
        <f t="shared" si="454"/>
        <v>', '</v>
      </c>
      <c r="AB1300" t="str">
        <f t="shared" si="455"/>
        <v>Resto de estudiantes</v>
      </c>
      <c r="AC1300" t="str">
        <f t="shared" si="456"/>
        <v>', '</v>
      </c>
      <c r="AD1300" t="str">
        <f t="shared" si="457"/>
        <v>Diurna</v>
      </c>
      <c r="AE1300" t="str">
        <f t="shared" si="458"/>
        <v>', '</v>
      </c>
      <c r="AF1300" t="str">
        <f t="shared" si="459"/>
        <v>N/A</v>
      </c>
      <c r="AG1300" t="str">
        <f t="shared" si="460"/>
        <v>', NOW(), NOW())</v>
      </c>
      <c r="AI1300" t="str">
        <f t="shared" si="461"/>
        <v>INSERT INTO estudiante (id, nombre, apellido1, apellido2, correo, documento, estado, semestre, jornada, pilo_paga, created_at, updated_at) VALUES (20117725, 'Diego Felipe', 'Leon', 'Franco', 'dleonf@javeriana.edu.co', 1020800363, 'Normal', 'Resto de estudiantes', 'Diurna', 'N/A', NOW(), NOW())</v>
      </c>
      <c r="BF1300" t="s">
        <v>3811</v>
      </c>
    </row>
    <row r="1301" spans="1:58" x14ac:dyDescent="0.25">
      <c r="A1301">
        <v>10129689</v>
      </c>
      <c r="B1301" t="s">
        <v>3241</v>
      </c>
      <c r="C1301" t="s">
        <v>3242</v>
      </c>
      <c r="D1301" t="s">
        <v>213</v>
      </c>
      <c r="E1301" t="s">
        <v>3243</v>
      </c>
      <c r="F1301">
        <v>1014202831</v>
      </c>
      <c r="G1301" t="s">
        <v>65</v>
      </c>
      <c r="H1301" t="s">
        <v>173</v>
      </c>
      <c r="I1301" t="s">
        <v>21</v>
      </c>
      <c r="J1301" t="s">
        <v>16</v>
      </c>
      <c r="M1301" t="str">
        <f t="shared" si="440"/>
        <v>INSERT INTO estudiante (id, nombre, apellido1, apellido2, correo, documento, estado, semestre, jornada, pilo_paga, created_at, updated_at) VALUES (</v>
      </c>
      <c r="N1301">
        <f t="shared" si="441"/>
        <v>10129689</v>
      </c>
      <c r="O1301" t="str">
        <f t="shared" si="442"/>
        <v>, '</v>
      </c>
      <c r="P1301" t="str">
        <f t="shared" si="443"/>
        <v>LIZETH LORENA</v>
      </c>
      <c r="Q1301" t="str">
        <f t="shared" si="444"/>
        <v>', '</v>
      </c>
      <c r="R1301" t="str">
        <f t="shared" si="445"/>
        <v>MANRIQUE</v>
      </c>
      <c r="S1301" t="str">
        <f t="shared" si="446"/>
        <v>', '</v>
      </c>
      <c r="T1301" t="str">
        <f t="shared" si="447"/>
        <v>RODRIGUEZ</v>
      </c>
      <c r="U1301" t="str">
        <f t="shared" si="448"/>
        <v>', '</v>
      </c>
      <c r="V1301" t="str">
        <f t="shared" si="449"/>
        <v>lizeth.manrique@javeriana.edu.co</v>
      </c>
      <c r="W1301" t="str">
        <f t="shared" si="450"/>
        <v xml:space="preserve">', </v>
      </c>
      <c r="X1301">
        <f t="shared" si="451"/>
        <v>1014202831</v>
      </c>
      <c r="Y1301" t="str">
        <f t="shared" si="452"/>
        <v>, '</v>
      </c>
      <c r="Z1301" t="str">
        <f t="shared" si="453"/>
        <v>Normal</v>
      </c>
      <c r="AA1301" t="str">
        <f t="shared" si="454"/>
        <v>', '</v>
      </c>
      <c r="AB1301" t="str">
        <f t="shared" si="455"/>
        <v>Resto de Estudiantes</v>
      </c>
      <c r="AC1301" t="str">
        <f t="shared" si="456"/>
        <v>', '</v>
      </c>
      <c r="AD1301" t="str">
        <f t="shared" si="457"/>
        <v>Diurna</v>
      </c>
      <c r="AE1301" t="str">
        <f t="shared" si="458"/>
        <v>', '</v>
      </c>
      <c r="AF1301" t="str">
        <f t="shared" si="459"/>
        <v>N/A</v>
      </c>
      <c r="AG1301" t="str">
        <f t="shared" si="460"/>
        <v>', NOW(), NOW())</v>
      </c>
      <c r="AI1301" t="str">
        <f t="shared" si="461"/>
        <v>INSERT INTO estudiante (id, nombre, apellido1, apellido2, correo, documento, estado, semestre, jornada, pilo_paga, created_at, updated_at) VALUES (10129689, 'LIZETH LORENA', 'MANRIQUE', 'RODRIGUEZ', 'lizeth.manrique@javeriana.edu.co', 1014202831, 'Normal', 'Resto de Estudiantes', 'Diurna', 'N/A', NOW(), NOW())</v>
      </c>
      <c r="BF1301" t="s">
        <v>3811</v>
      </c>
    </row>
    <row r="1302" spans="1:58" x14ac:dyDescent="0.25">
      <c r="A1302">
        <v>20022869</v>
      </c>
      <c r="B1302" t="s">
        <v>1157</v>
      </c>
      <c r="C1302" t="s">
        <v>559</v>
      </c>
      <c r="D1302" t="s">
        <v>559</v>
      </c>
      <c r="E1302" t="s">
        <v>3244</v>
      </c>
      <c r="F1302">
        <v>1018462683</v>
      </c>
      <c r="G1302" t="s">
        <v>65</v>
      </c>
      <c r="H1302" t="s">
        <v>264</v>
      </c>
      <c r="I1302" t="s">
        <v>21</v>
      </c>
      <c r="J1302" t="s">
        <v>16</v>
      </c>
      <c r="M1302" t="str">
        <f t="shared" si="440"/>
        <v>INSERT INTO estudiante (id, nombre, apellido1, apellido2, correo, documento, estado, semestre, jornada, pilo_paga, created_at, updated_at) VALUES (</v>
      </c>
      <c r="N1302">
        <f t="shared" si="441"/>
        <v>20022869</v>
      </c>
      <c r="O1302" t="str">
        <f t="shared" si="442"/>
        <v>, '</v>
      </c>
      <c r="P1302" t="str">
        <f t="shared" si="443"/>
        <v>JUAN FELIPE</v>
      </c>
      <c r="Q1302" t="str">
        <f t="shared" si="444"/>
        <v>', '</v>
      </c>
      <c r="R1302" t="str">
        <f t="shared" si="445"/>
        <v>MORENO</v>
      </c>
      <c r="S1302" t="str">
        <f t="shared" si="446"/>
        <v>', '</v>
      </c>
      <c r="T1302" t="str">
        <f t="shared" si="447"/>
        <v>MORENO</v>
      </c>
      <c r="U1302" t="str">
        <f t="shared" si="448"/>
        <v>', '</v>
      </c>
      <c r="V1302" t="str">
        <f t="shared" si="449"/>
        <v>j-moreno@javeriana.edu.co</v>
      </c>
      <c r="W1302" t="str">
        <f t="shared" si="450"/>
        <v xml:space="preserve">', </v>
      </c>
      <c r="X1302">
        <f t="shared" si="451"/>
        <v>1018462683</v>
      </c>
      <c r="Y1302" t="str">
        <f t="shared" si="452"/>
        <v>, '</v>
      </c>
      <c r="Z1302" t="str">
        <f t="shared" si="453"/>
        <v>Normal</v>
      </c>
      <c r="AA1302" t="str">
        <f t="shared" si="454"/>
        <v>', '</v>
      </c>
      <c r="AB1302" t="str">
        <f t="shared" si="455"/>
        <v>Resto de estudiantes</v>
      </c>
      <c r="AC1302" t="str">
        <f t="shared" si="456"/>
        <v>', '</v>
      </c>
      <c r="AD1302" t="str">
        <f t="shared" si="457"/>
        <v>Diurna</v>
      </c>
      <c r="AE1302" t="str">
        <f t="shared" si="458"/>
        <v>', '</v>
      </c>
      <c r="AF1302" t="str">
        <f t="shared" si="459"/>
        <v>N/A</v>
      </c>
      <c r="AG1302" t="str">
        <f t="shared" si="460"/>
        <v>', NOW(), NOW())</v>
      </c>
      <c r="AI1302" t="str">
        <f t="shared" si="461"/>
        <v>INSERT INTO estudiante (id, nombre, apellido1, apellido2, correo, documento, estado, semestre, jornada, pilo_paga, created_at, updated_at) VALUES (20022869, 'JUAN FELIPE', 'MORENO', 'MORENO', 'j-moreno@javeriana.edu.co', 1018462683, 'Normal', 'Resto de estudiantes', 'Diurna', 'N/A', NOW(), NOW())</v>
      </c>
      <c r="BF1302" t="s">
        <v>3811</v>
      </c>
    </row>
    <row r="1303" spans="1:58" x14ac:dyDescent="0.25">
      <c r="A1303">
        <v>10166487</v>
      </c>
      <c r="B1303" t="s">
        <v>3245</v>
      </c>
      <c r="C1303" t="s">
        <v>3246</v>
      </c>
      <c r="D1303" t="s">
        <v>3247</v>
      </c>
      <c r="E1303" t="s">
        <v>3248</v>
      </c>
      <c r="F1303">
        <v>1010206901</v>
      </c>
      <c r="G1303" t="s">
        <v>65</v>
      </c>
      <c r="H1303" t="s">
        <v>264</v>
      </c>
      <c r="I1303" t="s">
        <v>21</v>
      </c>
      <c r="J1303" t="s">
        <v>16</v>
      </c>
      <c r="M1303" t="str">
        <f t="shared" si="440"/>
        <v>INSERT INTO estudiante (id, nombre, apellido1, apellido2, correo, documento, estado, semestre, jornada, pilo_paga, created_at, updated_at) VALUES (</v>
      </c>
      <c r="N1303">
        <f t="shared" si="441"/>
        <v>10166487</v>
      </c>
      <c r="O1303" t="str">
        <f t="shared" si="442"/>
        <v>, '</v>
      </c>
      <c r="P1303" t="str">
        <f t="shared" si="443"/>
        <v>LEIDY ALEJANDRA</v>
      </c>
      <c r="Q1303" t="str">
        <f t="shared" si="444"/>
        <v>', '</v>
      </c>
      <c r="R1303" t="str">
        <f t="shared" si="445"/>
        <v>MURCIA</v>
      </c>
      <c r="S1303" t="str">
        <f t="shared" si="446"/>
        <v>', '</v>
      </c>
      <c r="T1303" t="str">
        <f t="shared" si="447"/>
        <v>BOTERO</v>
      </c>
      <c r="U1303" t="str">
        <f t="shared" si="448"/>
        <v>', '</v>
      </c>
      <c r="V1303" t="str">
        <f t="shared" si="449"/>
        <v>leidy.murcia@javeriana.edu.</v>
      </c>
      <c r="W1303" t="str">
        <f t="shared" si="450"/>
        <v xml:space="preserve">', </v>
      </c>
      <c r="X1303">
        <f t="shared" si="451"/>
        <v>1010206901</v>
      </c>
      <c r="Y1303" t="str">
        <f t="shared" si="452"/>
        <v>, '</v>
      </c>
      <c r="Z1303" t="str">
        <f t="shared" si="453"/>
        <v>Normal</v>
      </c>
      <c r="AA1303" t="str">
        <f t="shared" si="454"/>
        <v>', '</v>
      </c>
      <c r="AB1303" t="str">
        <f t="shared" si="455"/>
        <v>Resto de estudiantes</v>
      </c>
      <c r="AC1303" t="str">
        <f t="shared" si="456"/>
        <v>', '</v>
      </c>
      <c r="AD1303" t="str">
        <f t="shared" si="457"/>
        <v>Diurna</v>
      </c>
      <c r="AE1303" t="str">
        <f t="shared" si="458"/>
        <v>', '</v>
      </c>
      <c r="AF1303" t="str">
        <f t="shared" si="459"/>
        <v>N/A</v>
      </c>
      <c r="AG1303" t="str">
        <f t="shared" si="460"/>
        <v>', NOW(), NOW())</v>
      </c>
      <c r="AI1303" t="str">
        <f t="shared" si="461"/>
        <v>INSERT INTO estudiante (id, nombre, apellido1, apellido2, correo, documento, estado, semestre, jornada, pilo_paga, created_at, updated_at) VALUES (10166487, 'LEIDY ALEJANDRA', 'MURCIA', 'BOTERO', 'leidy.murcia@javeriana.edu.', 1010206901, 'Normal', 'Resto de estudiantes', 'Diurna', 'N/A', NOW(), NOW())</v>
      </c>
      <c r="BF1303" t="s">
        <v>3811</v>
      </c>
    </row>
    <row r="1304" spans="1:58" x14ac:dyDescent="0.25">
      <c r="A1304">
        <v>20098993</v>
      </c>
      <c r="B1304" t="s">
        <v>3249</v>
      </c>
      <c r="C1304" t="s">
        <v>3250</v>
      </c>
      <c r="D1304" t="s">
        <v>120</v>
      </c>
      <c r="E1304" t="s">
        <v>3251</v>
      </c>
      <c r="F1304">
        <v>1090420981</v>
      </c>
      <c r="G1304" t="s">
        <v>65</v>
      </c>
      <c r="H1304" t="s">
        <v>264</v>
      </c>
      <c r="I1304" t="s">
        <v>21</v>
      </c>
      <c r="J1304" t="s">
        <v>16</v>
      </c>
      <c r="M1304" t="str">
        <f t="shared" si="440"/>
        <v>INSERT INTO estudiante (id, nombre, apellido1, apellido2, correo, documento, estado, semestre, jornada, pilo_paga, created_at, updated_at) VALUES (</v>
      </c>
      <c r="N1304">
        <f t="shared" si="441"/>
        <v>20098993</v>
      </c>
      <c r="O1304" t="str">
        <f t="shared" si="442"/>
        <v>, '</v>
      </c>
      <c r="P1304" t="str">
        <f t="shared" si="443"/>
        <v>SILVIA JOHANNA</v>
      </c>
      <c r="Q1304" t="str">
        <f t="shared" si="444"/>
        <v>', '</v>
      </c>
      <c r="R1304" t="str">
        <f t="shared" si="445"/>
        <v xml:space="preserve">NIETO </v>
      </c>
      <c r="S1304" t="str">
        <f t="shared" si="446"/>
        <v>', '</v>
      </c>
      <c r="T1304" t="str">
        <f t="shared" si="447"/>
        <v>GARCIA</v>
      </c>
      <c r="U1304" t="str">
        <f t="shared" si="448"/>
        <v>', '</v>
      </c>
      <c r="V1304" t="str">
        <f t="shared" si="449"/>
        <v>silvia.nieto@javeriana.edu.co</v>
      </c>
      <c r="W1304" t="str">
        <f t="shared" si="450"/>
        <v xml:space="preserve">', </v>
      </c>
      <c r="X1304">
        <f t="shared" si="451"/>
        <v>1090420981</v>
      </c>
      <c r="Y1304" t="str">
        <f t="shared" si="452"/>
        <v>, '</v>
      </c>
      <c r="Z1304" t="str">
        <f t="shared" si="453"/>
        <v>Normal</v>
      </c>
      <c r="AA1304" t="str">
        <f t="shared" si="454"/>
        <v>', '</v>
      </c>
      <c r="AB1304" t="str">
        <f t="shared" si="455"/>
        <v>Resto de estudiantes</v>
      </c>
      <c r="AC1304" t="str">
        <f t="shared" si="456"/>
        <v>', '</v>
      </c>
      <c r="AD1304" t="str">
        <f t="shared" si="457"/>
        <v>Diurna</v>
      </c>
      <c r="AE1304" t="str">
        <f t="shared" si="458"/>
        <v>', '</v>
      </c>
      <c r="AF1304" t="str">
        <f t="shared" si="459"/>
        <v>N/A</v>
      </c>
      <c r="AG1304" t="str">
        <f t="shared" si="460"/>
        <v>', NOW(), NOW())</v>
      </c>
      <c r="AI1304" t="str">
        <f t="shared" si="461"/>
        <v>INSERT INTO estudiante (id, nombre, apellido1, apellido2, correo, documento, estado, semestre, jornada, pilo_paga, created_at, updated_at) VALUES (20098993, 'SILVIA JOHANNA', 'NIETO ', 'GARCIA', 'silvia.nieto@javeriana.edu.co', 1090420981, 'Normal', 'Resto de estudiantes', 'Diurna', 'N/A', NOW(), NOW())</v>
      </c>
      <c r="BF1304" t="s">
        <v>3811</v>
      </c>
    </row>
    <row r="1305" spans="1:58" x14ac:dyDescent="0.25">
      <c r="A1305">
        <v>10110420</v>
      </c>
      <c r="B1305" t="s">
        <v>3252</v>
      </c>
      <c r="C1305" t="s">
        <v>1790</v>
      </c>
      <c r="D1305" t="s">
        <v>101</v>
      </c>
      <c r="E1305" t="s">
        <v>3253</v>
      </c>
      <c r="F1305">
        <v>1049795683</v>
      </c>
      <c r="G1305" t="s">
        <v>65</v>
      </c>
      <c r="H1305" t="s">
        <v>178</v>
      </c>
      <c r="I1305" t="s">
        <v>15</v>
      </c>
      <c r="J1305" t="s">
        <v>16</v>
      </c>
      <c r="M1305" t="str">
        <f t="shared" si="440"/>
        <v>INSERT INTO estudiante (id, nombre, apellido1, apellido2, correo, documento, estado, semestre, jornada, pilo_paga, created_at, updated_at) VALUES (</v>
      </c>
      <c r="N1305">
        <f t="shared" si="441"/>
        <v>10110420</v>
      </c>
      <c r="O1305" t="str">
        <f t="shared" si="442"/>
        <v>, '</v>
      </c>
      <c r="P1305" t="str">
        <f t="shared" si="443"/>
        <v>Fabio Andres</v>
      </c>
      <c r="Q1305" t="str">
        <f t="shared" si="444"/>
        <v>', '</v>
      </c>
      <c r="R1305" t="str">
        <f t="shared" si="445"/>
        <v>Novoa</v>
      </c>
      <c r="S1305" t="str">
        <f t="shared" si="446"/>
        <v>', '</v>
      </c>
      <c r="T1305" t="str">
        <f t="shared" si="447"/>
        <v>Ramirez</v>
      </c>
      <c r="U1305" t="str">
        <f t="shared" si="448"/>
        <v>', '</v>
      </c>
      <c r="V1305" t="str">
        <f t="shared" si="449"/>
        <v>fnovoa@javeriana.edu.co</v>
      </c>
      <c r="W1305" t="str">
        <f t="shared" si="450"/>
        <v xml:space="preserve">', </v>
      </c>
      <c r="X1305">
        <f t="shared" si="451"/>
        <v>1049795683</v>
      </c>
      <c r="Y1305" t="str">
        <f t="shared" si="452"/>
        <v>, '</v>
      </c>
      <c r="Z1305" t="str">
        <f t="shared" si="453"/>
        <v>Normal</v>
      </c>
      <c r="AA1305" t="str">
        <f t="shared" si="454"/>
        <v>', '</v>
      </c>
      <c r="AB1305" t="str">
        <f t="shared" si="455"/>
        <v>Resto de los Estudiantes</v>
      </c>
      <c r="AC1305" t="str">
        <f t="shared" si="456"/>
        <v>', '</v>
      </c>
      <c r="AD1305" t="str">
        <f t="shared" si="457"/>
        <v>Nocturna</v>
      </c>
      <c r="AE1305" t="str">
        <f t="shared" si="458"/>
        <v>', '</v>
      </c>
      <c r="AF1305" t="str">
        <f t="shared" si="459"/>
        <v>N/A</v>
      </c>
      <c r="AG1305" t="str">
        <f t="shared" si="460"/>
        <v>', NOW(), NOW())</v>
      </c>
      <c r="AI1305" t="str">
        <f t="shared" si="461"/>
        <v>INSERT INTO estudiante (id, nombre, apellido1, apellido2, correo, documento, estado, semestre, jornada, pilo_paga, created_at, updated_at) VALUES (10110420, 'Fabio Andres', 'Novoa', 'Ramirez', 'fnovoa@javeriana.edu.co', 1049795683, 'Normal', 'Resto de los Estudiantes', 'Nocturna', 'N/A', NOW(), NOW())</v>
      </c>
      <c r="BF1305" t="s">
        <v>3811</v>
      </c>
    </row>
    <row r="1306" spans="1:58" x14ac:dyDescent="0.25">
      <c r="A1306">
        <v>10109066</v>
      </c>
      <c r="B1306" t="s">
        <v>3254</v>
      </c>
      <c r="C1306" t="s">
        <v>3255</v>
      </c>
      <c r="D1306" t="s">
        <v>163</v>
      </c>
      <c r="E1306" t="s">
        <v>3256</v>
      </c>
      <c r="F1306">
        <v>1136880236</v>
      </c>
      <c r="G1306" t="s">
        <v>65</v>
      </c>
      <c r="H1306" t="s">
        <v>173</v>
      </c>
      <c r="I1306" t="s">
        <v>15</v>
      </c>
      <c r="J1306" t="s">
        <v>16</v>
      </c>
      <c r="M1306" t="str">
        <f t="shared" si="440"/>
        <v>INSERT INTO estudiante (id, nombre, apellido1, apellido2, correo, documento, estado, semestre, jornada, pilo_paga, created_at, updated_at) VALUES (</v>
      </c>
      <c r="N1306">
        <f t="shared" si="441"/>
        <v>10109066</v>
      </c>
      <c r="O1306" t="str">
        <f t="shared" si="442"/>
        <v>, '</v>
      </c>
      <c r="P1306" t="str">
        <f t="shared" si="443"/>
        <v>ALEXANDRA MAGERLY</v>
      </c>
      <c r="Q1306" t="str">
        <f t="shared" si="444"/>
        <v>', '</v>
      </c>
      <c r="R1306" t="str">
        <f t="shared" si="445"/>
        <v>MELO</v>
      </c>
      <c r="S1306" t="str">
        <f t="shared" si="446"/>
        <v>', '</v>
      </c>
      <c r="T1306" t="str">
        <f t="shared" si="447"/>
        <v>TORRES</v>
      </c>
      <c r="U1306" t="str">
        <f t="shared" si="448"/>
        <v>', '</v>
      </c>
      <c r="V1306" t="str">
        <f t="shared" si="449"/>
        <v>alexandra.melo@javeriana.edu.co</v>
      </c>
      <c r="W1306" t="str">
        <f t="shared" si="450"/>
        <v xml:space="preserve">', </v>
      </c>
      <c r="X1306">
        <f t="shared" si="451"/>
        <v>1136880236</v>
      </c>
      <c r="Y1306" t="str">
        <f t="shared" si="452"/>
        <v>, '</v>
      </c>
      <c r="Z1306" t="str">
        <f t="shared" si="453"/>
        <v>Normal</v>
      </c>
      <c r="AA1306" t="str">
        <f t="shared" si="454"/>
        <v>', '</v>
      </c>
      <c r="AB1306" t="str">
        <f t="shared" si="455"/>
        <v>Resto de Estudiantes</v>
      </c>
      <c r="AC1306" t="str">
        <f t="shared" si="456"/>
        <v>', '</v>
      </c>
      <c r="AD1306" t="str">
        <f t="shared" si="457"/>
        <v>Nocturna</v>
      </c>
      <c r="AE1306" t="str">
        <f t="shared" si="458"/>
        <v>', '</v>
      </c>
      <c r="AF1306" t="str">
        <f t="shared" si="459"/>
        <v>N/A</v>
      </c>
      <c r="AG1306" t="str">
        <f t="shared" si="460"/>
        <v>', NOW(), NOW())</v>
      </c>
      <c r="AI1306" t="str">
        <f t="shared" si="461"/>
        <v>INSERT INTO estudiante (id, nombre, apellido1, apellido2, correo, documento, estado, semestre, jornada, pilo_paga, created_at, updated_at) VALUES (10109066, 'ALEXANDRA MAGERLY', 'MELO', 'TORRES', 'alexandra.melo@javeriana.edu.co', 1136880236, 'Normal', 'Resto de Estudiantes', 'Nocturna', 'N/A', NOW(), NOW())</v>
      </c>
      <c r="BF1306" t="s">
        <v>3811</v>
      </c>
    </row>
    <row r="1307" spans="1:58" x14ac:dyDescent="0.25">
      <c r="A1307">
        <v>20126860</v>
      </c>
      <c r="B1307" t="s">
        <v>3257</v>
      </c>
      <c r="C1307" t="s">
        <v>1699</v>
      </c>
      <c r="D1307" t="s">
        <v>1011</v>
      </c>
      <c r="E1307" t="s">
        <v>3258</v>
      </c>
      <c r="F1307">
        <v>80774389</v>
      </c>
      <c r="G1307" t="s">
        <v>13</v>
      </c>
      <c r="H1307" t="s">
        <v>173</v>
      </c>
      <c r="I1307" t="s">
        <v>15</v>
      </c>
      <c r="J1307" t="s">
        <v>16</v>
      </c>
      <c r="M1307" t="str">
        <f t="shared" si="440"/>
        <v>INSERT INTO estudiante (id, nombre, apellido1, apellido2, correo, documento, estado, semestre, jornada, pilo_paga, created_at, updated_at) VALUES (</v>
      </c>
      <c r="N1307">
        <f t="shared" si="441"/>
        <v>20126860</v>
      </c>
      <c r="O1307" t="str">
        <f t="shared" si="442"/>
        <v>, '</v>
      </c>
      <c r="P1307" t="str">
        <f t="shared" si="443"/>
        <v>John Alexander</v>
      </c>
      <c r="Q1307" t="str">
        <f t="shared" si="444"/>
        <v>', '</v>
      </c>
      <c r="R1307" t="str">
        <f t="shared" si="445"/>
        <v>Ospina</v>
      </c>
      <c r="S1307" t="str">
        <f t="shared" si="446"/>
        <v>', '</v>
      </c>
      <c r="T1307" t="str">
        <f t="shared" si="447"/>
        <v>Rico</v>
      </c>
      <c r="U1307" t="str">
        <f t="shared" si="448"/>
        <v>', '</v>
      </c>
      <c r="V1307" t="str">
        <f t="shared" si="449"/>
        <v>ospina.john@javeriana.edu.co</v>
      </c>
      <c r="W1307" t="str">
        <f t="shared" si="450"/>
        <v xml:space="preserve">', </v>
      </c>
      <c r="X1307">
        <f t="shared" si="451"/>
        <v>80774389</v>
      </c>
      <c r="Y1307" t="str">
        <f t="shared" si="452"/>
        <v>, '</v>
      </c>
      <c r="Z1307" t="str">
        <f t="shared" si="453"/>
        <v>Segunda Prueba</v>
      </c>
      <c r="AA1307" t="str">
        <f t="shared" si="454"/>
        <v>', '</v>
      </c>
      <c r="AB1307" t="str">
        <f t="shared" si="455"/>
        <v>Resto de Estudiantes</v>
      </c>
      <c r="AC1307" t="str">
        <f t="shared" si="456"/>
        <v>', '</v>
      </c>
      <c r="AD1307" t="str">
        <f t="shared" si="457"/>
        <v>Nocturna</v>
      </c>
      <c r="AE1307" t="str">
        <f t="shared" si="458"/>
        <v>', '</v>
      </c>
      <c r="AF1307" t="str">
        <f t="shared" si="459"/>
        <v>N/A</v>
      </c>
      <c r="AG1307" t="str">
        <f t="shared" si="460"/>
        <v>', NOW(), NOW())</v>
      </c>
      <c r="AI1307" t="str">
        <f t="shared" si="461"/>
        <v>INSERT INTO estudiante (id, nombre, apellido1, apellido2, correo, documento, estado, semestre, jornada, pilo_paga, created_at, updated_at) VALUES (20126860, 'John Alexander', 'Ospina', 'Rico', 'ospina.john@javeriana.edu.co', 80774389, 'Segunda Prueba', 'Resto de Estudiantes', 'Nocturna', 'N/A', NOW(), NOW())</v>
      </c>
      <c r="BF1307" t="s">
        <v>3811</v>
      </c>
    </row>
    <row r="1308" spans="1:58" x14ac:dyDescent="0.25">
      <c r="A1308">
        <v>20280721</v>
      </c>
      <c r="B1308" t="s">
        <v>736</v>
      </c>
      <c r="C1308" t="s">
        <v>3259</v>
      </c>
      <c r="D1308" t="s">
        <v>496</v>
      </c>
      <c r="E1308" t="s">
        <v>3260</v>
      </c>
      <c r="F1308">
        <v>1020831073</v>
      </c>
      <c r="G1308" t="s">
        <v>13</v>
      </c>
      <c r="H1308" t="s">
        <v>14</v>
      </c>
      <c r="I1308" t="s">
        <v>21</v>
      </c>
      <c r="J1308" t="s">
        <v>16</v>
      </c>
      <c r="M1308" t="str">
        <f t="shared" si="440"/>
        <v>INSERT INTO estudiante (id, nombre, apellido1, apellido2, correo, documento, estado, semestre, jornada, pilo_paga, created_at, updated_at) VALUES (</v>
      </c>
      <c r="N1308">
        <f t="shared" si="441"/>
        <v>20280721</v>
      </c>
      <c r="O1308" t="str">
        <f t="shared" si="442"/>
        <v>, '</v>
      </c>
      <c r="P1308" t="str">
        <f t="shared" si="443"/>
        <v>Juanita</v>
      </c>
      <c r="Q1308" t="str">
        <f t="shared" si="444"/>
        <v>', '</v>
      </c>
      <c r="R1308" t="str">
        <f t="shared" si="445"/>
        <v>Brando</v>
      </c>
      <c r="S1308" t="str">
        <f t="shared" si="446"/>
        <v>', '</v>
      </c>
      <c r="T1308" t="str">
        <f t="shared" si="447"/>
        <v>Suarez</v>
      </c>
      <c r="U1308" t="str">
        <f t="shared" si="448"/>
        <v>', '</v>
      </c>
      <c r="V1308" t="str">
        <f t="shared" si="449"/>
        <v>juanitabrando@javeriana.edu.co</v>
      </c>
      <c r="W1308" t="str">
        <f t="shared" si="450"/>
        <v xml:space="preserve">', </v>
      </c>
      <c r="X1308">
        <f t="shared" si="451"/>
        <v>1020831073</v>
      </c>
      <c r="Y1308" t="str">
        <f t="shared" si="452"/>
        <v>, '</v>
      </c>
      <c r="Z1308" t="str">
        <f t="shared" si="453"/>
        <v>Segunda Prueba</v>
      </c>
      <c r="AA1308" t="str">
        <f t="shared" si="454"/>
        <v>', '</v>
      </c>
      <c r="AB1308" t="str">
        <f t="shared" si="455"/>
        <v>3ro</v>
      </c>
      <c r="AC1308" t="str">
        <f t="shared" si="456"/>
        <v>', '</v>
      </c>
      <c r="AD1308" t="str">
        <f t="shared" si="457"/>
        <v>Diurna</v>
      </c>
      <c r="AE1308" t="str">
        <f t="shared" si="458"/>
        <v>', '</v>
      </c>
      <c r="AF1308" t="str">
        <f t="shared" si="459"/>
        <v>N/A</v>
      </c>
      <c r="AG1308" t="str">
        <f t="shared" si="460"/>
        <v>', NOW(), NOW())</v>
      </c>
      <c r="AI1308" t="str">
        <f t="shared" si="461"/>
        <v>INSERT INTO estudiante (id, nombre, apellido1, apellido2, correo, documento, estado, semestre, jornada, pilo_paga, created_at, updated_at) VALUES (20280721, 'Juanita', 'Brando', 'Suarez', 'juanitabrando@javeriana.edu.co', 1020831073, 'Segunda Prueba', '3ro', 'Diurna', 'N/A', NOW(), NOW())</v>
      </c>
      <c r="BF1308" t="s">
        <v>3811</v>
      </c>
    </row>
    <row r="1309" spans="1:58" x14ac:dyDescent="0.25">
      <c r="A1309">
        <v>20139020</v>
      </c>
      <c r="B1309" t="s">
        <v>362</v>
      </c>
      <c r="C1309" t="s">
        <v>691</v>
      </c>
      <c r="D1309" t="s">
        <v>347</v>
      </c>
      <c r="E1309" t="s">
        <v>3261</v>
      </c>
      <c r="F1309">
        <v>1032491658</v>
      </c>
      <c r="G1309" t="s">
        <v>13</v>
      </c>
      <c r="H1309" t="s">
        <v>173</v>
      </c>
      <c r="I1309" t="s">
        <v>21</v>
      </c>
      <c r="J1309" t="s">
        <v>16</v>
      </c>
      <c r="M1309" t="str">
        <f t="shared" si="440"/>
        <v>INSERT INTO estudiante (id, nombre, apellido1, apellido2, correo, documento, estado, semestre, jornada, pilo_paga, created_at, updated_at) VALUES (</v>
      </c>
      <c r="N1309">
        <f t="shared" si="441"/>
        <v>20139020</v>
      </c>
      <c r="O1309" t="str">
        <f t="shared" si="442"/>
        <v>, '</v>
      </c>
      <c r="P1309" t="str">
        <f t="shared" si="443"/>
        <v>Valentina</v>
      </c>
      <c r="Q1309" t="str">
        <f t="shared" si="444"/>
        <v>', '</v>
      </c>
      <c r="R1309" t="str">
        <f t="shared" si="445"/>
        <v>Amaya</v>
      </c>
      <c r="S1309" t="str">
        <f t="shared" si="446"/>
        <v>', '</v>
      </c>
      <c r="T1309" t="str">
        <f t="shared" si="447"/>
        <v>Gutierrez</v>
      </c>
      <c r="U1309" t="str">
        <f t="shared" si="448"/>
        <v>', '</v>
      </c>
      <c r="V1309" t="str">
        <f t="shared" si="449"/>
        <v>valentina_amaya@javeriana.edu.co</v>
      </c>
      <c r="W1309" t="str">
        <f t="shared" si="450"/>
        <v xml:space="preserve">', </v>
      </c>
      <c r="X1309">
        <f t="shared" si="451"/>
        <v>1032491658</v>
      </c>
      <c r="Y1309" t="str">
        <f t="shared" si="452"/>
        <v>, '</v>
      </c>
      <c r="Z1309" t="str">
        <f t="shared" si="453"/>
        <v>Segunda Prueba</v>
      </c>
      <c r="AA1309" t="str">
        <f t="shared" si="454"/>
        <v>', '</v>
      </c>
      <c r="AB1309" t="str">
        <f t="shared" si="455"/>
        <v>Resto de Estudiantes</v>
      </c>
      <c r="AC1309" t="str">
        <f t="shared" si="456"/>
        <v>', '</v>
      </c>
      <c r="AD1309" t="str">
        <f t="shared" si="457"/>
        <v>Diurna</v>
      </c>
      <c r="AE1309" t="str">
        <f t="shared" si="458"/>
        <v>', '</v>
      </c>
      <c r="AF1309" t="str">
        <f t="shared" si="459"/>
        <v>N/A</v>
      </c>
      <c r="AG1309" t="str">
        <f t="shared" si="460"/>
        <v>', NOW(), NOW())</v>
      </c>
      <c r="AI1309" t="str">
        <f t="shared" si="461"/>
        <v>INSERT INTO estudiante (id, nombre, apellido1, apellido2, correo, documento, estado, semestre, jornada, pilo_paga, created_at, updated_at) VALUES (20139020, 'Valentina', 'Amaya', 'Gutierrez', 'valentina_amaya@javeriana.edu.co', 1032491658, 'Segunda Prueba', 'Resto de Estudiantes', 'Diurna', 'N/A', NOW(), NOW())</v>
      </c>
      <c r="BF1309" t="s">
        <v>3811</v>
      </c>
    </row>
    <row r="1310" spans="1:58" x14ac:dyDescent="0.25">
      <c r="A1310">
        <v>20089981</v>
      </c>
      <c r="B1310" t="s">
        <v>388</v>
      </c>
      <c r="C1310" t="s">
        <v>333</v>
      </c>
      <c r="D1310" t="s">
        <v>577</v>
      </c>
      <c r="E1310" t="s">
        <v>3262</v>
      </c>
      <c r="F1310">
        <v>1032471954</v>
      </c>
      <c r="G1310" t="s">
        <v>13</v>
      </c>
      <c r="H1310" t="s">
        <v>173</v>
      </c>
      <c r="I1310" t="s">
        <v>21</v>
      </c>
      <c r="J1310" t="s">
        <v>16</v>
      </c>
      <c r="M1310" t="str">
        <f t="shared" si="440"/>
        <v>INSERT INTO estudiante (id, nombre, apellido1, apellido2, correo, documento, estado, semestre, jornada, pilo_paga, created_at, updated_at) VALUES (</v>
      </c>
      <c r="N1310">
        <f t="shared" si="441"/>
        <v>20089981</v>
      </c>
      <c r="O1310" t="str">
        <f t="shared" si="442"/>
        <v>, '</v>
      </c>
      <c r="P1310" t="str">
        <f t="shared" si="443"/>
        <v>Juan Jose</v>
      </c>
      <c r="Q1310" t="str">
        <f t="shared" si="444"/>
        <v>', '</v>
      </c>
      <c r="R1310" t="str">
        <f t="shared" si="445"/>
        <v>Acero</v>
      </c>
      <c r="S1310" t="str">
        <f t="shared" si="446"/>
        <v>', '</v>
      </c>
      <c r="T1310" t="str">
        <f t="shared" si="447"/>
        <v>Echeverry</v>
      </c>
      <c r="U1310" t="str">
        <f t="shared" si="448"/>
        <v>', '</v>
      </c>
      <c r="V1310" t="str">
        <f t="shared" si="449"/>
        <v>juan-acero@javeriana.edu.co</v>
      </c>
      <c r="W1310" t="str">
        <f t="shared" si="450"/>
        <v xml:space="preserve">', </v>
      </c>
      <c r="X1310">
        <f t="shared" si="451"/>
        <v>1032471954</v>
      </c>
      <c r="Y1310" t="str">
        <f t="shared" si="452"/>
        <v>, '</v>
      </c>
      <c r="Z1310" t="str">
        <f t="shared" si="453"/>
        <v>Segunda Prueba</v>
      </c>
      <c r="AA1310" t="str">
        <f t="shared" si="454"/>
        <v>', '</v>
      </c>
      <c r="AB1310" t="str">
        <f t="shared" si="455"/>
        <v>Resto de Estudiantes</v>
      </c>
      <c r="AC1310" t="str">
        <f t="shared" si="456"/>
        <v>', '</v>
      </c>
      <c r="AD1310" t="str">
        <f t="shared" si="457"/>
        <v>Diurna</v>
      </c>
      <c r="AE1310" t="str">
        <f t="shared" si="458"/>
        <v>', '</v>
      </c>
      <c r="AF1310" t="str">
        <f t="shared" si="459"/>
        <v>N/A</v>
      </c>
      <c r="AG1310" t="str">
        <f t="shared" si="460"/>
        <v>', NOW(), NOW())</v>
      </c>
      <c r="AI1310" t="str">
        <f t="shared" si="461"/>
        <v>INSERT INTO estudiante (id, nombre, apellido1, apellido2, correo, documento, estado, semestre, jornada, pilo_paga, created_at, updated_at) VALUES (20089981, 'Juan Jose', 'Acero', 'Echeverry', 'juan-acero@javeriana.edu.co', 1032471954, 'Segunda Prueba', 'Resto de Estudiantes', 'Diurna', 'N/A', NOW(), NOW())</v>
      </c>
      <c r="BF1310" t="s">
        <v>3811</v>
      </c>
    </row>
    <row r="1311" spans="1:58" x14ac:dyDescent="0.25">
      <c r="A1311">
        <v>20300767</v>
      </c>
      <c r="B1311" t="s">
        <v>3263</v>
      </c>
      <c r="C1311" t="s">
        <v>3264</v>
      </c>
      <c r="D1311" t="s">
        <v>3265</v>
      </c>
      <c r="E1311" t="s">
        <v>3266</v>
      </c>
      <c r="F1311">
        <v>1010051900</v>
      </c>
      <c r="G1311" t="s">
        <v>31</v>
      </c>
      <c r="H1311" t="s">
        <v>66</v>
      </c>
      <c r="I1311" t="s">
        <v>315</v>
      </c>
      <c r="J1311" t="s">
        <v>16</v>
      </c>
      <c r="M1311" t="str">
        <f t="shared" si="440"/>
        <v>INSERT INTO estudiante (id, nombre, apellido1, apellido2, correo, documento, estado, semestre, jornada, pilo_paga, created_at, updated_at) VALUES (</v>
      </c>
      <c r="N1311">
        <f t="shared" si="441"/>
        <v>20300767</v>
      </c>
      <c r="O1311" t="str">
        <f t="shared" si="442"/>
        <v>, '</v>
      </c>
      <c r="P1311" t="str">
        <f t="shared" si="443"/>
        <v>Daniel Bernardo</v>
      </c>
      <c r="Q1311" t="str">
        <f t="shared" si="444"/>
        <v>', '</v>
      </c>
      <c r="R1311" t="str">
        <f t="shared" si="445"/>
        <v>Tobo</v>
      </c>
      <c r="S1311" t="str">
        <f t="shared" si="446"/>
        <v>', '</v>
      </c>
      <c r="T1311" t="str">
        <f t="shared" si="447"/>
        <v>Natale</v>
      </c>
      <c r="U1311" t="str">
        <f t="shared" si="448"/>
        <v>', '</v>
      </c>
      <c r="V1311" t="str">
        <f t="shared" si="449"/>
        <v>danielb.tobo@javeriana.edu.co</v>
      </c>
      <c r="W1311" t="str">
        <f t="shared" si="450"/>
        <v xml:space="preserve">', </v>
      </c>
      <c r="X1311">
        <f t="shared" si="451"/>
        <v>1010051900</v>
      </c>
      <c r="Y1311" t="str">
        <f t="shared" si="452"/>
        <v>, '</v>
      </c>
      <c r="Z1311" t="str">
        <f t="shared" si="453"/>
        <v>Primera Prueba</v>
      </c>
      <c r="AA1311" t="str">
        <f t="shared" si="454"/>
        <v>', '</v>
      </c>
      <c r="AB1311" t="str">
        <f t="shared" si="455"/>
        <v>2do</v>
      </c>
      <c r="AC1311" t="str">
        <f t="shared" si="456"/>
        <v>', '</v>
      </c>
      <c r="AD1311" t="str">
        <f t="shared" si="457"/>
        <v>Diurno</v>
      </c>
      <c r="AE1311" t="str">
        <f t="shared" si="458"/>
        <v>', '</v>
      </c>
      <c r="AF1311" t="str">
        <f t="shared" si="459"/>
        <v>N/A</v>
      </c>
      <c r="AG1311" t="str">
        <f t="shared" si="460"/>
        <v>', NOW(), NOW())</v>
      </c>
      <c r="AI1311" t="str">
        <f t="shared" si="461"/>
        <v>INSERT INTO estudiante (id, nombre, apellido1, apellido2, correo, documento, estado, semestre, jornada, pilo_paga, created_at, updated_at) VALUES (20300767, 'Daniel Bernardo', 'Tobo', 'Natale', 'danielb.tobo@javeriana.edu.co', 1010051900, 'Primera Prueba', '2do', 'Diurno', 'N/A', NOW(), NOW())</v>
      </c>
      <c r="BF1311" t="s">
        <v>3811</v>
      </c>
    </row>
    <row r="1312" spans="1:58" x14ac:dyDescent="0.25">
      <c r="A1312">
        <v>20302047</v>
      </c>
      <c r="B1312" t="s">
        <v>22</v>
      </c>
      <c r="C1312" t="s">
        <v>672</v>
      </c>
      <c r="D1312" t="s">
        <v>363</v>
      </c>
      <c r="E1312" t="s">
        <v>3267</v>
      </c>
      <c r="F1312">
        <v>1019124688</v>
      </c>
      <c r="G1312" t="s">
        <v>31</v>
      </c>
      <c r="H1312" t="s">
        <v>66</v>
      </c>
      <c r="I1312" t="s">
        <v>315</v>
      </c>
      <c r="J1312" t="s">
        <v>16</v>
      </c>
      <c r="M1312" t="str">
        <f t="shared" si="440"/>
        <v>INSERT INTO estudiante (id, nombre, apellido1, apellido2, correo, documento, estado, semestre, jornada, pilo_paga, created_at, updated_at) VALUES (</v>
      </c>
      <c r="N1312">
        <f t="shared" si="441"/>
        <v>20302047</v>
      </c>
      <c r="O1312" t="str">
        <f t="shared" si="442"/>
        <v>, '</v>
      </c>
      <c r="P1312" t="str">
        <f t="shared" si="443"/>
        <v>Juan Sebastian</v>
      </c>
      <c r="Q1312" t="str">
        <f t="shared" si="444"/>
        <v>', '</v>
      </c>
      <c r="R1312" t="str">
        <f t="shared" si="445"/>
        <v>Arias</v>
      </c>
      <c r="S1312" t="str">
        <f t="shared" si="446"/>
        <v>', '</v>
      </c>
      <c r="T1312" t="str">
        <f t="shared" si="447"/>
        <v>Hernandez</v>
      </c>
      <c r="U1312" t="str">
        <f t="shared" si="448"/>
        <v>', '</v>
      </c>
      <c r="V1312" t="str">
        <f t="shared" si="449"/>
        <v>arias.juans@javeriana.edu.co</v>
      </c>
      <c r="W1312" t="str">
        <f t="shared" si="450"/>
        <v xml:space="preserve">', </v>
      </c>
      <c r="X1312">
        <f t="shared" si="451"/>
        <v>1019124688</v>
      </c>
      <c r="Y1312" t="str">
        <f t="shared" si="452"/>
        <v>, '</v>
      </c>
      <c r="Z1312" t="str">
        <f t="shared" si="453"/>
        <v>Primera Prueba</v>
      </c>
      <c r="AA1312" t="str">
        <f t="shared" si="454"/>
        <v>', '</v>
      </c>
      <c r="AB1312" t="str">
        <f t="shared" si="455"/>
        <v>2do</v>
      </c>
      <c r="AC1312" t="str">
        <f t="shared" si="456"/>
        <v>', '</v>
      </c>
      <c r="AD1312" t="str">
        <f t="shared" si="457"/>
        <v>Diurno</v>
      </c>
      <c r="AE1312" t="str">
        <f t="shared" si="458"/>
        <v>', '</v>
      </c>
      <c r="AF1312" t="str">
        <f t="shared" si="459"/>
        <v>N/A</v>
      </c>
      <c r="AG1312" t="str">
        <f t="shared" si="460"/>
        <v>', NOW(), NOW())</v>
      </c>
      <c r="AI1312" t="str">
        <f t="shared" si="461"/>
        <v>INSERT INTO estudiante (id, nombre, apellido1, apellido2, correo, documento, estado, semestre, jornada, pilo_paga, created_at, updated_at) VALUES (20302047, 'Juan Sebastian', 'Arias', 'Hernandez', 'arias.juans@javeriana.edu.co', 1019124688, 'Primera Prueba', '2do', 'Diurno', 'N/A', NOW(), NOW())</v>
      </c>
      <c r="BF1312" t="s">
        <v>3811</v>
      </c>
    </row>
    <row r="1313" spans="1:58" x14ac:dyDescent="0.25">
      <c r="A1313">
        <v>20304817</v>
      </c>
      <c r="B1313" t="s">
        <v>359</v>
      </c>
      <c r="C1313" t="s">
        <v>382</v>
      </c>
      <c r="D1313" t="s">
        <v>1506</v>
      </c>
      <c r="E1313" t="s">
        <v>3268</v>
      </c>
      <c r="F1313">
        <v>1010043393</v>
      </c>
      <c r="G1313" t="s">
        <v>31</v>
      </c>
      <c r="H1313" t="s">
        <v>66</v>
      </c>
      <c r="I1313" t="s">
        <v>315</v>
      </c>
      <c r="J1313" t="s">
        <v>16</v>
      </c>
      <c r="M1313" t="str">
        <f t="shared" si="440"/>
        <v>INSERT INTO estudiante (id, nombre, apellido1, apellido2, correo, documento, estado, semestre, jornada, pilo_paga, created_at, updated_at) VALUES (</v>
      </c>
      <c r="N1313">
        <f t="shared" si="441"/>
        <v>20304817</v>
      </c>
      <c r="O1313" t="str">
        <f t="shared" si="442"/>
        <v>, '</v>
      </c>
      <c r="P1313" t="str">
        <f t="shared" si="443"/>
        <v>Juan Camilo</v>
      </c>
      <c r="Q1313" t="str">
        <f t="shared" si="444"/>
        <v>', '</v>
      </c>
      <c r="R1313" t="str">
        <f t="shared" si="445"/>
        <v>Vega</v>
      </c>
      <c r="S1313" t="str">
        <f t="shared" si="446"/>
        <v>', '</v>
      </c>
      <c r="T1313" t="str">
        <f t="shared" si="447"/>
        <v>Manrique</v>
      </c>
      <c r="U1313" t="str">
        <f t="shared" si="448"/>
        <v>', '</v>
      </c>
      <c r="V1313" t="str">
        <f t="shared" si="449"/>
        <v>juanc-vegam@javeriana.edu.co</v>
      </c>
      <c r="W1313" t="str">
        <f t="shared" si="450"/>
        <v xml:space="preserve">', </v>
      </c>
      <c r="X1313">
        <f t="shared" si="451"/>
        <v>1010043393</v>
      </c>
      <c r="Y1313" t="str">
        <f t="shared" si="452"/>
        <v>, '</v>
      </c>
      <c r="Z1313" t="str">
        <f t="shared" si="453"/>
        <v>Primera Prueba</v>
      </c>
      <c r="AA1313" t="str">
        <f t="shared" si="454"/>
        <v>', '</v>
      </c>
      <c r="AB1313" t="str">
        <f t="shared" si="455"/>
        <v>2do</v>
      </c>
      <c r="AC1313" t="str">
        <f t="shared" si="456"/>
        <v>', '</v>
      </c>
      <c r="AD1313" t="str">
        <f t="shared" si="457"/>
        <v>Diurno</v>
      </c>
      <c r="AE1313" t="str">
        <f t="shared" si="458"/>
        <v>', '</v>
      </c>
      <c r="AF1313" t="str">
        <f t="shared" si="459"/>
        <v>N/A</v>
      </c>
      <c r="AG1313" t="str">
        <f t="shared" si="460"/>
        <v>', NOW(), NOW())</v>
      </c>
      <c r="AI1313" t="str">
        <f t="shared" si="461"/>
        <v>INSERT INTO estudiante (id, nombre, apellido1, apellido2, correo, documento, estado, semestre, jornada, pilo_paga, created_at, updated_at) VALUES (20304817, 'Juan Camilo', 'Vega', 'Manrique', 'juanc-vegam@javeriana.edu.co', 1010043393, 'Primera Prueba', '2do', 'Diurno', 'N/A', NOW(), NOW())</v>
      </c>
      <c r="BF1313" t="s">
        <v>3811</v>
      </c>
    </row>
    <row r="1314" spans="1:58" x14ac:dyDescent="0.25">
      <c r="A1314">
        <v>20304903</v>
      </c>
      <c r="B1314" t="s">
        <v>1726</v>
      </c>
      <c r="C1314" t="s">
        <v>3269</v>
      </c>
      <c r="D1314" t="s">
        <v>80</v>
      </c>
      <c r="E1314" t="s">
        <v>3270</v>
      </c>
      <c r="F1314">
        <v>1032497087</v>
      </c>
      <c r="G1314" t="s">
        <v>31</v>
      </c>
      <c r="H1314" t="s">
        <v>66</v>
      </c>
      <c r="I1314" t="s">
        <v>315</v>
      </c>
      <c r="J1314" t="s">
        <v>16</v>
      </c>
      <c r="M1314" t="str">
        <f t="shared" si="440"/>
        <v>INSERT INTO estudiante (id, nombre, apellido1, apellido2, correo, documento, estado, semestre, jornada, pilo_paga, created_at, updated_at) VALUES (</v>
      </c>
      <c r="N1314">
        <f t="shared" si="441"/>
        <v>20304903</v>
      </c>
      <c r="O1314" t="str">
        <f t="shared" si="442"/>
        <v>, '</v>
      </c>
      <c r="P1314" t="str">
        <f t="shared" si="443"/>
        <v>Juan JosE</v>
      </c>
      <c r="Q1314" t="str">
        <f t="shared" si="444"/>
        <v>', '</v>
      </c>
      <c r="R1314" t="str">
        <f t="shared" si="445"/>
        <v>Orbegozo</v>
      </c>
      <c r="S1314" t="str">
        <f t="shared" si="446"/>
        <v>', '</v>
      </c>
      <c r="T1314" t="str">
        <f t="shared" si="447"/>
        <v>Rodriguez</v>
      </c>
      <c r="U1314" t="str">
        <f t="shared" si="448"/>
        <v>', '</v>
      </c>
      <c r="V1314" t="str">
        <f t="shared" si="449"/>
        <v>orbegozojj@javeriana.edu.co</v>
      </c>
      <c r="W1314" t="str">
        <f t="shared" si="450"/>
        <v xml:space="preserve">', </v>
      </c>
      <c r="X1314">
        <f t="shared" si="451"/>
        <v>1032497087</v>
      </c>
      <c r="Y1314" t="str">
        <f t="shared" si="452"/>
        <v>, '</v>
      </c>
      <c r="Z1314" t="str">
        <f t="shared" si="453"/>
        <v>Primera Prueba</v>
      </c>
      <c r="AA1314" t="str">
        <f t="shared" si="454"/>
        <v>', '</v>
      </c>
      <c r="AB1314" t="str">
        <f t="shared" si="455"/>
        <v>2do</v>
      </c>
      <c r="AC1314" t="str">
        <f t="shared" si="456"/>
        <v>', '</v>
      </c>
      <c r="AD1314" t="str">
        <f t="shared" si="457"/>
        <v>Diurno</v>
      </c>
      <c r="AE1314" t="str">
        <f t="shared" si="458"/>
        <v>', '</v>
      </c>
      <c r="AF1314" t="str">
        <f t="shared" si="459"/>
        <v>N/A</v>
      </c>
      <c r="AG1314" t="str">
        <f t="shared" si="460"/>
        <v>', NOW(), NOW())</v>
      </c>
      <c r="AI1314" t="str">
        <f t="shared" si="461"/>
        <v>INSERT INTO estudiante (id, nombre, apellido1, apellido2, correo, documento, estado, semestre, jornada, pilo_paga, created_at, updated_at) VALUES (20304903, 'Juan JosE', 'Orbegozo', 'Rodriguez', 'orbegozojj@javeriana.edu.co', 1032497087, 'Primera Prueba', '2do', 'Diurno', 'N/A', NOW(), NOW())</v>
      </c>
      <c r="BF1314" t="s">
        <v>3811</v>
      </c>
    </row>
    <row r="1315" spans="1:58" x14ac:dyDescent="0.25">
      <c r="A1315">
        <v>20304960</v>
      </c>
      <c r="B1315" t="s">
        <v>354</v>
      </c>
      <c r="C1315" t="s">
        <v>3271</v>
      </c>
      <c r="D1315" t="s">
        <v>73</v>
      </c>
      <c r="E1315" t="s">
        <v>3272</v>
      </c>
      <c r="F1315">
        <v>1018499290</v>
      </c>
      <c r="G1315" t="s">
        <v>31</v>
      </c>
      <c r="H1315" t="s">
        <v>66</v>
      </c>
      <c r="I1315" t="s">
        <v>315</v>
      </c>
      <c r="J1315" t="s">
        <v>16</v>
      </c>
      <c r="M1315" t="str">
        <f t="shared" si="440"/>
        <v>INSERT INTO estudiante (id, nombre, apellido1, apellido2, correo, documento, estado, semestre, jornada, pilo_paga, created_at, updated_at) VALUES (</v>
      </c>
      <c r="N1315">
        <f t="shared" si="441"/>
        <v>20304960</v>
      </c>
      <c r="O1315" t="str">
        <f t="shared" si="442"/>
        <v>, '</v>
      </c>
      <c r="P1315" t="str">
        <f t="shared" si="443"/>
        <v>Juan Pablo</v>
      </c>
      <c r="Q1315" t="str">
        <f t="shared" si="444"/>
        <v>', '</v>
      </c>
      <c r="R1315" t="str">
        <f t="shared" si="445"/>
        <v>Salgado</v>
      </c>
      <c r="S1315" t="str">
        <f t="shared" si="446"/>
        <v>', '</v>
      </c>
      <c r="T1315" t="str">
        <f t="shared" si="447"/>
        <v>Gomez</v>
      </c>
      <c r="U1315" t="str">
        <f t="shared" si="448"/>
        <v>', '</v>
      </c>
      <c r="V1315" t="str">
        <f t="shared" si="449"/>
        <v>juan.salgadog@javeriana.edu.co</v>
      </c>
      <c r="W1315" t="str">
        <f t="shared" si="450"/>
        <v xml:space="preserve">', </v>
      </c>
      <c r="X1315">
        <f t="shared" si="451"/>
        <v>1018499290</v>
      </c>
      <c r="Y1315" t="str">
        <f t="shared" si="452"/>
        <v>, '</v>
      </c>
      <c r="Z1315" t="str">
        <f t="shared" si="453"/>
        <v>Primera Prueba</v>
      </c>
      <c r="AA1315" t="str">
        <f t="shared" si="454"/>
        <v>', '</v>
      </c>
      <c r="AB1315" t="str">
        <f t="shared" si="455"/>
        <v>2do</v>
      </c>
      <c r="AC1315" t="str">
        <f t="shared" si="456"/>
        <v>', '</v>
      </c>
      <c r="AD1315" t="str">
        <f t="shared" si="457"/>
        <v>Diurno</v>
      </c>
      <c r="AE1315" t="str">
        <f t="shared" si="458"/>
        <v>', '</v>
      </c>
      <c r="AF1315" t="str">
        <f t="shared" si="459"/>
        <v>N/A</v>
      </c>
      <c r="AG1315" t="str">
        <f t="shared" si="460"/>
        <v>', NOW(), NOW())</v>
      </c>
      <c r="AI1315" t="str">
        <f t="shared" si="461"/>
        <v>INSERT INTO estudiante (id, nombre, apellido1, apellido2, correo, documento, estado, semestre, jornada, pilo_paga, created_at, updated_at) VALUES (20304960, 'Juan Pablo', 'Salgado', 'Gomez', 'juan.salgadog@javeriana.edu.co', 1018499290, 'Primera Prueba', '2do', 'Diurno', 'N/A', NOW(), NOW())</v>
      </c>
      <c r="BF1315" t="s">
        <v>3811</v>
      </c>
    </row>
    <row r="1316" spans="1:58" x14ac:dyDescent="0.25">
      <c r="A1316">
        <v>20273385</v>
      </c>
      <c r="B1316" t="s">
        <v>2087</v>
      </c>
      <c r="C1316" t="s">
        <v>3273</v>
      </c>
      <c r="D1316" t="s">
        <v>3274</v>
      </c>
      <c r="E1316" t="s">
        <v>3275</v>
      </c>
      <c r="F1316">
        <v>1019118624</v>
      </c>
      <c r="G1316" t="s">
        <v>31</v>
      </c>
      <c r="H1316" t="s">
        <v>173</v>
      </c>
      <c r="I1316" t="s">
        <v>21</v>
      </c>
      <c r="J1316" t="s">
        <v>16</v>
      </c>
      <c r="M1316" t="str">
        <f t="shared" si="440"/>
        <v>INSERT INTO estudiante (id, nombre, apellido1, apellido2, correo, documento, estado, semestre, jornada, pilo_paga, created_at, updated_at) VALUES (</v>
      </c>
      <c r="N1316">
        <f t="shared" si="441"/>
        <v>20273385</v>
      </c>
      <c r="O1316" t="str">
        <f t="shared" si="442"/>
        <v>, '</v>
      </c>
      <c r="P1316" t="str">
        <f t="shared" si="443"/>
        <v>ANDRES FELIPE</v>
      </c>
      <c r="Q1316" t="str">
        <f t="shared" si="444"/>
        <v>', '</v>
      </c>
      <c r="R1316" t="str">
        <f t="shared" si="445"/>
        <v>POVEDA</v>
      </c>
      <c r="S1316" t="str">
        <f t="shared" si="446"/>
        <v>', '</v>
      </c>
      <c r="T1316" t="str">
        <f t="shared" si="447"/>
        <v>BAYONA</v>
      </c>
      <c r="U1316" t="str">
        <f t="shared" si="448"/>
        <v>', '</v>
      </c>
      <c r="V1316" t="str">
        <f t="shared" si="449"/>
        <v>andres_poveda@javeriana.edu.co</v>
      </c>
      <c r="W1316" t="str">
        <f t="shared" si="450"/>
        <v xml:space="preserve">', </v>
      </c>
      <c r="X1316">
        <f t="shared" si="451"/>
        <v>1019118624</v>
      </c>
      <c r="Y1316" t="str">
        <f t="shared" si="452"/>
        <v>, '</v>
      </c>
      <c r="Z1316" t="str">
        <f t="shared" si="453"/>
        <v>Primera Prueba</v>
      </c>
      <c r="AA1316" t="str">
        <f t="shared" si="454"/>
        <v>', '</v>
      </c>
      <c r="AB1316" t="str">
        <f t="shared" si="455"/>
        <v>Resto de Estudiantes</v>
      </c>
      <c r="AC1316" t="str">
        <f t="shared" si="456"/>
        <v>', '</v>
      </c>
      <c r="AD1316" t="str">
        <f t="shared" si="457"/>
        <v>Diurna</v>
      </c>
      <c r="AE1316" t="str">
        <f t="shared" si="458"/>
        <v>', '</v>
      </c>
      <c r="AF1316" t="str">
        <f t="shared" si="459"/>
        <v>N/A</v>
      </c>
      <c r="AG1316" t="str">
        <f t="shared" si="460"/>
        <v>', NOW(), NOW())</v>
      </c>
      <c r="AI1316" t="str">
        <f t="shared" si="461"/>
        <v>INSERT INTO estudiante (id, nombre, apellido1, apellido2, correo, documento, estado, semestre, jornada, pilo_paga, created_at, updated_at) VALUES (20273385, 'ANDRES FELIPE', 'POVEDA', 'BAYONA', 'andres_poveda@javeriana.edu.co', 1019118624, 'Primera Prueba', 'Resto de Estudiantes', 'Diurna', 'N/A', NOW(), NOW())</v>
      </c>
      <c r="BF1316" t="s">
        <v>3811</v>
      </c>
    </row>
    <row r="1317" spans="1:58" x14ac:dyDescent="0.25">
      <c r="A1317">
        <v>20263705</v>
      </c>
      <c r="B1317" t="s">
        <v>22</v>
      </c>
      <c r="C1317" t="s">
        <v>1718</v>
      </c>
      <c r="D1317" t="s">
        <v>402</v>
      </c>
      <c r="E1317" t="s">
        <v>3276</v>
      </c>
      <c r="F1317">
        <v>1020821721</v>
      </c>
      <c r="G1317" t="s">
        <v>31</v>
      </c>
      <c r="H1317" t="s">
        <v>26</v>
      </c>
      <c r="I1317" t="s">
        <v>21</v>
      </c>
      <c r="J1317" t="s">
        <v>16</v>
      </c>
      <c r="M1317" t="str">
        <f t="shared" si="440"/>
        <v>INSERT INTO estudiante (id, nombre, apellido1, apellido2, correo, documento, estado, semestre, jornada, pilo_paga, created_at, updated_at) VALUES (</v>
      </c>
      <c r="N1317">
        <f t="shared" si="441"/>
        <v>20263705</v>
      </c>
      <c r="O1317" t="str">
        <f t="shared" si="442"/>
        <v>, '</v>
      </c>
      <c r="P1317" t="str">
        <f t="shared" si="443"/>
        <v>Juan Sebastian</v>
      </c>
      <c r="Q1317" t="str">
        <f t="shared" si="444"/>
        <v>', '</v>
      </c>
      <c r="R1317" t="str">
        <f t="shared" si="445"/>
        <v>Zuluaga</v>
      </c>
      <c r="S1317" t="str">
        <f t="shared" si="446"/>
        <v>', '</v>
      </c>
      <c r="T1317" t="str">
        <f t="shared" si="447"/>
        <v>Quintero</v>
      </c>
      <c r="U1317" t="str">
        <f t="shared" si="448"/>
        <v>', '</v>
      </c>
      <c r="V1317" t="str">
        <f t="shared" si="449"/>
        <v>zuluagajuan@javeriana.edu.co</v>
      </c>
      <c r="W1317" t="str">
        <f t="shared" si="450"/>
        <v xml:space="preserve">', </v>
      </c>
      <c r="X1317">
        <f t="shared" si="451"/>
        <v>1020821721</v>
      </c>
      <c r="Y1317" t="str">
        <f t="shared" si="452"/>
        <v>, '</v>
      </c>
      <c r="Z1317" t="str">
        <f t="shared" si="453"/>
        <v>Primera Prueba</v>
      </c>
      <c r="AA1317" t="str">
        <f t="shared" si="454"/>
        <v>', '</v>
      </c>
      <c r="AB1317" t="str">
        <f t="shared" si="455"/>
        <v>resto de estudiantes</v>
      </c>
      <c r="AC1317" t="str">
        <f t="shared" si="456"/>
        <v>', '</v>
      </c>
      <c r="AD1317" t="str">
        <f t="shared" si="457"/>
        <v>Diurna</v>
      </c>
      <c r="AE1317" t="str">
        <f t="shared" si="458"/>
        <v>', '</v>
      </c>
      <c r="AF1317" t="str">
        <f t="shared" si="459"/>
        <v>N/A</v>
      </c>
      <c r="AG1317" t="str">
        <f t="shared" si="460"/>
        <v>', NOW(), NOW())</v>
      </c>
      <c r="AI1317" t="str">
        <f t="shared" si="461"/>
        <v>INSERT INTO estudiante (id, nombre, apellido1, apellido2, correo, documento, estado, semestre, jornada, pilo_paga, created_at, updated_at) VALUES (20263705, 'Juan Sebastian', 'Zuluaga', 'Quintero', 'zuluagajuan@javeriana.edu.co', 1020821721, 'Primera Prueba', 'resto de estudiantes', 'Diurna', 'N/A', NOW(), NOW())</v>
      </c>
      <c r="BF1317" t="s">
        <v>3811</v>
      </c>
    </row>
    <row r="1318" spans="1:58" x14ac:dyDescent="0.25">
      <c r="A1318">
        <v>20147713</v>
      </c>
      <c r="B1318" t="s">
        <v>1448</v>
      </c>
      <c r="C1318" t="s">
        <v>3277</v>
      </c>
      <c r="D1318" t="s">
        <v>708</v>
      </c>
      <c r="E1318" t="s">
        <v>3278</v>
      </c>
      <c r="F1318">
        <v>1020814932</v>
      </c>
      <c r="G1318" t="s">
        <v>31</v>
      </c>
      <c r="H1318" t="s">
        <v>26</v>
      </c>
      <c r="I1318" t="s">
        <v>21</v>
      </c>
      <c r="J1318" t="s">
        <v>16</v>
      </c>
      <c r="M1318" t="str">
        <f t="shared" si="440"/>
        <v>INSERT INTO estudiante (id, nombre, apellido1, apellido2, correo, documento, estado, semestre, jornada, pilo_paga, created_at, updated_at) VALUES (</v>
      </c>
      <c r="N1318">
        <f t="shared" si="441"/>
        <v>20147713</v>
      </c>
      <c r="O1318" t="str">
        <f t="shared" si="442"/>
        <v>, '</v>
      </c>
      <c r="P1318" t="str">
        <f t="shared" si="443"/>
        <v xml:space="preserve">NICOLAS </v>
      </c>
      <c r="Q1318" t="str">
        <f t="shared" si="444"/>
        <v>', '</v>
      </c>
      <c r="R1318" t="str">
        <f t="shared" si="445"/>
        <v>AVILA</v>
      </c>
      <c r="S1318" t="str">
        <f t="shared" si="446"/>
        <v>', '</v>
      </c>
      <c r="T1318" t="str">
        <f t="shared" si="447"/>
        <v>GOMEZ</v>
      </c>
      <c r="U1318" t="str">
        <f t="shared" si="448"/>
        <v>', '</v>
      </c>
      <c r="V1318" t="str">
        <f t="shared" si="449"/>
        <v>nicolas_avila@javeriana.edu.co</v>
      </c>
      <c r="W1318" t="str">
        <f t="shared" si="450"/>
        <v xml:space="preserve">', </v>
      </c>
      <c r="X1318">
        <f t="shared" si="451"/>
        <v>1020814932</v>
      </c>
      <c r="Y1318" t="str">
        <f t="shared" si="452"/>
        <v>, '</v>
      </c>
      <c r="Z1318" t="str">
        <f t="shared" si="453"/>
        <v>Primera Prueba</v>
      </c>
      <c r="AA1318" t="str">
        <f t="shared" si="454"/>
        <v>', '</v>
      </c>
      <c r="AB1318" t="str">
        <f t="shared" si="455"/>
        <v>resto de estudiantes</v>
      </c>
      <c r="AC1318" t="str">
        <f t="shared" si="456"/>
        <v>', '</v>
      </c>
      <c r="AD1318" t="str">
        <f t="shared" si="457"/>
        <v>Diurna</v>
      </c>
      <c r="AE1318" t="str">
        <f t="shared" si="458"/>
        <v>', '</v>
      </c>
      <c r="AF1318" t="str">
        <f t="shared" si="459"/>
        <v>N/A</v>
      </c>
      <c r="AG1318" t="str">
        <f t="shared" si="460"/>
        <v>', NOW(), NOW())</v>
      </c>
      <c r="AI1318" t="str">
        <f t="shared" si="461"/>
        <v>INSERT INTO estudiante (id, nombre, apellido1, apellido2, correo, documento, estado, semestre, jornada, pilo_paga, created_at, updated_at) VALUES (20147713, 'NICOLAS ', 'AVILA', 'GOMEZ', 'nicolas_avila@javeriana.edu.co', 1020814932, 'Primera Prueba', 'resto de estudiantes', 'Diurna', 'N/A', NOW(), NOW())</v>
      </c>
      <c r="BF1318" t="s">
        <v>3811</v>
      </c>
    </row>
    <row r="1319" spans="1:58" x14ac:dyDescent="0.25">
      <c r="A1319">
        <v>20138357</v>
      </c>
      <c r="B1319" t="s">
        <v>3279</v>
      </c>
      <c r="C1319" t="s">
        <v>69</v>
      </c>
      <c r="D1319" t="s">
        <v>3280</v>
      </c>
      <c r="E1319" t="s">
        <v>3281</v>
      </c>
      <c r="F1319">
        <v>1018497976</v>
      </c>
      <c r="G1319" t="s">
        <v>31</v>
      </c>
      <c r="H1319" t="s">
        <v>173</v>
      </c>
      <c r="I1319" t="s">
        <v>21</v>
      </c>
      <c r="J1319" t="s">
        <v>16</v>
      </c>
      <c r="M1319" t="str">
        <f t="shared" si="440"/>
        <v>INSERT INTO estudiante (id, nombre, apellido1, apellido2, correo, documento, estado, semestre, jornada, pilo_paga, created_at, updated_at) VALUES (</v>
      </c>
      <c r="N1319">
        <f t="shared" si="441"/>
        <v>20138357</v>
      </c>
      <c r="O1319" t="str">
        <f t="shared" si="442"/>
        <v>, '</v>
      </c>
      <c r="P1319" t="str">
        <f t="shared" si="443"/>
        <v>Ginna Carolina</v>
      </c>
      <c r="Q1319" t="str">
        <f t="shared" si="444"/>
        <v>', '</v>
      </c>
      <c r="R1319" t="str">
        <f t="shared" si="445"/>
        <v>Reina</v>
      </c>
      <c r="S1319" t="str">
        <f t="shared" si="446"/>
        <v>', '</v>
      </c>
      <c r="T1319" t="str">
        <f t="shared" si="447"/>
        <v>Rendon</v>
      </c>
      <c r="U1319" t="str">
        <f t="shared" si="448"/>
        <v>', '</v>
      </c>
      <c r="V1319" t="str">
        <f t="shared" si="449"/>
        <v>ginnareina@javeriana.edu.co</v>
      </c>
      <c r="W1319" t="str">
        <f t="shared" si="450"/>
        <v xml:space="preserve">', </v>
      </c>
      <c r="X1319">
        <f t="shared" si="451"/>
        <v>1018497976</v>
      </c>
      <c r="Y1319" t="str">
        <f t="shared" si="452"/>
        <v>, '</v>
      </c>
      <c r="Z1319" t="str">
        <f t="shared" si="453"/>
        <v>Primera Prueba</v>
      </c>
      <c r="AA1319" t="str">
        <f t="shared" si="454"/>
        <v>', '</v>
      </c>
      <c r="AB1319" t="str">
        <f t="shared" si="455"/>
        <v>Resto de Estudiantes</v>
      </c>
      <c r="AC1319" t="str">
        <f t="shared" si="456"/>
        <v>', '</v>
      </c>
      <c r="AD1319" t="str">
        <f t="shared" si="457"/>
        <v>Diurna</v>
      </c>
      <c r="AE1319" t="str">
        <f t="shared" si="458"/>
        <v>', '</v>
      </c>
      <c r="AF1319" t="str">
        <f t="shared" si="459"/>
        <v>N/A</v>
      </c>
      <c r="AG1319" t="str">
        <f t="shared" si="460"/>
        <v>', NOW(), NOW())</v>
      </c>
      <c r="AI1319" t="str">
        <f t="shared" si="461"/>
        <v>INSERT INTO estudiante (id, nombre, apellido1, apellido2, correo, documento, estado, semestre, jornada, pilo_paga, created_at, updated_at) VALUES (20138357, 'Ginna Carolina', 'Reina', 'Rendon', 'ginnareina@javeriana.edu.co', 1018497976, 'Primera Prueba', 'Resto de Estudiantes', 'Diurna', 'N/A', NOW(), NOW())</v>
      </c>
      <c r="BF1319" t="s">
        <v>3811</v>
      </c>
    </row>
    <row r="1320" spans="1:58" x14ac:dyDescent="0.25">
      <c r="A1320">
        <v>10096846</v>
      </c>
      <c r="B1320" t="s">
        <v>726</v>
      </c>
      <c r="C1320" t="s">
        <v>3282</v>
      </c>
      <c r="D1320" t="s">
        <v>1216</v>
      </c>
      <c r="E1320" t="s">
        <v>3283</v>
      </c>
      <c r="F1320">
        <v>1032437896</v>
      </c>
      <c r="G1320" t="s">
        <v>35</v>
      </c>
      <c r="H1320" t="s">
        <v>173</v>
      </c>
      <c r="I1320" t="s">
        <v>15</v>
      </c>
      <c r="J1320" t="s">
        <v>16</v>
      </c>
      <c r="M1320" t="str">
        <f t="shared" si="440"/>
        <v>INSERT INTO estudiante (id, nombre, apellido1, apellido2, correo, documento, estado, semestre, jornada, pilo_paga, created_at, updated_at) VALUES (</v>
      </c>
      <c r="N1320">
        <f t="shared" si="441"/>
        <v>10096846</v>
      </c>
      <c r="O1320" t="str">
        <f t="shared" si="442"/>
        <v>, '</v>
      </c>
      <c r="P1320" t="str">
        <f t="shared" si="443"/>
        <v>Laura Victoria</v>
      </c>
      <c r="Q1320" t="str">
        <f t="shared" si="444"/>
        <v>', '</v>
      </c>
      <c r="R1320" t="str">
        <f t="shared" si="445"/>
        <v xml:space="preserve">Lugo </v>
      </c>
      <c r="S1320" t="str">
        <f t="shared" si="446"/>
        <v>', '</v>
      </c>
      <c r="T1320" t="str">
        <f t="shared" si="447"/>
        <v>Botello</v>
      </c>
      <c r="U1320" t="str">
        <f t="shared" si="448"/>
        <v>', '</v>
      </c>
      <c r="V1320" t="str">
        <f t="shared" si="449"/>
        <v>l.lugo@javeriana.edu.co</v>
      </c>
      <c r="W1320" t="str">
        <f t="shared" si="450"/>
        <v xml:space="preserve">', </v>
      </c>
      <c r="X1320">
        <f t="shared" si="451"/>
        <v>1032437896</v>
      </c>
      <c r="Y1320" t="str">
        <f t="shared" si="452"/>
        <v>, '</v>
      </c>
      <c r="Z1320" t="str">
        <f t="shared" si="453"/>
        <v>Primera prueba</v>
      </c>
      <c r="AA1320" t="str">
        <f t="shared" si="454"/>
        <v>', '</v>
      </c>
      <c r="AB1320" t="str">
        <f t="shared" si="455"/>
        <v>Resto de Estudiantes</v>
      </c>
      <c r="AC1320" t="str">
        <f t="shared" si="456"/>
        <v>', '</v>
      </c>
      <c r="AD1320" t="str">
        <f t="shared" si="457"/>
        <v>Nocturna</v>
      </c>
      <c r="AE1320" t="str">
        <f t="shared" si="458"/>
        <v>', '</v>
      </c>
      <c r="AF1320" t="str">
        <f t="shared" si="459"/>
        <v>N/A</v>
      </c>
      <c r="AG1320" t="str">
        <f t="shared" si="460"/>
        <v>', NOW(), NOW())</v>
      </c>
      <c r="AI1320" t="str">
        <f t="shared" si="461"/>
        <v>INSERT INTO estudiante (id, nombre, apellido1, apellido2, correo, documento, estado, semestre, jornada, pilo_paga, created_at, updated_at) VALUES (10096846, 'Laura Victoria', 'Lugo ', 'Botello', 'l.lugo@javeriana.edu.co', 1032437896, 'Primera prueba', 'Resto de Estudiantes', 'Nocturna', 'N/A', NOW(), NOW())</v>
      </c>
      <c r="BF1320" t="s">
        <v>3811</v>
      </c>
    </row>
    <row r="1321" spans="1:58" x14ac:dyDescent="0.25">
      <c r="A1321">
        <v>20136955</v>
      </c>
      <c r="B1321" t="s">
        <v>1856</v>
      </c>
      <c r="C1321" t="s">
        <v>92</v>
      </c>
      <c r="D1321" t="s">
        <v>93</v>
      </c>
      <c r="E1321" t="s">
        <v>3284</v>
      </c>
      <c r="F1321">
        <v>1020822009</v>
      </c>
      <c r="G1321" t="s">
        <v>65</v>
      </c>
      <c r="H1321" t="s">
        <v>26</v>
      </c>
      <c r="I1321" t="s">
        <v>15</v>
      </c>
      <c r="J1321" t="s">
        <v>16</v>
      </c>
      <c r="M1321" t="str">
        <f t="shared" si="440"/>
        <v>INSERT INTO estudiante (id, nombre, apellido1, apellido2, correo, documento, estado, semestre, jornada, pilo_paga, created_at, updated_at) VALUES (</v>
      </c>
      <c r="N1321">
        <f t="shared" si="441"/>
        <v>20136955</v>
      </c>
      <c r="O1321" t="str">
        <f t="shared" si="442"/>
        <v>, '</v>
      </c>
      <c r="P1321" t="str">
        <f t="shared" si="443"/>
        <v>Laura Tatiana</v>
      </c>
      <c r="Q1321" t="str">
        <f t="shared" si="444"/>
        <v>', '</v>
      </c>
      <c r="R1321" t="str">
        <f t="shared" si="445"/>
        <v>Buitrago</v>
      </c>
      <c r="S1321" t="str">
        <f t="shared" si="446"/>
        <v>', '</v>
      </c>
      <c r="T1321" t="str">
        <f t="shared" si="447"/>
        <v>Burgos</v>
      </c>
      <c r="U1321" t="str">
        <f t="shared" si="448"/>
        <v>', '</v>
      </c>
      <c r="V1321" t="str">
        <f t="shared" si="449"/>
        <v>buitragolaura@javeriana.edu.co</v>
      </c>
      <c r="W1321" t="str">
        <f t="shared" si="450"/>
        <v xml:space="preserve">', </v>
      </c>
      <c r="X1321">
        <f t="shared" si="451"/>
        <v>1020822009</v>
      </c>
      <c r="Y1321" t="str">
        <f t="shared" si="452"/>
        <v>, '</v>
      </c>
      <c r="Z1321" t="str">
        <f t="shared" si="453"/>
        <v>Normal</v>
      </c>
      <c r="AA1321" t="str">
        <f t="shared" si="454"/>
        <v>', '</v>
      </c>
      <c r="AB1321" t="str">
        <f t="shared" si="455"/>
        <v>resto de estudiantes</v>
      </c>
      <c r="AC1321" t="str">
        <f t="shared" si="456"/>
        <v>', '</v>
      </c>
      <c r="AD1321" t="str">
        <f t="shared" si="457"/>
        <v>Nocturna</v>
      </c>
      <c r="AE1321" t="str">
        <f t="shared" si="458"/>
        <v>', '</v>
      </c>
      <c r="AF1321" t="str">
        <f t="shared" si="459"/>
        <v>N/A</v>
      </c>
      <c r="AG1321" t="str">
        <f t="shared" si="460"/>
        <v>', NOW(), NOW())</v>
      </c>
      <c r="AI1321" t="str">
        <f t="shared" si="461"/>
        <v>INSERT INTO estudiante (id, nombre, apellido1, apellido2, correo, documento, estado, semestre, jornada, pilo_paga, created_at, updated_at) VALUES (20136955, 'Laura Tatiana', 'Buitrago', 'Burgos', 'buitragolaura@javeriana.edu.co', 1020822009, 'Normal', 'resto de estudiantes', 'Nocturna', 'N/A', NOW(), NOW())</v>
      </c>
      <c r="BF1321" t="s">
        <v>3811</v>
      </c>
    </row>
    <row r="1322" spans="1:58" x14ac:dyDescent="0.25">
      <c r="A1322">
        <v>20300739</v>
      </c>
      <c r="B1322" t="s">
        <v>1808</v>
      </c>
      <c r="C1322" t="s">
        <v>810</v>
      </c>
      <c r="D1322" t="s">
        <v>77</v>
      </c>
      <c r="E1322" t="s">
        <v>3285</v>
      </c>
      <c r="F1322">
        <v>1000149094</v>
      </c>
      <c r="G1322" t="s">
        <v>65</v>
      </c>
      <c r="H1322" t="s">
        <v>66</v>
      </c>
      <c r="I1322" t="s">
        <v>315</v>
      </c>
      <c r="J1322" t="s">
        <v>16</v>
      </c>
      <c r="M1322" t="str">
        <f t="shared" si="440"/>
        <v>INSERT INTO estudiante (id, nombre, apellido1, apellido2, correo, documento, estado, semestre, jornada, pilo_paga, created_at, updated_at) VALUES (</v>
      </c>
      <c r="N1322">
        <f t="shared" si="441"/>
        <v>20300739</v>
      </c>
      <c r="O1322" t="str">
        <f t="shared" si="442"/>
        <v>, '</v>
      </c>
      <c r="P1322" t="str">
        <f t="shared" si="443"/>
        <v>Daniel Felipe</v>
      </c>
      <c r="Q1322" t="str">
        <f t="shared" si="444"/>
        <v>', '</v>
      </c>
      <c r="R1322" t="str">
        <f t="shared" si="445"/>
        <v>Salazar</v>
      </c>
      <c r="S1322" t="str">
        <f t="shared" si="446"/>
        <v>', '</v>
      </c>
      <c r="T1322" t="str">
        <f t="shared" si="447"/>
        <v>Rojas</v>
      </c>
      <c r="U1322" t="str">
        <f t="shared" si="448"/>
        <v>', '</v>
      </c>
      <c r="V1322" t="str">
        <f t="shared" si="449"/>
        <v>salazar_d@javeriana.edu.co</v>
      </c>
      <c r="W1322" t="str">
        <f t="shared" si="450"/>
        <v xml:space="preserve">', </v>
      </c>
      <c r="X1322">
        <f t="shared" si="451"/>
        <v>1000149094</v>
      </c>
      <c r="Y1322" t="str">
        <f t="shared" si="452"/>
        <v>, '</v>
      </c>
      <c r="Z1322" t="str">
        <f t="shared" si="453"/>
        <v>Normal</v>
      </c>
      <c r="AA1322" t="str">
        <f t="shared" si="454"/>
        <v>', '</v>
      </c>
      <c r="AB1322" t="str">
        <f t="shared" si="455"/>
        <v>2do</v>
      </c>
      <c r="AC1322" t="str">
        <f t="shared" si="456"/>
        <v>', '</v>
      </c>
      <c r="AD1322" t="str">
        <f t="shared" si="457"/>
        <v>Diurno</v>
      </c>
      <c r="AE1322" t="str">
        <f t="shared" si="458"/>
        <v>', '</v>
      </c>
      <c r="AF1322" t="str">
        <f t="shared" si="459"/>
        <v>N/A</v>
      </c>
      <c r="AG1322" t="str">
        <f t="shared" si="460"/>
        <v>', NOW(), NOW())</v>
      </c>
      <c r="AI1322" t="str">
        <f t="shared" si="461"/>
        <v>INSERT INTO estudiante (id, nombre, apellido1, apellido2, correo, documento, estado, semestre, jornada, pilo_paga, created_at, updated_at) VALUES (20300739, 'Daniel Felipe', 'Salazar', 'Rojas', 'salazar_d@javeriana.edu.co', 1000149094, 'Normal', '2do', 'Diurno', 'N/A', NOW(), NOW())</v>
      </c>
      <c r="BF1322" t="s">
        <v>3811</v>
      </c>
    </row>
    <row r="1323" spans="1:58" x14ac:dyDescent="0.25">
      <c r="A1323">
        <v>20301425</v>
      </c>
      <c r="B1323" t="s">
        <v>645</v>
      </c>
      <c r="C1323" t="s">
        <v>305</v>
      </c>
      <c r="D1323" t="s">
        <v>77</v>
      </c>
      <c r="E1323" t="s">
        <v>3286</v>
      </c>
      <c r="F1323">
        <v>1000147836</v>
      </c>
      <c r="G1323" t="s">
        <v>65</v>
      </c>
      <c r="H1323" t="s">
        <v>66</v>
      </c>
      <c r="I1323" t="s">
        <v>315</v>
      </c>
      <c r="J1323" t="s">
        <v>16</v>
      </c>
      <c r="M1323" t="str">
        <f t="shared" si="440"/>
        <v>INSERT INTO estudiante (id, nombre, apellido1, apellido2, correo, documento, estado, semestre, jornada, pilo_paga, created_at, updated_at) VALUES (</v>
      </c>
      <c r="N1323">
        <f t="shared" si="441"/>
        <v>20301425</v>
      </c>
      <c r="O1323" t="str">
        <f t="shared" si="442"/>
        <v>, '</v>
      </c>
      <c r="P1323" t="str">
        <f t="shared" si="443"/>
        <v>MarIa Paula</v>
      </c>
      <c r="Q1323" t="str">
        <f t="shared" si="444"/>
        <v>', '</v>
      </c>
      <c r="R1323" t="str">
        <f t="shared" si="445"/>
        <v>HernAndez</v>
      </c>
      <c r="S1323" t="str">
        <f t="shared" si="446"/>
        <v>', '</v>
      </c>
      <c r="T1323" t="str">
        <f t="shared" si="447"/>
        <v>Rojas</v>
      </c>
      <c r="U1323" t="str">
        <f t="shared" si="448"/>
        <v>', '</v>
      </c>
      <c r="V1323" t="str">
        <f t="shared" si="449"/>
        <v>mpaula-hernandez@javeriana.edu.co</v>
      </c>
      <c r="W1323" t="str">
        <f t="shared" si="450"/>
        <v xml:space="preserve">', </v>
      </c>
      <c r="X1323">
        <f t="shared" si="451"/>
        <v>1000147836</v>
      </c>
      <c r="Y1323" t="str">
        <f t="shared" si="452"/>
        <v>, '</v>
      </c>
      <c r="Z1323" t="str">
        <f t="shared" si="453"/>
        <v>Normal</v>
      </c>
      <c r="AA1323" t="str">
        <f t="shared" si="454"/>
        <v>', '</v>
      </c>
      <c r="AB1323" t="str">
        <f t="shared" si="455"/>
        <v>2do</v>
      </c>
      <c r="AC1323" t="str">
        <f t="shared" si="456"/>
        <v>', '</v>
      </c>
      <c r="AD1323" t="str">
        <f t="shared" si="457"/>
        <v>Diurno</v>
      </c>
      <c r="AE1323" t="str">
        <f t="shared" si="458"/>
        <v>', '</v>
      </c>
      <c r="AF1323" t="str">
        <f t="shared" si="459"/>
        <v>N/A</v>
      </c>
      <c r="AG1323" t="str">
        <f t="shared" si="460"/>
        <v>', NOW(), NOW())</v>
      </c>
      <c r="AI1323" t="str">
        <f t="shared" si="461"/>
        <v>INSERT INTO estudiante (id, nombre, apellido1, apellido2, correo, documento, estado, semestre, jornada, pilo_paga, created_at, updated_at) VALUES (20301425, 'MarIa Paula', 'HernAndez', 'Rojas', 'mpaula-hernandez@javeriana.edu.co', 1000147836, 'Normal', '2do', 'Diurno', 'N/A', NOW(), NOW())</v>
      </c>
      <c r="BF1323" t="s">
        <v>3811</v>
      </c>
    </row>
    <row r="1324" spans="1:58" x14ac:dyDescent="0.25">
      <c r="A1324">
        <v>20301616</v>
      </c>
      <c r="B1324" t="s">
        <v>3287</v>
      </c>
      <c r="C1324" t="s">
        <v>3288</v>
      </c>
      <c r="D1324" t="s">
        <v>288</v>
      </c>
      <c r="E1324" t="s">
        <v>3289</v>
      </c>
      <c r="F1324">
        <v>1020841557</v>
      </c>
      <c r="G1324" t="s">
        <v>65</v>
      </c>
      <c r="H1324" t="s">
        <v>66</v>
      </c>
      <c r="I1324" t="s">
        <v>315</v>
      </c>
      <c r="J1324" t="s">
        <v>16</v>
      </c>
      <c r="M1324" t="str">
        <f t="shared" si="440"/>
        <v>INSERT INTO estudiante (id, nombre, apellido1, apellido2, correo, documento, estado, semestre, jornada, pilo_paga, created_at, updated_at) VALUES (</v>
      </c>
      <c r="N1324">
        <f t="shared" si="441"/>
        <v>20301616</v>
      </c>
      <c r="O1324" t="str">
        <f t="shared" si="442"/>
        <v>, '</v>
      </c>
      <c r="P1324" t="str">
        <f t="shared" si="443"/>
        <v>Michelle</v>
      </c>
      <c r="Q1324" t="str">
        <f t="shared" si="444"/>
        <v>', '</v>
      </c>
      <c r="R1324" t="str">
        <f t="shared" si="445"/>
        <v>Turbay</v>
      </c>
      <c r="S1324" t="str">
        <f t="shared" si="446"/>
        <v>', '</v>
      </c>
      <c r="T1324" t="str">
        <f t="shared" si="447"/>
        <v>Gonzalez</v>
      </c>
      <c r="U1324" t="str">
        <f t="shared" si="448"/>
        <v>', '</v>
      </c>
      <c r="V1324" t="str">
        <f t="shared" si="449"/>
        <v>miturbay@javeriana.edu.co</v>
      </c>
      <c r="W1324" t="str">
        <f t="shared" si="450"/>
        <v xml:space="preserve">', </v>
      </c>
      <c r="X1324">
        <f t="shared" si="451"/>
        <v>1020841557</v>
      </c>
      <c r="Y1324" t="str">
        <f t="shared" si="452"/>
        <v>, '</v>
      </c>
      <c r="Z1324" t="str">
        <f t="shared" si="453"/>
        <v>Normal</v>
      </c>
      <c r="AA1324" t="str">
        <f t="shared" si="454"/>
        <v>', '</v>
      </c>
      <c r="AB1324" t="str">
        <f t="shared" si="455"/>
        <v>2do</v>
      </c>
      <c r="AC1324" t="str">
        <f t="shared" si="456"/>
        <v>', '</v>
      </c>
      <c r="AD1324" t="str">
        <f t="shared" si="457"/>
        <v>Diurno</v>
      </c>
      <c r="AE1324" t="str">
        <f t="shared" si="458"/>
        <v>', '</v>
      </c>
      <c r="AF1324" t="str">
        <f t="shared" si="459"/>
        <v>N/A</v>
      </c>
      <c r="AG1324" t="str">
        <f t="shared" si="460"/>
        <v>', NOW(), NOW())</v>
      </c>
      <c r="AI1324" t="str">
        <f t="shared" si="461"/>
        <v>INSERT INTO estudiante (id, nombre, apellido1, apellido2, correo, documento, estado, semestre, jornada, pilo_paga, created_at, updated_at) VALUES (20301616, 'Michelle', 'Turbay', 'Gonzalez', 'miturbay@javeriana.edu.co', 1020841557, 'Normal', '2do', 'Diurno', 'N/A', NOW(), NOW())</v>
      </c>
      <c r="BF1324" t="s">
        <v>3811</v>
      </c>
    </row>
    <row r="1325" spans="1:58" x14ac:dyDescent="0.25">
      <c r="A1325">
        <v>20304624</v>
      </c>
      <c r="B1325" t="s">
        <v>845</v>
      </c>
      <c r="C1325" t="s">
        <v>385</v>
      </c>
      <c r="D1325" t="s">
        <v>1548</v>
      </c>
      <c r="E1325" t="s">
        <v>3290</v>
      </c>
      <c r="F1325">
        <v>1000939891</v>
      </c>
      <c r="G1325" t="s">
        <v>65</v>
      </c>
      <c r="H1325" t="s">
        <v>66</v>
      </c>
      <c r="I1325" t="s">
        <v>315</v>
      </c>
      <c r="J1325" t="s">
        <v>16</v>
      </c>
      <c r="M1325" t="str">
        <f t="shared" si="440"/>
        <v>INSERT INTO estudiante (id, nombre, apellido1, apellido2, correo, documento, estado, semestre, jornada, pilo_paga, created_at, updated_at) VALUES (</v>
      </c>
      <c r="N1325">
        <f t="shared" si="441"/>
        <v>20304624</v>
      </c>
      <c r="O1325" t="str">
        <f t="shared" si="442"/>
        <v>, '</v>
      </c>
      <c r="P1325" t="str">
        <f t="shared" si="443"/>
        <v>Maria Paula</v>
      </c>
      <c r="Q1325" t="str">
        <f t="shared" si="444"/>
        <v>', '</v>
      </c>
      <c r="R1325" t="str">
        <f t="shared" si="445"/>
        <v>Sanabria</v>
      </c>
      <c r="S1325" t="str">
        <f t="shared" si="446"/>
        <v>', '</v>
      </c>
      <c r="T1325" t="str">
        <f t="shared" si="447"/>
        <v>Cruz</v>
      </c>
      <c r="U1325" t="str">
        <f t="shared" si="448"/>
        <v>', '</v>
      </c>
      <c r="V1325" t="str">
        <f t="shared" si="449"/>
        <v>mariap_sanabria@javeriana.edu.co</v>
      </c>
      <c r="W1325" t="str">
        <f t="shared" si="450"/>
        <v xml:space="preserve">', </v>
      </c>
      <c r="X1325">
        <f t="shared" si="451"/>
        <v>1000939891</v>
      </c>
      <c r="Y1325" t="str">
        <f t="shared" si="452"/>
        <v>, '</v>
      </c>
      <c r="Z1325" t="str">
        <f t="shared" si="453"/>
        <v>Normal</v>
      </c>
      <c r="AA1325" t="str">
        <f t="shared" si="454"/>
        <v>', '</v>
      </c>
      <c r="AB1325" t="str">
        <f t="shared" si="455"/>
        <v>2do</v>
      </c>
      <c r="AC1325" t="str">
        <f t="shared" si="456"/>
        <v>', '</v>
      </c>
      <c r="AD1325" t="str">
        <f t="shared" si="457"/>
        <v>Diurno</v>
      </c>
      <c r="AE1325" t="str">
        <f t="shared" si="458"/>
        <v>', '</v>
      </c>
      <c r="AF1325" t="str">
        <f t="shared" si="459"/>
        <v>N/A</v>
      </c>
      <c r="AG1325" t="str">
        <f t="shared" si="460"/>
        <v>', NOW(), NOW())</v>
      </c>
      <c r="AI1325" t="str">
        <f t="shared" si="461"/>
        <v>INSERT INTO estudiante (id, nombre, apellido1, apellido2, correo, documento, estado, semestre, jornada, pilo_paga, created_at, updated_at) VALUES (20304624, 'Maria Paula', 'Sanabria', 'Cruz', 'mariap_sanabria@javeriana.edu.co', 1000939891, 'Normal', '2do', 'Diurno', 'N/A', NOW(), NOW())</v>
      </c>
      <c r="BF1325" t="s">
        <v>3811</v>
      </c>
    </row>
    <row r="1326" spans="1:58" x14ac:dyDescent="0.25">
      <c r="A1326">
        <v>20304663</v>
      </c>
      <c r="B1326" t="s">
        <v>1884</v>
      </c>
      <c r="C1326" t="s">
        <v>538</v>
      </c>
      <c r="D1326" t="s">
        <v>3291</v>
      </c>
      <c r="E1326" t="s">
        <v>3292</v>
      </c>
      <c r="F1326">
        <v>1127794444</v>
      </c>
      <c r="G1326" t="s">
        <v>65</v>
      </c>
      <c r="H1326" t="s">
        <v>66</v>
      </c>
      <c r="I1326" t="s">
        <v>315</v>
      </c>
      <c r="J1326" t="s">
        <v>16</v>
      </c>
      <c r="M1326" t="str">
        <f t="shared" si="440"/>
        <v>INSERT INTO estudiante (id, nombre, apellido1, apellido2, correo, documento, estado, semestre, jornada, pilo_paga, created_at, updated_at) VALUES (</v>
      </c>
      <c r="N1326">
        <f t="shared" si="441"/>
        <v>20304663</v>
      </c>
      <c r="O1326" t="str">
        <f t="shared" si="442"/>
        <v>, '</v>
      </c>
      <c r="P1326" t="str">
        <f t="shared" si="443"/>
        <v>Gustavo Andres</v>
      </c>
      <c r="Q1326" t="str">
        <f t="shared" si="444"/>
        <v>', '</v>
      </c>
      <c r="R1326" t="str">
        <f t="shared" si="445"/>
        <v>Camperos</v>
      </c>
      <c r="S1326" t="str">
        <f t="shared" si="446"/>
        <v>', '</v>
      </c>
      <c r="T1326" t="str">
        <f t="shared" si="447"/>
        <v>Lopera</v>
      </c>
      <c r="U1326" t="str">
        <f t="shared" si="448"/>
        <v>', '</v>
      </c>
      <c r="V1326" t="str">
        <f t="shared" si="449"/>
        <v>camperosgu@javeriana.edu.co</v>
      </c>
      <c r="W1326" t="str">
        <f t="shared" si="450"/>
        <v xml:space="preserve">', </v>
      </c>
      <c r="X1326">
        <f t="shared" si="451"/>
        <v>1127794444</v>
      </c>
      <c r="Y1326" t="str">
        <f t="shared" si="452"/>
        <v>, '</v>
      </c>
      <c r="Z1326" t="str">
        <f t="shared" si="453"/>
        <v>Normal</v>
      </c>
      <c r="AA1326" t="str">
        <f t="shared" si="454"/>
        <v>', '</v>
      </c>
      <c r="AB1326" t="str">
        <f t="shared" si="455"/>
        <v>2do</v>
      </c>
      <c r="AC1326" t="str">
        <f t="shared" si="456"/>
        <v>', '</v>
      </c>
      <c r="AD1326" t="str">
        <f t="shared" si="457"/>
        <v>Diurno</v>
      </c>
      <c r="AE1326" t="str">
        <f t="shared" si="458"/>
        <v>', '</v>
      </c>
      <c r="AF1326" t="str">
        <f t="shared" si="459"/>
        <v>N/A</v>
      </c>
      <c r="AG1326" t="str">
        <f t="shared" si="460"/>
        <v>', NOW(), NOW())</v>
      </c>
      <c r="AI1326" t="str">
        <f t="shared" si="461"/>
        <v>INSERT INTO estudiante (id, nombre, apellido1, apellido2, correo, documento, estado, semestre, jornada, pilo_paga, created_at, updated_at) VALUES (20304663, 'Gustavo Andres', 'Camperos', 'Lopera', 'camperosgu@javeriana.edu.co', 1127794444, 'Normal', '2do', 'Diurno', 'N/A', NOW(), NOW())</v>
      </c>
      <c r="BF1326" t="s">
        <v>3811</v>
      </c>
    </row>
    <row r="1327" spans="1:58" x14ac:dyDescent="0.25">
      <c r="A1327">
        <v>20304707</v>
      </c>
      <c r="B1327" t="s">
        <v>447</v>
      </c>
      <c r="C1327" t="s">
        <v>3293</v>
      </c>
      <c r="D1327" t="s">
        <v>3294</v>
      </c>
      <c r="E1327" t="s">
        <v>3295</v>
      </c>
      <c r="F1327">
        <v>1004752223</v>
      </c>
      <c r="G1327" t="s">
        <v>65</v>
      </c>
      <c r="H1327" t="s">
        <v>66</v>
      </c>
      <c r="I1327" t="s">
        <v>315</v>
      </c>
      <c r="J1327" t="s">
        <v>16</v>
      </c>
      <c r="M1327" t="str">
        <f t="shared" si="440"/>
        <v>INSERT INTO estudiante (id, nombre, apellido1, apellido2, correo, documento, estado, semestre, jornada, pilo_paga, created_at, updated_at) VALUES (</v>
      </c>
      <c r="N1327">
        <f t="shared" si="441"/>
        <v>20304707</v>
      </c>
      <c r="O1327" t="str">
        <f t="shared" si="442"/>
        <v>, '</v>
      </c>
      <c r="P1327" t="str">
        <f t="shared" si="443"/>
        <v>NicolAs</v>
      </c>
      <c r="Q1327" t="str">
        <f t="shared" si="444"/>
        <v>', '</v>
      </c>
      <c r="R1327" t="str">
        <f t="shared" si="445"/>
        <v>PelAez</v>
      </c>
      <c r="S1327" t="str">
        <f t="shared" si="446"/>
        <v>', '</v>
      </c>
      <c r="T1327" t="str">
        <f t="shared" si="447"/>
        <v>Chica</v>
      </c>
      <c r="U1327" t="str">
        <f t="shared" si="448"/>
        <v>', '</v>
      </c>
      <c r="V1327" t="str">
        <f t="shared" si="449"/>
        <v>nicolas-pelaez@javeriana.edu.co</v>
      </c>
      <c r="W1327" t="str">
        <f t="shared" si="450"/>
        <v xml:space="preserve">', </v>
      </c>
      <c r="X1327">
        <f t="shared" si="451"/>
        <v>1004752223</v>
      </c>
      <c r="Y1327" t="str">
        <f t="shared" si="452"/>
        <v>, '</v>
      </c>
      <c r="Z1327" t="str">
        <f t="shared" si="453"/>
        <v>Normal</v>
      </c>
      <c r="AA1327" t="str">
        <f t="shared" si="454"/>
        <v>', '</v>
      </c>
      <c r="AB1327" t="str">
        <f t="shared" si="455"/>
        <v>2do</v>
      </c>
      <c r="AC1327" t="str">
        <f t="shared" si="456"/>
        <v>', '</v>
      </c>
      <c r="AD1327" t="str">
        <f t="shared" si="457"/>
        <v>Diurno</v>
      </c>
      <c r="AE1327" t="str">
        <f t="shared" si="458"/>
        <v>', '</v>
      </c>
      <c r="AF1327" t="str">
        <f t="shared" si="459"/>
        <v>N/A</v>
      </c>
      <c r="AG1327" t="str">
        <f t="shared" si="460"/>
        <v>', NOW(), NOW())</v>
      </c>
      <c r="AI1327" t="str">
        <f t="shared" si="461"/>
        <v>INSERT INTO estudiante (id, nombre, apellido1, apellido2, correo, documento, estado, semestre, jornada, pilo_paga, created_at, updated_at) VALUES (20304707, 'NicolAs', 'PelAez', 'Chica', 'nicolas-pelaez@javeriana.edu.co', 1004752223, 'Normal', '2do', 'Diurno', 'N/A', NOW(), NOW())</v>
      </c>
      <c r="BF1327" t="s">
        <v>3811</v>
      </c>
    </row>
    <row r="1328" spans="1:58" x14ac:dyDescent="0.25">
      <c r="A1328">
        <v>20304968</v>
      </c>
      <c r="B1328" t="s">
        <v>1112</v>
      </c>
      <c r="C1328" t="s">
        <v>3296</v>
      </c>
      <c r="D1328" t="s">
        <v>385</v>
      </c>
      <c r="E1328" t="s">
        <v>3297</v>
      </c>
      <c r="F1328">
        <v>1020827679</v>
      </c>
      <c r="G1328" t="s">
        <v>65</v>
      </c>
      <c r="H1328" t="s">
        <v>66</v>
      </c>
      <c r="I1328" t="s">
        <v>315</v>
      </c>
      <c r="J1328" t="s">
        <v>16</v>
      </c>
      <c r="M1328" t="str">
        <f t="shared" si="440"/>
        <v>INSERT INTO estudiante (id, nombre, apellido1, apellido2, correo, documento, estado, semestre, jornada, pilo_paga, created_at, updated_at) VALUES (</v>
      </c>
      <c r="N1328">
        <f t="shared" si="441"/>
        <v>20304968</v>
      </c>
      <c r="O1328" t="str">
        <f t="shared" si="442"/>
        <v>, '</v>
      </c>
      <c r="P1328" t="str">
        <f t="shared" si="443"/>
        <v>Ana MarIa</v>
      </c>
      <c r="Q1328" t="str">
        <f t="shared" si="444"/>
        <v>', '</v>
      </c>
      <c r="R1328" t="str">
        <f t="shared" si="445"/>
        <v>CortAzar</v>
      </c>
      <c r="S1328" t="str">
        <f t="shared" si="446"/>
        <v>', '</v>
      </c>
      <c r="T1328" t="str">
        <f t="shared" si="447"/>
        <v>Sanabria</v>
      </c>
      <c r="U1328" t="str">
        <f t="shared" si="448"/>
        <v>', '</v>
      </c>
      <c r="V1328" t="str">
        <f t="shared" si="449"/>
        <v>anacortazars@javeriana.edu.co</v>
      </c>
      <c r="W1328" t="str">
        <f t="shared" si="450"/>
        <v xml:space="preserve">', </v>
      </c>
      <c r="X1328">
        <f t="shared" si="451"/>
        <v>1020827679</v>
      </c>
      <c r="Y1328" t="str">
        <f t="shared" si="452"/>
        <v>, '</v>
      </c>
      <c r="Z1328" t="str">
        <f t="shared" si="453"/>
        <v>Normal</v>
      </c>
      <c r="AA1328" t="str">
        <f t="shared" si="454"/>
        <v>', '</v>
      </c>
      <c r="AB1328" t="str">
        <f t="shared" si="455"/>
        <v>2do</v>
      </c>
      <c r="AC1328" t="str">
        <f t="shared" si="456"/>
        <v>', '</v>
      </c>
      <c r="AD1328" t="str">
        <f t="shared" si="457"/>
        <v>Diurno</v>
      </c>
      <c r="AE1328" t="str">
        <f t="shared" si="458"/>
        <v>', '</v>
      </c>
      <c r="AF1328" t="str">
        <f t="shared" si="459"/>
        <v>N/A</v>
      </c>
      <c r="AG1328" t="str">
        <f t="shared" si="460"/>
        <v>', NOW(), NOW())</v>
      </c>
      <c r="AI1328" t="str">
        <f t="shared" si="461"/>
        <v>INSERT INTO estudiante (id, nombre, apellido1, apellido2, correo, documento, estado, semestre, jornada, pilo_paga, created_at, updated_at) VALUES (20304968, 'Ana MarIa', 'CortAzar', 'Sanabria', 'anacortazars@javeriana.edu.co', 1020827679, 'Normal', '2do', 'Diurno', 'N/A', NOW(), NOW())</v>
      </c>
      <c r="BF1328" t="s">
        <v>3811</v>
      </c>
    </row>
    <row r="1329" spans="1:58" x14ac:dyDescent="0.25">
      <c r="A1329">
        <v>20305078</v>
      </c>
      <c r="B1329" t="s">
        <v>1434</v>
      </c>
      <c r="C1329" t="s">
        <v>3298</v>
      </c>
      <c r="D1329" t="s">
        <v>3299</v>
      </c>
      <c r="E1329" t="s">
        <v>3300</v>
      </c>
      <c r="F1329">
        <v>1020840911</v>
      </c>
      <c r="G1329" t="s">
        <v>65</v>
      </c>
      <c r="H1329" t="s">
        <v>66</v>
      </c>
      <c r="I1329" t="s">
        <v>315</v>
      </c>
      <c r="J1329" t="s">
        <v>16</v>
      </c>
      <c r="M1329" t="str">
        <f t="shared" si="440"/>
        <v>INSERT INTO estudiante (id, nombre, apellido1, apellido2, correo, documento, estado, semestre, jornada, pilo_paga, created_at, updated_at) VALUES (</v>
      </c>
      <c r="N1329">
        <f t="shared" si="441"/>
        <v>20305078</v>
      </c>
      <c r="O1329" t="str">
        <f t="shared" si="442"/>
        <v>, '</v>
      </c>
      <c r="P1329" t="str">
        <f t="shared" si="443"/>
        <v>Isabella</v>
      </c>
      <c r="Q1329" t="str">
        <f t="shared" si="444"/>
        <v>', '</v>
      </c>
      <c r="R1329" t="str">
        <f t="shared" si="445"/>
        <v>Sorza</v>
      </c>
      <c r="S1329" t="str">
        <f t="shared" si="446"/>
        <v>', '</v>
      </c>
      <c r="T1329" t="str">
        <f t="shared" si="447"/>
        <v>Zabaleta</v>
      </c>
      <c r="U1329" t="str">
        <f t="shared" si="448"/>
        <v>', '</v>
      </c>
      <c r="V1329" t="str">
        <f t="shared" si="449"/>
        <v>sorzaisabella@javeriana.edu.co</v>
      </c>
      <c r="W1329" t="str">
        <f t="shared" si="450"/>
        <v xml:space="preserve">', </v>
      </c>
      <c r="X1329">
        <f t="shared" si="451"/>
        <v>1020840911</v>
      </c>
      <c r="Y1329" t="str">
        <f t="shared" si="452"/>
        <v>, '</v>
      </c>
      <c r="Z1329" t="str">
        <f t="shared" si="453"/>
        <v>Normal</v>
      </c>
      <c r="AA1329" t="str">
        <f t="shared" si="454"/>
        <v>', '</v>
      </c>
      <c r="AB1329" t="str">
        <f t="shared" si="455"/>
        <v>2do</v>
      </c>
      <c r="AC1329" t="str">
        <f t="shared" si="456"/>
        <v>', '</v>
      </c>
      <c r="AD1329" t="str">
        <f t="shared" si="457"/>
        <v>Diurno</v>
      </c>
      <c r="AE1329" t="str">
        <f t="shared" si="458"/>
        <v>', '</v>
      </c>
      <c r="AF1329" t="str">
        <f t="shared" si="459"/>
        <v>N/A</v>
      </c>
      <c r="AG1329" t="str">
        <f t="shared" si="460"/>
        <v>', NOW(), NOW())</v>
      </c>
      <c r="AI1329" t="str">
        <f t="shared" si="461"/>
        <v>INSERT INTO estudiante (id, nombre, apellido1, apellido2, correo, documento, estado, semestre, jornada, pilo_paga, created_at, updated_at) VALUES (20305078, 'Isabella', 'Sorza', 'Zabaleta', 'sorzaisabella@javeriana.edu.co', 1020840911, 'Normal', '2do', 'Diurno', 'N/A', NOW(), NOW())</v>
      </c>
      <c r="BF1329" t="s">
        <v>3811</v>
      </c>
    </row>
    <row r="1330" spans="1:58" x14ac:dyDescent="0.25">
      <c r="A1330">
        <v>20305165</v>
      </c>
      <c r="B1330" t="s">
        <v>287</v>
      </c>
      <c r="C1330" t="s">
        <v>295</v>
      </c>
      <c r="D1330" t="s">
        <v>305</v>
      </c>
      <c r="E1330" t="s">
        <v>3301</v>
      </c>
      <c r="F1330">
        <v>1010246562</v>
      </c>
      <c r="G1330" t="s">
        <v>65</v>
      </c>
      <c r="H1330" t="s">
        <v>66</v>
      </c>
      <c r="I1330" t="s">
        <v>315</v>
      </c>
      <c r="J1330" t="s">
        <v>16</v>
      </c>
      <c r="M1330" t="str">
        <f t="shared" si="440"/>
        <v>INSERT INTO estudiante (id, nombre, apellido1, apellido2, correo, documento, estado, semestre, jornada, pilo_paga, created_at, updated_at) VALUES (</v>
      </c>
      <c r="N1330">
        <f t="shared" si="441"/>
        <v>20305165</v>
      </c>
      <c r="O1330" t="str">
        <f t="shared" si="442"/>
        <v>, '</v>
      </c>
      <c r="P1330" t="str">
        <f t="shared" si="443"/>
        <v>Daniel</v>
      </c>
      <c r="Q1330" t="str">
        <f t="shared" si="444"/>
        <v>', '</v>
      </c>
      <c r="R1330" t="str">
        <f t="shared" si="445"/>
        <v>Gallego</v>
      </c>
      <c r="S1330" t="str">
        <f t="shared" si="446"/>
        <v>', '</v>
      </c>
      <c r="T1330" t="str">
        <f t="shared" si="447"/>
        <v>HernAndez</v>
      </c>
      <c r="U1330" t="str">
        <f t="shared" si="448"/>
        <v>', '</v>
      </c>
      <c r="V1330" t="str">
        <f t="shared" si="449"/>
        <v>da.gallego@javeriana.edu.co</v>
      </c>
      <c r="W1330" t="str">
        <f t="shared" si="450"/>
        <v xml:space="preserve">', </v>
      </c>
      <c r="X1330">
        <f t="shared" si="451"/>
        <v>1010246562</v>
      </c>
      <c r="Y1330" t="str">
        <f t="shared" si="452"/>
        <v>, '</v>
      </c>
      <c r="Z1330" t="str">
        <f t="shared" si="453"/>
        <v>Normal</v>
      </c>
      <c r="AA1330" t="str">
        <f t="shared" si="454"/>
        <v>', '</v>
      </c>
      <c r="AB1330" t="str">
        <f t="shared" si="455"/>
        <v>2do</v>
      </c>
      <c r="AC1330" t="str">
        <f t="shared" si="456"/>
        <v>', '</v>
      </c>
      <c r="AD1330" t="str">
        <f t="shared" si="457"/>
        <v>Diurno</v>
      </c>
      <c r="AE1330" t="str">
        <f t="shared" si="458"/>
        <v>', '</v>
      </c>
      <c r="AF1330" t="str">
        <f t="shared" si="459"/>
        <v>N/A</v>
      </c>
      <c r="AG1330" t="str">
        <f t="shared" si="460"/>
        <v>', NOW(), NOW())</v>
      </c>
      <c r="AI1330" t="str">
        <f t="shared" si="461"/>
        <v>INSERT INTO estudiante (id, nombre, apellido1, apellido2, correo, documento, estado, semestre, jornada, pilo_paga, created_at, updated_at) VALUES (20305165, 'Daniel', 'Gallego', 'HernAndez', 'da.gallego@javeriana.edu.co', 1010246562, 'Normal', '2do', 'Diurno', 'N/A', NOW(), NOW())</v>
      </c>
      <c r="BF1330" t="s">
        <v>3811</v>
      </c>
    </row>
    <row r="1331" spans="1:58" x14ac:dyDescent="0.25">
      <c r="A1331">
        <v>20305189</v>
      </c>
      <c r="B1331" t="s">
        <v>3302</v>
      </c>
      <c r="C1331" t="s">
        <v>943</v>
      </c>
      <c r="D1331" t="s">
        <v>1255</v>
      </c>
      <c r="E1331" t="s">
        <v>3303</v>
      </c>
      <c r="F1331">
        <v>1000148667</v>
      </c>
      <c r="G1331" t="s">
        <v>65</v>
      </c>
      <c r="H1331" t="s">
        <v>66</v>
      </c>
      <c r="I1331" t="s">
        <v>315</v>
      </c>
      <c r="J1331" t="s">
        <v>16</v>
      </c>
      <c r="M1331" t="str">
        <f t="shared" si="440"/>
        <v>INSERT INTO estudiante (id, nombre, apellido1, apellido2, correo, documento, estado, semestre, jornada, pilo_paga, created_at, updated_at) VALUES (</v>
      </c>
      <c r="N1331">
        <f t="shared" si="441"/>
        <v>20305189</v>
      </c>
      <c r="O1331" t="str">
        <f t="shared" si="442"/>
        <v>, '</v>
      </c>
      <c r="P1331" t="str">
        <f t="shared" si="443"/>
        <v>Andres Esteban</v>
      </c>
      <c r="Q1331" t="str">
        <f t="shared" si="444"/>
        <v>', '</v>
      </c>
      <c r="R1331" t="str">
        <f t="shared" si="445"/>
        <v>Delgado</v>
      </c>
      <c r="S1331" t="str">
        <f t="shared" si="446"/>
        <v>', '</v>
      </c>
      <c r="T1331" t="str">
        <f t="shared" si="447"/>
        <v>Galindo</v>
      </c>
      <c r="U1331" t="str">
        <f t="shared" si="448"/>
        <v>', '</v>
      </c>
      <c r="V1331" t="str">
        <f t="shared" si="449"/>
        <v>delgadoan@javeriana.edu.co</v>
      </c>
      <c r="W1331" t="str">
        <f t="shared" si="450"/>
        <v xml:space="preserve">', </v>
      </c>
      <c r="X1331">
        <f t="shared" si="451"/>
        <v>1000148667</v>
      </c>
      <c r="Y1331" t="str">
        <f t="shared" si="452"/>
        <v>, '</v>
      </c>
      <c r="Z1331" t="str">
        <f t="shared" si="453"/>
        <v>Normal</v>
      </c>
      <c r="AA1331" t="str">
        <f t="shared" si="454"/>
        <v>', '</v>
      </c>
      <c r="AB1331" t="str">
        <f t="shared" si="455"/>
        <v>2do</v>
      </c>
      <c r="AC1331" t="str">
        <f t="shared" si="456"/>
        <v>', '</v>
      </c>
      <c r="AD1331" t="str">
        <f t="shared" si="457"/>
        <v>Diurno</v>
      </c>
      <c r="AE1331" t="str">
        <f t="shared" si="458"/>
        <v>', '</v>
      </c>
      <c r="AF1331" t="str">
        <f t="shared" si="459"/>
        <v>N/A</v>
      </c>
      <c r="AG1331" t="str">
        <f t="shared" si="460"/>
        <v>', NOW(), NOW())</v>
      </c>
      <c r="AI1331" t="str">
        <f t="shared" si="461"/>
        <v>INSERT INTO estudiante (id, nombre, apellido1, apellido2, correo, documento, estado, semestre, jornada, pilo_paga, created_at, updated_at) VALUES (20305189, 'Andres Esteban', 'Delgado', 'Galindo', 'delgadoan@javeriana.edu.co', 1000148667, 'Normal', '2do', 'Diurno', 'N/A', NOW(), NOW())</v>
      </c>
      <c r="BF1331" t="s">
        <v>3811</v>
      </c>
    </row>
    <row r="1332" spans="1:58" x14ac:dyDescent="0.25">
      <c r="A1332">
        <v>20305276</v>
      </c>
      <c r="B1332" t="s">
        <v>2051</v>
      </c>
      <c r="C1332" t="s">
        <v>73</v>
      </c>
      <c r="D1332" t="s">
        <v>491</v>
      </c>
      <c r="E1332" t="s">
        <v>3304</v>
      </c>
      <c r="F1332">
        <v>1018507731</v>
      </c>
      <c r="G1332" t="s">
        <v>65</v>
      </c>
      <c r="H1332" t="s">
        <v>66</v>
      </c>
      <c r="I1332" t="s">
        <v>315</v>
      </c>
      <c r="J1332" t="s">
        <v>16</v>
      </c>
      <c r="M1332" t="str">
        <f t="shared" si="440"/>
        <v>INSERT INTO estudiante (id, nombre, apellido1, apellido2, correo, documento, estado, semestre, jornada, pilo_paga, created_at, updated_at) VALUES (</v>
      </c>
      <c r="N1332">
        <f t="shared" si="441"/>
        <v>20305276</v>
      </c>
      <c r="O1332" t="str">
        <f t="shared" si="442"/>
        <v>, '</v>
      </c>
      <c r="P1332" t="str">
        <f t="shared" si="443"/>
        <v>Melissa</v>
      </c>
      <c r="Q1332" t="str">
        <f t="shared" si="444"/>
        <v>', '</v>
      </c>
      <c r="R1332" t="str">
        <f t="shared" si="445"/>
        <v>Gomez</v>
      </c>
      <c r="S1332" t="str">
        <f t="shared" si="446"/>
        <v>', '</v>
      </c>
      <c r="T1332" t="str">
        <f t="shared" si="447"/>
        <v>Rincon</v>
      </c>
      <c r="U1332" t="str">
        <f t="shared" si="448"/>
        <v>', '</v>
      </c>
      <c r="V1332" t="str">
        <f t="shared" si="449"/>
        <v>melissagomezr@javeriana.edu.co</v>
      </c>
      <c r="W1332" t="str">
        <f t="shared" si="450"/>
        <v xml:space="preserve">', </v>
      </c>
      <c r="X1332">
        <f t="shared" si="451"/>
        <v>1018507731</v>
      </c>
      <c r="Y1332" t="str">
        <f t="shared" si="452"/>
        <v>, '</v>
      </c>
      <c r="Z1332" t="str">
        <f t="shared" si="453"/>
        <v>Normal</v>
      </c>
      <c r="AA1332" t="str">
        <f t="shared" si="454"/>
        <v>', '</v>
      </c>
      <c r="AB1332" t="str">
        <f t="shared" si="455"/>
        <v>2do</v>
      </c>
      <c r="AC1332" t="str">
        <f t="shared" si="456"/>
        <v>', '</v>
      </c>
      <c r="AD1332" t="str">
        <f t="shared" si="457"/>
        <v>Diurno</v>
      </c>
      <c r="AE1332" t="str">
        <f t="shared" si="458"/>
        <v>', '</v>
      </c>
      <c r="AF1332" t="str">
        <f t="shared" si="459"/>
        <v>N/A</v>
      </c>
      <c r="AG1332" t="str">
        <f t="shared" si="460"/>
        <v>', NOW(), NOW())</v>
      </c>
      <c r="AI1332" t="str">
        <f t="shared" si="461"/>
        <v>INSERT INTO estudiante (id, nombre, apellido1, apellido2, correo, documento, estado, semestre, jornada, pilo_paga, created_at, updated_at) VALUES (20305276, 'Melissa', 'Gomez', 'Rincon', 'melissagomezr@javeriana.edu.co', 1018507731, 'Normal', '2do', 'Diurno', 'N/A', NOW(), NOW())</v>
      </c>
      <c r="BF1332" t="s">
        <v>3811</v>
      </c>
    </row>
    <row r="1333" spans="1:58" x14ac:dyDescent="0.25">
      <c r="A1333">
        <v>20292830</v>
      </c>
      <c r="B1333" t="s">
        <v>3305</v>
      </c>
      <c r="C1333" t="s">
        <v>105</v>
      </c>
      <c r="D1333" t="s">
        <v>521</v>
      </c>
      <c r="E1333" t="s">
        <v>3306</v>
      </c>
      <c r="F1333">
        <v>1019139222</v>
      </c>
      <c r="G1333" t="s">
        <v>65</v>
      </c>
      <c r="H1333" t="s">
        <v>14</v>
      </c>
      <c r="I1333" t="s">
        <v>15</v>
      </c>
      <c r="J1333" t="s">
        <v>16</v>
      </c>
      <c r="M1333" t="str">
        <f t="shared" si="440"/>
        <v>INSERT INTO estudiante (id, nombre, apellido1, apellido2, correo, documento, estado, semestre, jornada, pilo_paga, created_at, updated_at) VALUES (</v>
      </c>
      <c r="N1333">
        <f t="shared" si="441"/>
        <v>20292830</v>
      </c>
      <c r="O1333" t="str">
        <f t="shared" si="442"/>
        <v>, '</v>
      </c>
      <c r="P1333" t="str">
        <f t="shared" si="443"/>
        <v>Julio Eduardo</v>
      </c>
      <c r="Q1333" t="str">
        <f t="shared" si="444"/>
        <v>', '</v>
      </c>
      <c r="R1333" t="str">
        <f t="shared" si="445"/>
        <v>Moreno</v>
      </c>
      <c r="S1333" t="str">
        <f t="shared" si="446"/>
        <v>', '</v>
      </c>
      <c r="T1333" t="str">
        <f t="shared" si="447"/>
        <v>Galvis</v>
      </c>
      <c r="U1333" t="str">
        <f t="shared" si="448"/>
        <v>', '</v>
      </c>
      <c r="V1333" t="str">
        <f t="shared" si="449"/>
        <v>juliomoreno@javeriana.edu.co</v>
      </c>
      <c r="W1333" t="str">
        <f t="shared" si="450"/>
        <v xml:space="preserve">', </v>
      </c>
      <c r="X1333">
        <f t="shared" si="451"/>
        <v>1019139222</v>
      </c>
      <c r="Y1333" t="str">
        <f t="shared" si="452"/>
        <v>, '</v>
      </c>
      <c r="Z1333" t="str">
        <f t="shared" si="453"/>
        <v>Normal</v>
      </c>
      <c r="AA1333" t="str">
        <f t="shared" si="454"/>
        <v>', '</v>
      </c>
      <c r="AB1333" t="str">
        <f t="shared" si="455"/>
        <v>3ro</v>
      </c>
      <c r="AC1333" t="str">
        <f t="shared" si="456"/>
        <v>', '</v>
      </c>
      <c r="AD1333" t="str">
        <f t="shared" si="457"/>
        <v>Nocturna</v>
      </c>
      <c r="AE1333" t="str">
        <f t="shared" si="458"/>
        <v>', '</v>
      </c>
      <c r="AF1333" t="str">
        <f t="shared" si="459"/>
        <v>N/A</v>
      </c>
      <c r="AG1333" t="str">
        <f t="shared" si="460"/>
        <v>', NOW(), NOW())</v>
      </c>
      <c r="AI1333" t="str">
        <f t="shared" si="461"/>
        <v>INSERT INTO estudiante (id, nombre, apellido1, apellido2, correo, documento, estado, semestre, jornada, pilo_paga, created_at, updated_at) VALUES (20292830, 'Julio Eduardo', 'Moreno', 'Galvis', 'juliomoreno@javeriana.edu.co', 1019139222, 'Normal', '3ro', 'Nocturna', 'N/A', NOW(), NOW())</v>
      </c>
      <c r="BF1333" t="s">
        <v>3811</v>
      </c>
    </row>
    <row r="1334" spans="1:58" x14ac:dyDescent="0.25">
      <c r="A1334">
        <v>20297398</v>
      </c>
      <c r="B1334" t="s">
        <v>3307</v>
      </c>
      <c r="C1334" t="s">
        <v>1948</v>
      </c>
      <c r="D1334" t="s">
        <v>1937</v>
      </c>
      <c r="E1334" t="s">
        <v>3308</v>
      </c>
      <c r="F1334">
        <v>1000794212</v>
      </c>
      <c r="G1334" t="s">
        <v>65</v>
      </c>
      <c r="H1334" t="s">
        <v>14</v>
      </c>
      <c r="I1334" t="s">
        <v>21</v>
      </c>
      <c r="J1334" t="s">
        <v>16</v>
      </c>
      <c r="M1334" t="str">
        <f t="shared" si="440"/>
        <v>INSERT INTO estudiante (id, nombre, apellido1, apellido2, correo, documento, estado, semestre, jornada, pilo_paga, created_at, updated_at) VALUES (</v>
      </c>
      <c r="N1334">
        <f t="shared" si="441"/>
        <v>20297398</v>
      </c>
      <c r="O1334" t="str">
        <f t="shared" si="442"/>
        <v>, '</v>
      </c>
      <c r="P1334" t="str">
        <f t="shared" si="443"/>
        <v>Nicolas Esteban</v>
      </c>
      <c r="Q1334" t="str">
        <f t="shared" si="444"/>
        <v>', '</v>
      </c>
      <c r="R1334" t="str">
        <f t="shared" si="445"/>
        <v>Beltran</v>
      </c>
      <c r="S1334" t="str">
        <f t="shared" si="446"/>
        <v>', '</v>
      </c>
      <c r="T1334" t="str">
        <f t="shared" si="447"/>
        <v>Rubio</v>
      </c>
      <c r="U1334" t="str">
        <f t="shared" si="448"/>
        <v>', '</v>
      </c>
      <c r="V1334" t="str">
        <f t="shared" si="449"/>
        <v>nicolas-beltranr@javeriana.edu.co</v>
      </c>
      <c r="W1334" t="str">
        <f t="shared" si="450"/>
        <v xml:space="preserve">', </v>
      </c>
      <c r="X1334">
        <f t="shared" si="451"/>
        <v>1000794212</v>
      </c>
      <c r="Y1334" t="str">
        <f t="shared" si="452"/>
        <v>, '</v>
      </c>
      <c r="Z1334" t="str">
        <f t="shared" si="453"/>
        <v>Normal</v>
      </c>
      <c r="AA1334" t="str">
        <f t="shared" si="454"/>
        <v>', '</v>
      </c>
      <c r="AB1334" t="str">
        <f t="shared" si="455"/>
        <v>3ro</v>
      </c>
      <c r="AC1334" t="str">
        <f t="shared" si="456"/>
        <v>', '</v>
      </c>
      <c r="AD1334" t="str">
        <f t="shared" si="457"/>
        <v>Diurna</v>
      </c>
      <c r="AE1334" t="str">
        <f t="shared" si="458"/>
        <v>', '</v>
      </c>
      <c r="AF1334" t="str">
        <f t="shared" si="459"/>
        <v>N/A</v>
      </c>
      <c r="AG1334" t="str">
        <f t="shared" si="460"/>
        <v>', NOW(), NOW())</v>
      </c>
      <c r="AI1334" t="str">
        <f t="shared" si="461"/>
        <v>INSERT INTO estudiante (id, nombre, apellido1, apellido2, correo, documento, estado, semestre, jornada, pilo_paga, created_at, updated_at) VALUES (20297398, 'Nicolas Esteban', 'Beltran', 'Rubio', 'nicolas-beltranr@javeriana.edu.co', 1000794212, 'Normal', '3ro', 'Diurna', 'N/A', NOW(), NOW())</v>
      </c>
      <c r="BF1334" t="s">
        <v>3811</v>
      </c>
    </row>
    <row r="1335" spans="1:58" x14ac:dyDescent="0.25">
      <c r="A1335">
        <v>20134260</v>
      </c>
      <c r="B1335" t="s">
        <v>2057</v>
      </c>
      <c r="C1335" t="s">
        <v>1915</v>
      </c>
      <c r="D1335" t="s">
        <v>1085</v>
      </c>
      <c r="E1335" t="s">
        <v>3309</v>
      </c>
      <c r="F1335">
        <v>1018482086</v>
      </c>
      <c r="G1335" t="s">
        <v>65</v>
      </c>
      <c r="H1335" t="s">
        <v>14</v>
      </c>
      <c r="I1335" t="s">
        <v>21</v>
      </c>
      <c r="J1335" t="s">
        <v>16</v>
      </c>
      <c r="M1335" t="str">
        <f t="shared" si="440"/>
        <v>INSERT INTO estudiante (id, nombre, apellido1, apellido2, correo, documento, estado, semestre, jornada, pilo_paga, created_at, updated_at) VALUES (</v>
      </c>
      <c r="N1335">
        <f t="shared" si="441"/>
        <v>20134260</v>
      </c>
      <c r="O1335" t="str">
        <f t="shared" si="442"/>
        <v>, '</v>
      </c>
      <c r="P1335" t="str">
        <f t="shared" si="443"/>
        <v>Mauricio</v>
      </c>
      <c r="Q1335" t="str">
        <f t="shared" si="444"/>
        <v>', '</v>
      </c>
      <c r="R1335" t="str">
        <f t="shared" si="445"/>
        <v>Garces</v>
      </c>
      <c r="S1335" t="str">
        <f t="shared" si="446"/>
        <v>', '</v>
      </c>
      <c r="T1335" t="str">
        <f t="shared" si="447"/>
        <v>Duque</v>
      </c>
      <c r="U1335" t="str">
        <f t="shared" si="448"/>
        <v>', '</v>
      </c>
      <c r="V1335" t="str">
        <f t="shared" si="449"/>
        <v>garces.mauricio@javeriana.edu.co</v>
      </c>
      <c r="W1335" t="str">
        <f t="shared" si="450"/>
        <v xml:space="preserve">', </v>
      </c>
      <c r="X1335">
        <f t="shared" si="451"/>
        <v>1018482086</v>
      </c>
      <c r="Y1335" t="str">
        <f t="shared" si="452"/>
        <v>, '</v>
      </c>
      <c r="Z1335" t="str">
        <f t="shared" si="453"/>
        <v>Normal</v>
      </c>
      <c r="AA1335" t="str">
        <f t="shared" si="454"/>
        <v>', '</v>
      </c>
      <c r="AB1335" t="str">
        <f t="shared" si="455"/>
        <v>3ro</v>
      </c>
      <c r="AC1335" t="str">
        <f t="shared" si="456"/>
        <v>', '</v>
      </c>
      <c r="AD1335" t="str">
        <f t="shared" si="457"/>
        <v>Diurna</v>
      </c>
      <c r="AE1335" t="str">
        <f t="shared" si="458"/>
        <v>', '</v>
      </c>
      <c r="AF1335" t="str">
        <f t="shared" si="459"/>
        <v>N/A</v>
      </c>
      <c r="AG1335" t="str">
        <f t="shared" si="460"/>
        <v>', NOW(), NOW())</v>
      </c>
      <c r="AI1335" t="str">
        <f t="shared" si="461"/>
        <v>INSERT INTO estudiante (id, nombre, apellido1, apellido2, correo, documento, estado, semestre, jornada, pilo_paga, created_at, updated_at) VALUES (20134260, 'Mauricio', 'Garces', 'Duque', 'garces.mauricio@javeriana.edu.co', 1018482086, 'Normal', '3ro', 'Diurna', 'N/A', NOW(), NOW())</v>
      </c>
      <c r="BF1335" t="s">
        <v>3811</v>
      </c>
    </row>
    <row r="1336" spans="1:58" x14ac:dyDescent="0.25">
      <c r="A1336">
        <v>20295474</v>
      </c>
      <c r="B1336" t="s">
        <v>3006</v>
      </c>
      <c r="C1336" t="s">
        <v>3310</v>
      </c>
      <c r="D1336" t="s">
        <v>225</v>
      </c>
      <c r="E1336" t="s">
        <v>3311</v>
      </c>
      <c r="F1336">
        <v>1192919946</v>
      </c>
      <c r="G1336" t="s">
        <v>65</v>
      </c>
      <c r="H1336" t="s">
        <v>14</v>
      </c>
      <c r="I1336" t="s">
        <v>21</v>
      </c>
      <c r="J1336" t="s">
        <v>1138</v>
      </c>
      <c r="M1336" t="str">
        <f t="shared" si="440"/>
        <v>INSERT INTO estudiante (id, nombre, apellido1, apellido2, correo, documento, estado, semestre, jornada, pilo_paga, created_at, updated_at) VALUES (</v>
      </c>
      <c r="N1336">
        <f t="shared" si="441"/>
        <v>20295474</v>
      </c>
      <c r="O1336" t="str">
        <f t="shared" si="442"/>
        <v>, '</v>
      </c>
      <c r="P1336" t="str">
        <f t="shared" si="443"/>
        <v>Andrea</v>
      </c>
      <c r="Q1336" t="str">
        <f t="shared" si="444"/>
        <v>', '</v>
      </c>
      <c r="R1336" t="str">
        <f t="shared" si="445"/>
        <v>Villalba</v>
      </c>
      <c r="S1336" t="str">
        <f t="shared" si="446"/>
        <v>', '</v>
      </c>
      <c r="T1336" t="str">
        <f t="shared" si="447"/>
        <v>Espitia</v>
      </c>
      <c r="U1336" t="str">
        <f t="shared" si="448"/>
        <v>', '</v>
      </c>
      <c r="V1336" t="str">
        <f t="shared" si="449"/>
        <v>villalba.andrea@javeriana.edu.co</v>
      </c>
      <c r="W1336" t="str">
        <f t="shared" si="450"/>
        <v xml:space="preserve">', </v>
      </c>
      <c r="X1336">
        <f t="shared" si="451"/>
        <v>1192919946</v>
      </c>
      <c r="Y1336" t="str">
        <f t="shared" si="452"/>
        <v>, '</v>
      </c>
      <c r="Z1336" t="str">
        <f t="shared" si="453"/>
        <v>Normal</v>
      </c>
      <c r="AA1336" t="str">
        <f t="shared" si="454"/>
        <v>', '</v>
      </c>
      <c r="AB1336" t="str">
        <f t="shared" si="455"/>
        <v>3ro</v>
      </c>
      <c r="AC1336" t="str">
        <f t="shared" si="456"/>
        <v>', '</v>
      </c>
      <c r="AD1336" t="str">
        <f t="shared" si="457"/>
        <v>Diurna</v>
      </c>
      <c r="AE1336" t="str">
        <f t="shared" si="458"/>
        <v>', '</v>
      </c>
      <c r="AF1336" t="str">
        <f t="shared" si="459"/>
        <v>VersiOn 3</v>
      </c>
      <c r="AG1336" t="str">
        <f t="shared" si="460"/>
        <v>', NOW(), NOW())</v>
      </c>
      <c r="AI1336" t="str">
        <f t="shared" si="461"/>
        <v>INSERT INTO estudiante (id, nombre, apellido1, apellido2, correo, documento, estado, semestre, jornada, pilo_paga, created_at, updated_at) VALUES (20295474, 'Andrea', 'Villalba', 'Espitia', 'villalba.andrea@javeriana.edu.co', 1192919946, 'Normal', '3ro', 'Diurna', 'VersiOn 3', NOW(), NOW())</v>
      </c>
      <c r="BF1336" t="s">
        <v>3811</v>
      </c>
    </row>
    <row r="1337" spans="1:58" x14ac:dyDescent="0.25">
      <c r="A1337">
        <v>20127068</v>
      </c>
      <c r="B1337" t="s">
        <v>2676</v>
      </c>
      <c r="C1337" t="s">
        <v>728</v>
      </c>
      <c r="D1337" t="s">
        <v>3312</v>
      </c>
      <c r="E1337" t="s">
        <v>3313</v>
      </c>
      <c r="F1337">
        <v>1010232468</v>
      </c>
      <c r="G1337" t="s">
        <v>65</v>
      </c>
      <c r="H1337" t="s">
        <v>14</v>
      </c>
      <c r="I1337" t="s">
        <v>21</v>
      </c>
      <c r="J1337" t="s">
        <v>16</v>
      </c>
      <c r="M1337" t="str">
        <f t="shared" si="440"/>
        <v>INSERT INTO estudiante (id, nombre, apellido1, apellido2, correo, documento, estado, semestre, jornada, pilo_paga, created_at, updated_at) VALUES (</v>
      </c>
      <c r="N1337">
        <f t="shared" si="441"/>
        <v>20127068</v>
      </c>
      <c r="O1337" t="str">
        <f t="shared" si="442"/>
        <v>, '</v>
      </c>
      <c r="P1337" t="str">
        <f t="shared" si="443"/>
        <v>Daniela Del Pilar</v>
      </c>
      <c r="Q1337" t="str">
        <f t="shared" si="444"/>
        <v>', '</v>
      </c>
      <c r="R1337" t="str">
        <f t="shared" si="445"/>
        <v>Bonilla</v>
      </c>
      <c r="S1337" t="str">
        <f t="shared" si="446"/>
        <v>', '</v>
      </c>
      <c r="T1337" t="str">
        <f t="shared" si="447"/>
        <v>Tamayo</v>
      </c>
      <c r="U1337" t="str">
        <f t="shared" si="448"/>
        <v>', '</v>
      </c>
      <c r="V1337" t="str">
        <f t="shared" si="449"/>
        <v>bonilla_d@javeriana.edu.co</v>
      </c>
      <c r="W1337" t="str">
        <f t="shared" si="450"/>
        <v xml:space="preserve">', </v>
      </c>
      <c r="X1337">
        <f t="shared" si="451"/>
        <v>1010232468</v>
      </c>
      <c r="Y1337" t="str">
        <f t="shared" si="452"/>
        <v>, '</v>
      </c>
      <c r="Z1337" t="str">
        <f t="shared" si="453"/>
        <v>Normal</v>
      </c>
      <c r="AA1337" t="str">
        <f t="shared" si="454"/>
        <v>', '</v>
      </c>
      <c r="AB1337" t="str">
        <f t="shared" si="455"/>
        <v>3ro</v>
      </c>
      <c r="AC1337" t="str">
        <f t="shared" si="456"/>
        <v>', '</v>
      </c>
      <c r="AD1337" t="str">
        <f t="shared" si="457"/>
        <v>Diurna</v>
      </c>
      <c r="AE1337" t="str">
        <f t="shared" si="458"/>
        <v>', '</v>
      </c>
      <c r="AF1337" t="str">
        <f t="shared" si="459"/>
        <v>N/A</v>
      </c>
      <c r="AG1337" t="str">
        <f t="shared" si="460"/>
        <v>', NOW(), NOW())</v>
      </c>
      <c r="AI1337" t="str">
        <f t="shared" si="461"/>
        <v>INSERT INTO estudiante (id, nombre, apellido1, apellido2, correo, documento, estado, semestre, jornada, pilo_paga, created_at, updated_at) VALUES (20127068, 'Daniela Del Pilar', 'Bonilla', 'Tamayo', 'bonilla_d@javeriana.edu.co', 1010232468, 'Normal', '3ro', 'Diurna', 'N/A', NOW(), NOW())</v>
      </c>
      <c r="BF1337" t="s">
        <v>3811</v>
      </c>
    </row>
    <row r="1338" spans="1:58" x14ac:dyDescent="0.25">
      <c r="A1338">
        <v>20276678</v>
      </c>
      <c r="B1338" t="s">
        <v>2676</v>
      </c>
      <c r="C1338" t="s">
        <v>1882</v>
      </c>
      <c r="D1338" t="s">
        <v>408</v>
      </c>
      <c r="E1338" t="s">
        <v>3314</v>
      </c>
      <c r="F1338">
        <v>1019137607</v>
      </c>
      <c r="G1338" t="s">
        <v>65</v>
      </c>
      <c r="H1338" t="s">
        <v>14</v>
      </c>
      <c r="I1338" t="s">
        <v>21</v>
      </c>
      <c r="J1338" t="s">
        <v>16</v>
      </c>
      <c r="M1338" t="str">
        <f t="shared" si="440"/>
        <v>INSERT INTO estudiante (id, nombre, apellido1, apellido2, correo, documento, estado, semestre, jornada, pilo_paga, created_at, updated_at) VALUES (</v>
      </c>
      <c r="N1338">
        <f t="shared" si="441"/>
        <v>20276678</v>
      </c>
      <c r="O1338" t="str">
        <f t="shared" si="442"/>
        <v>, '</v>
      </c>
      <c r="P1338" t="str">
        <f t="shared" si="443"/>
        <v>Daniela Del Pilar</v>
      </c>
      <c r="Q1338" t="str">
        <f t="shared" si="444"/>
        <v>', '</v>
      </c>
      <c r="R1338" t="str">
        <f t="shared" si="445"/>
        <v>Caballero</v>
      </c>
      <c r="S1338" t="str">
        <f t="shared" si="446"/>
        <v>', '</v>
      </c>
      <c r="T1338" t="str">
        <f t="shared" si="447"/>
        <v>Olarte</v>
      </c>
      <c r="U1338" t="str">
        <f t="shared" si="448"/>
        <v>', '</v>
      </c>
      <c r="V1338" t="str">
        <f t="shared" si="449"/>
        <v>daniela_caballero@javeriana.edu.co</v>
      </c>
      <c r="W1338" t="str">
        <f t="shared" si="450"/>
        <v xml:space="preserve">', </v>
      </c>
      <c r="X1338">
        <f t="shared" si="451"/>
        <v>1019137607</v>
      </c>
      <c r="Y1338" t="str">
        <f t="shared" si="452"/>
        <v>, '</v>
      </c>
      <c r="Z1338" t="str">
        <f t="shared" si="453"/>
        <v>Normal</v>
      </c>
      <c r="AA1338" t="str">
        <f t="shared" si="454"/>
        <v>', '</v>
      </c>
      <c r="AB1338" t="str">
        <f t="shared" si="455"/>
        <v>3ro</v>
      </c>
      <c r="AC1338" t="str">
        <f t="shared" si="456"/>
        <v>', '</v>
      </c>
      <c r="AD1338" t="str">
        <f t="shared" si="457"/>
        <v>Diurna</v>
      </c>
      <c r="AE1338" t="str">
        <f t="shared" si="458"/>
        <v>', '</v>
      </c>
      <c r="AF1338" t="str">
        <f t="shared" si="459"/>
        <v>N/A</v>
      </c>
      <c r="AG1338" t="str">
        <f t="shared" si="460"/>
        <v>', NOW(), NOW())</v>
      </c>
      <c r="AI1338" t="str">
        <f t="shared" si="461"/>
        <v>INSERT INTO estudiante (id, nombre, apellido1, apellido2, correo, documento, estado, semestre, jornada, pilo_paga, created_at, updated_at) VALUES (20276678, 'Daniela Del Pilar', 'Caballero', 'Olarte', 'daniela_caballero@javeriana.edu.co', 1019137607, 'Normal', '3ro', 'Diurna', 'N/A', NOW(), NOW())</v>
      </c>
      <c r="BF1338" t="s">
        <v>3811</v>
      </c>
    </row>
    <row r="1339" spans="1:58" x14ac:dyDescent="0.25">
      <c r="A1339">
        <v>20273546</v>
      </c>
      <c r="B1339" t="s">
        <v>3315</v>
      </c>
      <c r="C1339" t="s">
        <v>1769</v>
      </c>
      <c r="D1339" t="s">
        <v>2599</v>
      </c>
      <c r="E1339" t="s">
        <v>3316</v>
      </c>
      <c r="F1339">
        <v>1020754461</v>
      </c>
      <c r="G1339" t="s">
        <v>65</v>
      </c>
      <c r="H1339" t="s">
        <v>173</v>
      </c>
      <c r="I1339" t="s">
        <v>21</v>
      </c>
      <c r="J1339" t="s">
        <v>16</v>
      </c>
      <c r="M1339" t="str">
        <f t="shared" si="440"/>
        <v>INSERT INTO estudiante (id, nombre, apellido1, apellido2, correo, documento, estado, semestre, jornada, pilo_paga, created_at, updated_at) VALUES (</v>
      </c>
      <c r="N1339">
        <f t="shared" si="441"/>
        <v>20273546</v>
      </c>
      <c r="O1339" t="str">
        <f t="shared" si="442"/>
        <v>, '</v>
      </c>
      <c r="P1339" t="str">
        <f t="shared" si="443"/>
        <v>LUCAS ESTEBAN</v>
      </c>
      <c r="Q1339" t="str">
        <f t="shared" si="444"/>
        <v>', '</v>
      </c>
      <c r="R1339" t="str">
        <f t="shared" si="445"/>
        <v>PABON</v>
      </c>
      <c r="S1339" t="str">
        <f t="shared" si="446"/>
        <v>', '</v>
      </c>
      <c r="T1339" t="str">
        <f t="shared" si="447"/>
        <v>MONTENEGRO</v>
      </c>
      <c r="U1339" t="str">
        <f t="shared" si="448"/>
        <v>', '</v>
      </c>
      <c r="V1339" t="str">
        <f t="shared" si="449"/>
        <v>lucas_pabon@javeriana.edu.co</v>
      </c>
      <c r="W1339" t="str">
        <f t="shared" si="450"/>
        <v xml:space="preserve">', </v>
      </c>
      <c r="X1339">
        <f t="shared" si="451"/>
        <v>1020754461</v>
      </c>
      <c r="Y1339" t="str">
        <f t="shared" si="452"/>
        <v>, '</v>
      </c>
      <c r="Z1339" t="str">
        <f t="shared" si="453"/>
        <v>Normal</v>
      </c>
      <c r="AA1339" t="str">
        <f t="shared" si="454"/>
        <v>', '</v>
      </c>
      <c r="AB1339" t="str">
        <f t="shared" si="455"/>
        <v>Resto de Estudiantes</v>
      </c>
      <c r="AC1339" t="str">
        <f t="shared" si="456"/>
        <v>', '</v>
      </c>
      <c r="AD1339" t="str">
        <f t="shared" si="457"/>
        <v>Diurna</v>
      </c>
      <c r="AE1339" t="str">
        <f t="shared" si="458"/>
        <v>', '</v>
      </c>
      <c r="AF1339" t="str">
        <f t="shared" si="459"/>
        <v>N/A</v>
      </c>
      <c r="AG1339" t="str">
        <f t="shared" si="460"/>
        <v>', NOW(), NOW())</v>
      </c>
      <c r="AI1339" t="str">
        <f t="shared" si="461"/>
        <v>INSERT INTO estudiante (id, nombre, apellido1, apellido2, correo, documento, estado, semestre, jornada, pilo_paga, created_at, updated_at) VALUES (20273546, 'LUCAS ESTEBAN', 'PABON', 'MONTENEGRO', 'lucas_pabon@javeriana.edu.co', 1020754461, 'Normal', 'Resto de Estudiantes', 'Diurna', 'N/A', NOW(), NOW())</v>
      </c>
      <c r="BF1339" t="s">
        <v>3811</v>
      </c>
    </row>
    <row r="1340" spans="1:58" x14ac:dyDescent="0.25">
      <c r="A1340">
        <v>20121146</v>
      </c>
      <c r="B1340" t="s">
        <v>3317</v>
      </c>
      <c r="C1340" t="s">
        <v>2304</v>
      </c>
      <c r="D1340" t="s">
        <v>1753</v>
      </c>
      <c r="E1340" t="s">
        <v>3318</v>
      </c>
      <c r="F1340">
        <v>1016076092</v>
      </c>
      <c r="G1340" t="s">
        <v>65</v>
      </c>
      <c r="H1340" t="s">
        <v>173</v>
      </c>
      <c r="I1340" t="s">
        <v>21</v>
      </c>
      <c r="J1340" t="s">
        <v>16</v>
      </c>
      <c r="M1340" t="str">
        <f t="shared" si="440"/>
        <v>INSERT INTO estudiante (id, nombre, apellido1, apellido2, correo, documento, estado, semestre, jornada, pilo_paga, created_at, updated_at) VALUES (</v>
      </c>
      <c r="N1340">
        <f t="shared" si="441"/>
        <v>20121146</v>
      </c>
      <c r="O1340" t="str">
        <f t="shared" si="442"/>
        <v>, '</v>
      </c>
      <c r="P1340" t="str">
        <f t="shared" si="443"/>
        <v>PEDRO EDUARDO</v>
      </c>
      <c r="Q1340" t="str">
        <f t="shared" si="444"/>
        <v>', '</v>
      </c>
      <c r="R1340" t="str">
        <f t="shared" si="445"/>
        <v>PACHON</v>
      </c>
      <c r="S1340" t="str">
        <f t="shared" si="446"/>
        <v>', '</v>
      </c>
      <c r="T1340" t="str">
        <f t="shared" si="447"/>
        <v>RIVERA</v>
      </c>
      <c r="U1340" t="str">
        <f t="shared" si="448"/>
        <v>', '</v>
      </c>
      <c r="V1340" t="str">
        <f t="shared" si="449"/>
        <v>pedropachon@javeriana.edu.co</v>
      </c>
      <c r="W1340" t="str">
        <f t="shared" si="450"/>
        <v xml:space="preserve">', </v>
      </c>
      <c r="X1340">
        <f t="shared" si="451"/>
        <v>1016076092</v>
      </c>
      <c r="Y1340" t="str">
        <f t="shared" si="452"/>
        <v>, '</v>
      </c>
      <c r="Z1340" t="str">
        <f t="shared" si="453"/>
        <v>Normal</v>
      </c>
      <c r="AA1340" t="str">
        <f t="shared" si="454"/>
        <v>', '</v>
      </c>
      <c r="AB1340" t="str">
        <f t="shared" si="455"/>
        <v>Resto de Estudiantes</v>
      </c>
      <c r="AC1340" t="str">
        <f t="shared" si="456"/>
        <v>', '</v>
      </c>
      <c r="AD1340" t="str">
        <f t="shared" si="457"/>
        <v>Diurna</v>
      </c>
      <c r="AE1340" t="str">
        <f t="shared" si="458"/>
        <v>', '</v>
      </c>
      <c r="AF1340" t="str">
        <f t="shared" si="459"/>
        <v>N/A</v>
      </c>
      <c r="AG1340" t="str">
        <f t="shared" si="460"/>
        <v>', NOW(), NOW())</v>
      </c>
      <c r="AI1340" t="str">
        <f t="shared" si="461"/>
        <v>INSERT INTO estudiante (id, nombre, apellido1, apellido2, correo, documento, estado, semestre, jornada, pilo_paga, created_at, updated_at) VALUES (20121146, 'PEDRO EDUARDO', 'PACHON', 'RIVERA', 'pedropachon@javeriana.edu.co', 1016076092, 'Normal', 'Resto de Estudiantes', 'Diurna', 'N/A', NOW(), NOW())</v>
      </c>
      <c r="BF1340" t="s">
        <v>3811</v>
      </c>
    </row>
    <row r="1341" spans="1:58" x14ac:dyDescent="0.25">
      <c r="A1341">
        <v>20275248</v>
      </c>
      <c r="B1341" t="s">
        <v>3319</v>
      </c>
      <c r="C1341" t="s">
        <v>3320</v>
      </c>
      <c r="D1341" t="s">
        <v>1439</v>
      </c>
      <c r="E1341" t="s">
        <v>3321</v>
      </c>
      <c r="F1341">
        <v>1047499904</v>
      </c>
      <c r="G1341" t="s">
        <v>65</v>
      </c>
      <c r="H1341" t="s">
        <v>173</v>
      </c>
      <c r="I1341" t="s">
        <v>21</v>
      </c>
      <c r="J1341" t="s">
        <v>16</v>
      </c>
      <c r="M1341" t="str">
        <f t="shared" si="440"/>
        <v>INSERT INTO estudiante (id, nombre, apellido1, apellido2, correo, documento, estado, semestre, jornada, pilo_paga, created_at, updated_at) VALUES (</v>
      </c>
      <c r="N1341">
        <f t="shared" si="441"/>
        <v>20275248</v>
      </c>
      <c r="O1341" t="str">
        <f t="shared" si="442"/>
        <v>, '</v>
      </c>
      <c r="P1341" t="str">
        <f t="shared" si="443"/>
        <v>JUANA</v>
      </c>
      <c r="Q1341" t="str">
        <f t="shared" si="444"/>
        <v>', '</v>
      </c>
      <c r="R1341" t="str">
        <f t="shared" si="445"/>
        <v>PAREJA</v>
      </c>
      <c r="S1341" t="str">
        <f t="shared" si="446"/>
        <v>', '</v>
      </c>
      <c r="T1341" t="str">
        <f t="shared" si="447"/>
        <v>CONTO</v>
      </c>
      <c r="U1341" t="str">
        <f t="shared" si="448"/>
        <v>', '</v>
      </c>
      <c r="V1341" t="str">
        <f t="shared" si="449"/>
        <v>juanapareja@javeriana.edu.co</v>
      </c>
      <c r="W1341" t="str">
        <f t="shared" si="450"/>
        <v xml:space="preserve">', </v>
      </c>
      <c r="X1341">
        <f t="shared" si="451"/>
        <v>1047499904</v>
      </c>
      <c r="Y1341" t="str">
        <f t="shared" si="452"/>
        <v>, '</v>
      </c>
      <c r="Z1341" t="str">
        <f t="shared" si="453"/>
        <v>Normal</v>
      </c>
      <c r="AA1341" t="str">
        <f t="shared" si="454"/>
        <v>', '</v>
      </c>
      <c r="AB1341" t="str">
        <f t="shared" si="455"/>
        <v>Resto de Estudiantes</v>
      </c>
      <c r="AC1341" t="str">
        <f t="shared" si="456"/>
        <v>', '</v>
      </c>
      <c r="AD1341" t="str">
        <f t="shared" si="457"/>
        <v>Diurna</v>
      </c>
      <c r="AE1341" t="str">
        <f t="shared" si="458"/>
        <v>', '</v>
      </c>
      <c r="AF1341" t="str">
        <f t="shared" si="459"/>
        <v>N/A</v>
      </c>
      <c r="AG1341" t="str">
        <f t="shared" si="460"/>
        <v>', NOW(), NOW())</v>
      </c>
      <c r="AI1341" t="str">
        <f t="shared" si="461"/>
        <v>INSERT INTO estudiante (id, nombre, apellido1, apellido2, correo, documento, estado, semestre, jornada, pilo_paga, created_at, updated_at) VALUES (20275248, 'JUANA', 'PAREJA', 'CONTO', 'juanapareja@javeriana.edu.co', 1047499904, 'Normal', 'Resto de Estudiantes', 'Diurna', 'N/A', NOW(), NOW())</v>
      </c>
      <c r="BF1341" t="s">
        <v>3811</v>
      </c>
    </row>
    <row r="1342" spans="1:58" x14ac:dyDescent="0.25">
      <c r="A1342">
        <v>20274794</v>
      </c>
      <c r="B1342" t="s">
        <v>3322</v>
      </c>
      <c r="C1342" t="s">
        <v>3323</v>
      </c>
      <c r="D1342" t="s">
        <v>3324</v>
      </c>
      <c r="E1342" t="s">
        <v>3325</v>
      </c>
      <c r="F1342">
        <v>1047501051</v>
      </c>
      <c r="G1342" t="s">
        <v>65</v>
      </c>
      <c r="H1342" t="s">
        <v>173</v>
      </c>
      <c r="I1342" t="s">
        <v>21</v>
      </c>
      <c r="J1342" t="s">
        <v>16</v>
      </c>
      <c r="M1342" t="str">
        <f t="shared" si="440"/>
        <v>INSERT INTO estudiante (id, nombre, apellido1, apellido2, correo, documento, estado, semestre, jornada, pilo_paga, created_at, updated_at) VALUES (</v>
      </c>
      <c r="N1342">
        <f t="shared" si="441"/>
        <v>20274794</v>
      </c>
      <c r="O1342" t="str">
        <f t="shared" si="442"/>
        <v>, '</v>
      </c>
      <c r="P1342" t="str">
        <f t="shared" si="443"/>
        <v>DANIEL SIMON</v>
      </c>
      <c r="Q1342" t="str">
        <f t="shared" si="444"/>
        <v>', '</v>
      </c>
      <c r="R1342" t="str">
        <f t="shared" si="445"/>
        <v>PINERES</v>
      </c>
      <c r="S1342" t="str">
        <f t="shared" si="446"/>
        <v>', '</v>
      </c>
      <c r="T1342" t="str">
        <f t="shared" si="447"/>
        <v>HENRIQUEZ</v>
      </c>
      <c r="U1342" t="str">
        <f t="shared" si="448"/>
        <v>', '</v>
      </c>
      <c r="V1342" t="str">
        <f t="shared" si="449"/>
        <v>d.pineres@javeriana.edu.co</v>
      </c>
      <c r="W1342" t="str">
        <f t="shared" si="450"/>
        <v xml:space="preserve">', </v>
      </c>
      <c r="X1342">
        <f t="shared" si="451"/>
        <v>1047501051</v>
      </c>
      <c r="Y1342" t="str">
        <f t="shared" si="452"/>
        <v>, '</v>
      </c>
      <c r="Z1342" t="str">
        <f t="shared" si="453"/>
        <v>Normal</v>
      </c>
      <c r="AA1342" t="str">
        <f t="shared" si="454"/>
        <v>', '</v>
      </c>
      <c r="AB1342" t="str">
        <f t="shared" si="455"/>
        <v>Resto de Estudiantes</v>
      </c>
      <c r="AC1342" t="str">
        <f t="shared" si="456"/>
        <v>', '</v>
      </c>
      <c r="AD1342" t="str">
        <f t="shared" si="457"/>
        <v>Diurna</v>
      </c>
      <c r="AE1342" t="str">
        <f t="shared" si="458"/>
        <v>', '</v>
      </c>
      <c r="AF1342" t="str">
        <f t="shared" si="459"/>
        <v>N/A</v>
      </c>
      <c r="AG1342" t="str">
        <f t="shared" si="460"/>
        <v>', NOW(), NOW())</v>
      </c>
      <c r="AI1342" t="str">
        <f t="shared" si="461"/>
        <v>INSERT INTO estudiante (id, nombre, apellido1, apellido2, correo, documento, estado, semestre, jornada, pilo_paga, created_at, updated_at) VALUES (20274794, 'DANIEL SIMON', 'PINERES', 'HENRIQUEZ', 'd.pineres@javeriana.edu.co', 1047501051, 'Normal', 'Resto de Estudiantes', 'Diurna', 'N/A', NOW(), NOW())</v>
      </c>
      <c r="BF1342" t="s">
        <v>3811</v>
      </c>
    </row>
    <row r="1343" spans="1:58" x14ac:dyDescent="0.25">
      <c r="A1343">
        <v>20257415</v>
      </c>
      <c r="B1343" t="s">
        <v>470</v>
      </c>
      <c r="C1343" t="s">
        <v>3326</v>
      </c>
      <c r="D1343" t="s">
        <v>3327</v>
      </c>
      <c r="E1343" t="s">
        <v>3328</v>
      </c>
      <c r="F1343">
        <v>1020824274</v>
      </c>
      <c r="G1343" t="s">
        <v>65</v>
      </c>
      <c r="H1343" t="s">
        <v>26</v>
      </c>
      <c r="I1343" t="s">
        <v>21</v>
      </c>
      <c r="J1343" t="s">
        <v>16</v>
      </c>
      <c r="M1343" t="str">
        <f t="shared" si="440"/>
        <v>INSERT INTO estudiante (id, nombre, apellido1, apellido2, correo, documento, estado, semestre, jornada, pilo_paga, created_at, updated_at) VALUES (</v>
      </c>
      <c r="N1343">
        <f t="shared" si="441"/>
        <v>20257415</v>
      </c>
      <c r="O1343" t="str">
        <f t="shared" si="442"/>
        <v>, '</v>
      </c>
      <c r="P1343" t="str">
        <f t="shared" si="443"/>
        <v>Mateo</v>
      </c>
      <c r="Q1343" t="str">
        <f t="shared" si="444"/>
        <v>', '</v>
      </c>
      <c r="R1343" t="str">
        <f t="shared" si="445"/>
        <v>Velazquez</v>
      </c>
      <c r="S1343" t="str">
        <f t="shared" si="446"/>
        <v>', '</v>
      </c>
      <c r="T1343" t="str">
        <f t="shared" si="447"/>
        <v>Monzon</v>
      </c>
      <c r="U1343" t="str">
        <f t="shared" si="448"/>
        <v>', '</v>
      </c>
      <c r="V1343" t="str">
        <f t="shared" si="449"/>
        <v>velazquez.mateo@javeriana.edu.co</v>
      </c>
      <c r="W1343" t="str">
        <f t="shared" si="450"/>
        <v xml:space="preserve">', </v>
      </c>
      <c r="X1343">
        <f t="shared" si="451"/>
        <v>1020824274</v>
      </c>
      <c r="Y1343" t="str">
        <f t="shared" si="452"/>
        <v>, '</v>
      </c>
      <c r="Z1343" t="str">
        <f t="shared" si="453"/>
        <v>Normal</v>
      </c>
      <c r="AA1343" t="str">
        <f t="shared" si="454"/>
        <v>', '</v>
      </c>
      <c r="AB1343" t="str">
        <f t="shared" si="455"/>
        <v>resto de estudiantes</v>
      </c>
      <c r="AC1343" t="str">
        <f t="shared" si="456"/>
        <v>', '</v>
      </c>
      <c r="AD1343" t="str">
        <f t="shared" si="457"/>
        <v>Diurna</v>
      </c>
      <c r="AE1343" t="str">
        <f t="shared" si="458"/>
        <v>', '</v>
      </c>
      <c r="AF1343" t="str">
        <f t="shared" si="459"/>
        <v>N/A</v>
      </c>
      <c r="AG1343" t="str">
        <f t="shared" si="460"/>
        <v>', NOW(), NOW())</v>
      </c>
      <c r="AI1343" t="str">
        <f t="shared" si="461"/>
        <v>INSERT INTO estudiante (id, nombre, apellido1, apellido2, correo, documento, estado, semestre, jornada, pilo_paga, created_at, updated_at) VALUES (20257415, 'Mateo', 'Velazquez', 'Monzon', 'velazquez.mateo@javeriana.edu.co', 1020824274, 'Normal', 'resto de estudiantes', 'Diurna', 'N/A', NOW(), NOW())</v>
      </c>
      <c r="BF1343" t="s">
        <v>3811</v>
      </c>
    </row>
    <row r="1344" spans="1:58" x14ac:dyDescent="0.25">
      <c r="A1344">
        <v>20126827</v>
      </c>
      <c r="B1344" t="s">
        <v>905</v>
      </c>
      <c r="C1344" t="s">
        <v>491</v>
      </c>
      <c r="D1344" t="s">
        <v>367</v>
      </c>
      <c r="E1344" t="s">
        <v>3329</v>
      </c>
      <c r="F1344">
        <v>1083010130</v>
      </c>
      <c r="G1344" t="s">
        <v>65</v>
      </c>
      <c r="H1344" t="s">
        <v>26</v>
      </c>
      <c r="I1344" t="s">
        <v>21</v>
      </c>
      <c r="J1344" t="s">
        <v>16</v>
      </c>
      <c r="M1344" t="str">
        <f t="shared" si="440"/>
        <v>INSERT INTO estudiante (id, nombre, apellido1, apellido2, correo, documento, estado, semestre, jornada, pilo_paga, created_at, updated_at) VALUES (</v>
      </c>
      <c r="N1344">
        <f t="shared" si="441"/>
        <v>20126827</v>
      </c>
      <c r="O1344" t="str">
        <f t="shared" si="442"/>
        <v>, '</v>
      </c>
      <c r="P1344" t="str">
        <f t="shared" si="443"/>
        <v>Luis Felipe</v>
      </c>
      <c r="Q1344" t="str">
        <f t="shared" si="444"/>
        <v>', '</v>
      </c>
      <c r="R1344" t="str">
        <f t="shared" si="445"/>
        <v>Rincon</v>
      </c>
      <c r="S1344" t="str">
        <f t="shared" si="446"/>
        <v>', '</v>
      </c>
      <c r="T1344" t="str">
        <f t="shared" si="447"/>
        <v>Isaza</v>
      </c>
      <c r="U1344" t="str">
        <f t="shared" si="448"/>
        <v>', '</v>
      </c>
      <c r="V1344" t="str">
        <f t="shared" si="449"/>
        <v>luis_rincon@javeriana.edu.co</v>
      </c>
      <c r="W1344" t="str">
        <f t="shared" si="450"/>
        <v xml:space="preserve">', </v>
      </c>
      <c r="X1344">
        <f t="shared" si="451"/>
        <v>1083010130</v>
      </c>
      <c r="Y1344" t="str">
        <f t="shared" si="452"/>
        <v>, '</v>
      </c>
      <c r="Z1344" t="str">
        <f t="shared" si="453"/>
        <v>Normal</v>
      </c>
      <c r="AA1344" t="str">
        <f t="shared" si="454"/>
        <v>', '</v>
      </c>
      <c r="AB1344" t="str">
        <f t="shared" si="455"/>
        <v>resto de estudiantes</v>
      </c>
      <c r="AC1344" t="str">
        <f t="shared" si="456"/>
        <v>', '</v>
      </c>
      <c r="AD1344" t="str">
        <f t="shared" si="457"/>
        <v>Diurna</v>
      </c>
      <c r="AE1344" t="str">
        <f t="shared" si="458"/>
        <v>', '</v>
      </c>
      <c r="AF1344" t="str">
        <f t="shared" si="459"/>
        <v>N/A</v>
      </c>
      <c r="AG1344" t="str">
        <f t="shared" si="460"/>
        <v>', NOW(), NOW())</v>
      </c>
      <c r="AI1344" t="str">
        <f t="shared" si="461"/>
        <v>INSERT INTO estudiante (id, nombre, apellido1, apellido2, correo, documento, estado, semestre, jornada, pilo_paga, created_at, updated_at) VALUES (20126827, 'Luis Felipe', 'Rincon', 'Isaza', 'luis_rincon@javeriana.edu.co', 1083010130, 'Normal', 'resto de estudiantes', 'Diurna', 'N/A', NOW(), NOW())</v>
      </c>
      <c r="BF1344" t="s">
        <v>3811</v>
      </c>
    </row>
    <row r="1345" spans="1:58" x14ac:dyDescent="0.25">
      <c r="A1345">
        <v>20260514</v>
      </c>
      <c r="B1345" t="s">
        <v>179</v>
      </c>
      <c r="C1345" t="s">
        <v>471</v>
      </c>
      <c r="D1345" t="s">
        <v>491</v>
      </c>
      <c r="E1345" t="s">
        <v>3330</v>
      </c>
      <c r="F1345">
        <v>1018494477</v>
      </c>
      <c r="G1345" t="s">
        <v>65</v>
      </c>
      <c r="H1345" t="s">
        <v>26</v>
      </c>
      <c r="I1345" t="s">
        <v>21</v>
      </c>
      <c r="J1345" t="s">
        <v>16</v>
      </c>
      <c r="M1345" t="str">
        <f t="shared" si="440"/>
        <v>INSERT INTO estudiante (id, nombre, apellido1, apellido2, correo, documento, estado, semestre, jornada, pilo_paga, created_at, updated_at) VALUES (</v>
      </c>
      <c r="N1345">
        <f t="shared" si="441"/>
        <v>20260514</v>
      </c>
      <c r="O1345" t="str">
        <f t="shared" si="442"/>
        <v>, '</v>
      </c>
      <c r="P1345" t="str">
        <f t="shared" si="443"/>
        <v>Maria Camila</v>
      </c>
      <c r="Q1345" t="str">
        <f t="shared" si="444"/>
        <v>', '</v>
      </c>
      <c r="R1345" t="str">
        <f t="shared" si="445"/>
        <v>Uribe</v>
      </c>
      <c r="S1345" t="str">
        <f t="shared" si="446"/>
        <v>', '</v>
      </c>
      <c r="T1345" t="str">
        <f t="shared" si="447"/>
        <v>Rincon</v>
      </c>
      <c r="U1345" t="str">
        <f t="shared" si="448"/>
        <v>', '</v>
      </c>
      <c r="V1345" t="str">
        <f t="shared" si="449"/>
        <v>ur_maria@javeriana.edu.co</v>
      </c>
      <c r="W1345" t="str">
        <f t="shared" si="450"/>
        <v xml:space="preserve">', </v>
      </c>
      <c r="X1345">
        <f t="shared" si="451"/>
        <v>1018494477</v>
      </c>
      <c r="Y1345" t="str">
        <f t="shared" si="452"/>
        <v>, '</v>
      </c>
      <c r="Z1345" t="str">
        <f t="shared" si="453"/>
        <v>Normal</v>
      </c>
      <c r="AA1345" t="str">
        <f t="shared" si="454"/>
        <v>', '</v>
      </c>
      <c r="AB1345" t="str">
        <f t="shared" si="455"/>
        <v>resto de estudiantes</v>
      </c>
      <c r="AC1345" t="str">
        <f t="shared" si="456"/>
        <v>', '</v>
      </c>
      <c r="AD1345" t="str">
        <f t="shared" si="457"/>
        <v>Diurna</v>
      </c>
      <c r="AE1345" t="str">
        <f t="shared" si="458"/>
        <v>', '</v>
      </c>
      <c r="AF1345" t="str">
        <f t="shared" si="459"/>
        <v>N/A</v>
      </c>
      <c r="AG1345" t="str">
        <f t="shared" si="460"/>
        <v>', NOW(), NOW())</v>
      </c>
      <c r="AI1345" t="str">
        <f t="shared" si="461"/>
        <v>INSERT INTO estudiante (id, nombre, apellido1, apellido2, correo, documento, estado, semestre, jornada, pilo_paga, created_at, updated_at) VALUES (20260514, 'Maria Camila', 'Uribe', 'Rincon', 'ur_maria@javeriana.edu.co', 1018494477, 'Normal', 'resto de estudiantes', 'Diurna', 'N/A', NOW(), NOW())</v>
      </c>
      <c r="BF1345" t="s">
        <v>3811</v>
      </c>
    </row>
    <row r="1346" spans="1:58" x14ac:dyDescent="0.25">
      <c r="A1346">
        <v>20261087</v>
      </c>
      <c r="B1346" t="s">
        <v>3331</v>
      </c>
      <c r="C1346" t="s">
        <v>425</v>
      </c>
      <c r="D1346" t="s">
        <v>3332</v>
      </c>
      <c r="E1346" t="s">
        <v>3333</v>
      </c>
      <c r="F1346">
        <v>1019124167</v>
      </c>
      <c r="G1346" t="s">
        <v>65</v>
      </c>
      <c r="H1346" t="s">
        <v>26</v>
      </c>
      <c r="I1346" t="s">
        <v>21</v>
      </c>
      <c r="J1346" t="s">
        <v>16</v>
      </c>
      <c r="M1346" t="str">
        <f t="shared" si="440"/>
        <v>INSERT INTO estudiante (id, nombre, apellido1, apellido2, correo, documento, estado, semestre, jornada, pilo_paga, created_at, updated_at) VALUES (</v>
      </c>
      <c r="N1346">
        <f t="shared" si="441"/>
        <v>20261087</v>
      </c>
      <c r="O1346" t="str">
        <f t="shared" si="442"/>
        <v>, '</v>
      </c>
      <c r="P1346" t="str">
        <f t="shared" si="443"/>
        <v>Luis Miguel</v>
      </c>
      <c r="Q1346" t="str">
        <f t="shared" si="444"/>
        <v>', '</v>
      </c>
      <c r="R1346" t="str">
        <f t="shared" si="445"/>
        <v>Vargas</v>
      </c>
      <c r="S1346" t="str">
        <f t="shared" si="446"/>
        <v>', '</v>
      </c>
      <c r="T1346" t="str">
        <f t="shared" si="447"/>
        <v>Puche</v>
      </c>
      <c r="U1346" t="str">
        <f t="shared" si="448"/>
        <v>', '</v>
      </c>
      <c r="V1346" t="str">
        <f t="shared" si="449"/>
        <v>luis_vargas@javeriana.edu.co</v>
      </c>
      <c r="W1346" t="str">
        <f t="shared" si="450"/>
        <v xml:space="preserve">', </v>
      </c>
      <c r="X1346">
        <f t="shared" si="451"/>
        <v>1019124167</v>
      </c>
      <c r="Y1346" t="str">
        <f t="shared" si="452"/>
        <v>, '</v>
      </c>
      <c r="Z1346" t="str">
        <f t="shared" si="453"/>
        <v>Normal</v>
      </c>
      <c r="AA1346" t="str">
        <f t="shared" si="454"/>
        <v>', '</v>
      </c>
      <c r="AB1346" t="str">
        <f t="shared" si="455"/>
        <v>resto de estudiantes</v>
      </c>
      <c r="AC1346" t="str">
        <f t="shared" si="456"/>
        <v>', '</v>
      </c>
      <c r="AD1346" t="str">
        <f t="shared" si="457"/>
        <v>Diurna</v>
      </c>
      <c r="AE1346" t="str">
        <f t="shared" si="458"/>
        <v>', '</v>
      </c>
      <c r="AF1346" t="str">
        <f t="shared" si="459"/>
        <v>N/A</v>
      </c>
      <c r="AG1346" t="str">
        <f t="shared" si="460"/>
        <v>', NOW(), NOW())</v>
      </c>
      <c r="AI1346" t="str">
        <f t="shared" si="461"/>
        <v>INSERT INTO estudiante (id, nombre, apellido1, apellido2, correo, documento, estado, semestre, jornada, pilo_paga, created_at, updated_at) VALUES (20261087, 'Luis Miguel', 'Vargas', 'Puche', 'luis_vargas@javeriana.edu.co', 1019124167, 'Normal', 'resto de estudiantes', 'Diurna', 'N/A', NOW(), NOW())</v>
      </c>
      <c r="BF1346" t="s">
        <v>3811</v>
      </c>
    </row>
    <row r="1347" spans="1:58" x14ac:dyDescent="0.25">
      <c r="A1347">
        <v>20260285</v>
      </c>
      <c r="B1347" t="s">
        <v>3334</v>
      </c>
      <c r="C1347" t="s">
        <v>3335</v>
      </c>
      <c r="D1347" t="s">
        <v>101</v>
      </c>
      <c r="E1347" t="s">
        <v>3336</v>
      </c>
      <c r="F1347">
        <v>1032370598</v>
      </c>
      <c r="G1347" t="s">
        <v>65</v>
      </c>
      <c r="H1347" t="s">
        <v>26</v>
      </c>
      <c r="I1347" t="s">
        <v>15</v>
      </c>
      <c r="J1347" t="s">
        <v>16</v>
      </c>
      <c r="M1347" t="str">
        <f t="shared" ref="M1347:M1410" si="462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347">
        <f t="shared" ref="N1347:N1410" si="463">A1347</f>
        <v>20260285</v>
      </c>
      <c r="O1347" t="str">
        <f t="shared" ref="O1347:O1410" si="464">CONCATENATE(", '")</f>
        <v>, '</v>
      </c>
      <c r="P1347" t="str">
        <f t="shared" ref="P1347:P1410" si="465">B1347</f>
        <v>Claudia Carolina</v>
      </c>
      <c r="Q1347" t="str">
        <f t="shared" ref="Q1347:Q1410" si="466">CONCATENATE("', '")</f>
        <v>', '</v>
      </c>
      <c r="R1347" t="str">
        <f t="shared" ref="R1347:R1410" si="467">C1347</f>
        <v>Caceres</v>
      </c>
      <c r="S1347" t="str">
        <f t="shared" ref="S1347:S1410" si="468">CONCATENATE("', '")</f>
        <v>', '</v>
      </c>
      <c r="T1347" t="str">
        <f t="shared" ref="T1347:T1410" si="469">D1347</f>
        <v>Ramirez</v>
      </c>
      <c r="U1347" t="str">
        <f t="shared" ref="U1347:U1410" si="470">CONCATENATE("', '")</f>
        <v>', '</v>
      </c>
      <c r="V1347" t="str">
        <f t="shared" ref="V1347:V1410" si="471">E1347</f>
        <v>c-caceres@javeriana.edu.co</v>
      </c>
      <c r="W1347" t="str">
        <f t="shared" ref="W1347:W1410" si="472">CONCATENATE("', ")</f>
        <v xml:space="preserve">', </v>
      </c>
      <c r="X1347">
        <f t="shared" ref="X1347:X1410" si="473">F1347</f>
        <v>1032370598</v>
      </c>
      <c r="Y1347" t="str">
        <f t="shared" ref="Y1347:Y1410" si="474">CONCATENATE(", '")</f>
        <v>, '</v>
      </c>
      <c r="Z1347" t="str">
        <f t="shared" ref="Z1347:Z1410" si="475">G1347</f>
        <v>Normal</v>
      </c>
      <c r="AA1347" t="str">
        <f t="shared" ref="AA1347:AA1410" si="476">CONCATENATE("', '")</f>
        <v>', '</v>
      </c>
      <c r="AB1347" t="str">
        <f t="shared" ref="AB1347:AB1410" si="477">H1347</f>
        <v>resto de estudiantes</v>
      </c>
      <c r="AC1347" t="str">
        <f t="shared" ref="AC1347:AC1410" si="478">CONCATENATE("', '")</f>
        <v>', '</v>
      </c>
      <c r="AD1347" t="str">
        <f t="shared" ref="AD1347:AD1410" si="479">I1347</f>
        <v>Nocturna</v>
      </c>
      <c r="AE1347" t="str">
        <f t="shared" ref="AE1347:AE1410" si="480">CONCATENATE("', '")</f>
        <v>', '</v>
      </c>
      <c r="AF1347" t="str">
        <f t="shared" ref="AF1347:AF1410" si="481">J1347</f>
        <v>N/A</v>
      </c>
      <c r="AG1347" t="str">
        <f t="shared" ref="AG1347:AG1410" si="482">CONCATENATE("', NOW(), NOW())")</f>
        <v>', NOW(), NOW())</v>
      </c>
      <c r="AI1347" t="str">
        <f t="shared" ref="AI1347:AI1410" si="483">CONCATENATE(M1347,N1347,O1347,P1347,Q1347,R1347,S1347,T1347,U1347,V1347,W1347,X1347,Y1347,Z1347,AA1347,AB1347,AC1347,AD1347,AE1347,AF1347,AG1347)</f>
        <v>INSERT INTO estudiante (id, nombre, apellido1, apellido2, correo, documento, estado, semestre, jornada, pilo_paga, created_at, updated_at) VALUES (20260285, 'Claudia Carolina', 'Caceres', 'Ramirez', 'c-caceres@javeriana.edu.co', 1032370598, 'Normal', 'resto de estudiantes', 'Nocturna', 'N/A', NOW(), NOW())</v>
      </c>
      <c r="BF1347" t="s">
        <v>3811</v>
      </c>
    </row>
    <row r="1348" spans="1:58" x14ac:dyDescent="0.25">
      <c r="A1348">
        <v>20253111</v>
      </c>
      <c r="B1348" t="s">
        <v>804</v>
      </c>
      <c r="C1348" t="s">
        <v>3091</v>
      </c>
      <c r="D1348" t="s">
        <v>343</v>
      </c>
      <c r="E1348" t="s">
        <v>3337</v>
      </c>
      <c r="F1348">
        <v>79764169</v>
      </c>
      <c r="G1348" t="s">
        <v>65</v>
      </c>
      <c r="H1348" t="s">
        <v>26</v>
      </c>
      <c r="I1348" t="s">
        <v>15</v>
      </c>
      <c r="J1348" t="s">
        <v>16</v>
      </c>
      <c r="M1348" t="str">
        <f t="shared" si="462"/>
        <v>INSERT INTO estudiante (id, nombre, apellido1, apellido2, correo, documento, estado, semestre, jornada, pilo_paga, created_at, updated_at) VALUES (</v>
      </c>
      <c r="N1348">
        <f t="shared" si="463"/>
        <v>20253111</v>
      </c>
      <c r="O1348" t="str">
        <f t="shared" si="464"/>
        <v>, '</v>
      </c>
      <c r="P1348" t="str">
        <f t="shared" si="465"/>
        <v>Sergio</v>
      </c>
      <c r="Q1348" t="str">
        <f t="shared" si="466"/>
        <v>', '</v>
      </c>
      <c r="R1348" t="str">
        <f t="shared" si="467"/>
        <v>Estrada</v>
      </c>
      <c r="S1348" t="str">
        <f t="shared" si="468"/>
        <v>', '</v>
      </c>
      <c r="T1348" t="str">
        <f t="shared" si="469"/>
        <v>Castro</v>
      </c>
      <c r="U1348" t="str">
        <f t="shared" si="470"/>
        <v>', '</v>
      </c>
      <c r="V1348" t="str">
        <f t="shared" si="471"/>
        <v>sergio.estrada@javeriana.edu.co</v>
      </c>
      <c r="W1348" t="str">
        <f t="shared" si="472"/>
        <v xml:space="preserve">', </v>
      </c>
      <c r="X1348">
        <f t="shared" si="473"/>
        <v>79764169</v>
      </c>
      <c r="Y1348" t="str">
        <f t="shared" si="474"/>
        <v>, '</v>
      </c>
      <c r="Z1348" t="str">
        <f t="shared" si="475"/>
        <v>Normal</v>
      </c>
      <c r="AA1348" t="str">
        <f t="shared" si="476"/>
        <v>', '</v>
      </c>
      <c r="AB1348" t="str">
        <f t="shared" si="477"/>
        <v>resto de estudiantes</v>
      </c>
      <c r="AC1348" t="str">
        <f t="shared" si="478"/>
        <v>', '</v>
      </c>
      <c r="AD1348" t="str">
        <f t="shared" si="479"/>
        <v>Nocturna</v>
      </c>
      <c r="AE1348" t="str">
        <f t="shared" si="480"/>
        <v>', '</v>
      </c>
      <c r="AF1348" t="str">
        <f t="shared" si="481"/>
        <v>N/A</v>
      </c>
      <c r="AG1348" t="str">
        <f t="shared" si="482"/>
        <v>', NOW(), NOW())</v>
      </c>
      <c r="AI1348" t="str">
        <f t="shared" si="483"/>
        <v>INSERT INTO estudiante (id, nombre, apellido1, apellido2, correo, documento, estado, semestre, jornada, pilo_paga, created_at, updated_at) VALUES (20253111, 'Sergio', 'Estrada', 'Castro', 'sergio.estrada@javeriana.edu.co', 79764169, 'Normal', 'resto de estudiantes', 'Nocturna', 'N/A', NOW(), NOW())</v>
      </c>
      <c r="BF1348" t="s">
        <v>3811</v>
      </c>
    </row>
    <row r="1349" spans="1:58" x14ac:dyDescent="0.25">
      <c r="A1349">
        <v>20152085</v>
      </c>
      <c r="B1349" t="s">
        <v>645</v>
      </c>
      <c r="C1349" t="s">
        <v>3338</v>
      </c>
      <c r="D1349" t="s">
        <v>1548</v>
      </c>
      <c r="E1349" t="s">
        <v>3339</v>
      </c>
      <c r="F1349">
        <v>1020819235</v>
      </c>
      <c r="G1349" t="s">
        <v>65</v>
      </c>
      <c r="H1349" t="s">
        <v>26</v>
      </c>
      <c r="I1349" t="s">
        <v>15</v>
      </c>
      <c r="J1349" t="s">
        <v>16</v>
      </c>
      <c r="M1349" t="str">
        <f t="shared" si="462"/>
        <v>INSERT INTO estudiante (id, nombre, apellido1, apellido2, correo, documento, estado, semestre, jornada, pilo_paga, created_at, updated_at) VALUES (</v>
      </c>
      <c r="N1349">
        <f t="shared" si="463"/>
        <v>20152085</v>
      </c>
      <c r="O1349" t="str">
        <f t="shared" si="464"/>
        <v>, '</v>
      </c>
      <c r="P1349" t="str">
        <f t="shared" si="465"/>
        <v>MarIa Paula</v>
      </c>
      <c r="Q1349" t="str">
        <f t="shared" si="466"/>
        <v>', '</v>
      </c>
      <c r="R1349" t="str">
        <f t="shared" si="467"/>
        <v>FlOrez</v>
      </c>
      <c r="S1349" t="str">
        <f t="shared" si="468"/>
        <v>', '</v>
      </c>
      <c r="T1349" t="str">
        <f t="shared" si="469"/>
        <v>Cruz</v>
      </c>
      <c r="U1349" t="str">
        <f t="shared" si="470"/>
        <v>', '</v>
      </c>
      <c r="V1349" t="str">
        <f t="shared" si="471"/>
        <v>m_florez@javeriana.edu.co</v>
      </c>
      <c r="W1349" t="str">
        <f t="shared" si="472"/>
        <v xml:space="preserve">', </v>
      </c>
      <c r="X1349">
        <f t="shared" si="473"/>
        <v>1020819235</v>
      </c>
      <c r="Y1349" t="str">
        <f t="shared" si="474"/>
        <v>, '</v>
      </c>
      <c r="Z1349" t="str">
        <f t="shared" si="475"/>
        <v>Normal</v>
      </c>
      <c r="AA1349" t="str">
        <f t="shared" si="476"/>
        <v>', '</v>
      </c>
      <c r="AB1349" t="str">
        <f t="shared" si="477"/>
        <v>resto de estudiantes</v>
      </c>
      <c r="AC1349" t="str">
        <f t="shared" si="478"/>
        <v>', '</v>
      </c>
      <c r="AD1349" t="str">
        <f t="shared" si="479"/>
        <v>Nocturna</v>
      </c>
      <c r="AE1349" t="str">
        <f t="shared" si="480"/>
        <v>', '</v>
      </c>
      <c r="AF1349" t="str">
        <f t="shared" si="481"/>
        <v>N/A</v>
      </c>
      <c r="AG1349" t="str">
        <f t="shared" si="482"/>
        <v>', NOW(), NOW())</v>
      </c>
      <c r="AI1349" t="str">
        <f t="shared" si="483"/>
        <v>INSERT INTO estudiante (id, nombre, apellido1, apellido2, correo, documento, estado, semestre, jornada, pilo_paga, created_at, updated_at) VALUES (20152085, 'MarIa Paula', 'FlOrez', 'Cruz', 'm_florez@javeriana.edu.co', 1020819235, 'Normal', 'resto de estudiantes', 'Nocturna', 'N/A', NOW(), NOW())</v>
      </c>
      <c r="BF1349" t="s">
        <v>3811</v>
      </c>
    </row>
    <row r="1350" spans="1:58" x14ac:dyDescent="0.25">
      <c r="A1350">
        <v>20096299</v>
      </c>
      <c r="B1350" t="s">
        <v>3340</v>
      </c>
      <c r="C1350" t="s">
        <v>101</v>
      </c>
      <c r="D1350" t="s">
        <v>646</v>
      </c>
      <c r="E1350" t="s">
        <v>3341</v>
      </c>
      <c r="F1350">
        <v>1144079138</v>
      </c>
      <c r="G1350" t="s">
        <v>65</v>
      </c>
      <c r="H1350" t="s">
        <v>26</v>
      </c>
      <c r="I1350" t="s">
        <v>21</v>
      </c>
      <c r="J1350" t="s">
        <v>16</v>
      </c>
      <c r="M1350" t="str">
        <f t="shared" si="462"/>
        <v>INSERT INTO estudiante (id, nombre, apellido1, apellido2, correo, documento, estado, semestre, jornada, pilo_paga, created_at, updated_at) VALUES (</v>
      </c>
      <c r="N1350">
        <f t="shared" si="463"/>
        <v>20096299</v>
      </c>
      <c r="O1350" t="str">
        <f t="shared" si="464"/>
        <v>, '</v>
      </c>
      <c r="P1350" t="str">
        <f t="shared" si="465"/>
        <v xml:space="preserve">Laura </v>
      </c>
      <c r="Q1350" t="str">
        <f t="shared" si="466"/>
        <v>', '</v>
      </c>
      <c r="R1350" t="str">
        <f t="shared" si="467"/>
        <v>Ramirez</v>
      </c>
      <c r="S1350" t="str">
        <f t="shared" si="468"/>
        <v>', '</v>
      </c>
      <c r="T1350" t="str">
        <f t="shared" si="469"/>
        <v>Osorio</v>
      </c>
      <c r="U1350" t="str">
        <f t="shared" si="470"/>
        <v>', '</v>
      </c>
      <c r="V1350" t="str">
        <f t="shared" si="471"/>
        <v>l-ramirezo@javeriana.edu.co</v>
      </c>
      <c r="W1350" t="str">
        <f t="shared" si="472"/>
        <v xml:space="preserve">', </v>
      </c>
      <c r="X1350">
        <f t="shared" si="473"/>
        <v>1144079138</v>
      </c>
      <c r="Y1350" t="str">
        <f t="shared" si="474"/>
        <v>, '</v>
      </c>
      <c r="Z1350" t="str">
        <f t="shared" si="475"/>
        <v>Normal</v>
      </c>
      <c r="AA1350" t="str">
        <f t="shared" si="476"/>
        <v>', '</v>
      </c>
      <c r="AB1350" t="str">
        <f t="shared" si="477"/>
        <v>resto de estudiantes</v>
      </c>
      <c r="AC1350" t="str">
        <f t="shared" si="478"/>
        <v>', '</v>
      </c>
      <c r="AD1350" t="str">
        <f t="shared" si="479"/>
        <v>Diurna</v>
      </c>
      <c r="AE1350" t="str">
        <f t="shared" si="480"/>
        <v>', '</v>
      </c>
      <c r="AF1350" t="str">
        <f t="shared" si="481"/>
        <v>N/A</v>
      </c>
      <c r="AG1350" t="str">
        <f t="shared" si="482"/>
        <v>', NOW(), NOW())</v>
      </c>
      <c r="AI1350" t="str">
        <f t="shared" si="483"/>
        <v>INSERT INTO estudiante (id, nombre, apellido1, apellido2, correo, documento, estado, semestre, jornada, pilo_paga, created_at, updated_at) VALUES (20096299, 'Laura ', 'Ramirez', 'Osorio', 'l-ramirezo@javeriana.edu.co', 1144079138, 'Normal', 'resto de estudiantes', 'Diurna', 'N/A', NOW(), NOW())</v>
      </c>
      <c r="BF1350" t="s">
        <v>3811</v>
      </c>
    </row>
    <row r="1351" spans="1:58" x14ac:dyDescent="0.25">
      <c r="A1351">
        <v>10130845</v>
      </c>
      <c r="B1351" t="s">
        <v>3342</v>
      </c>
      <c r="C1351" t="s">
        <v>3343</v>
      </c>
      <c r="D1351" t="s">
        <v>3344</v>
      </c>
      <c r="E1351" t="s">
        <v>3345</v>
      </c>
      <c r="F1351">
        <v>1031135022</v>
      </c>
      <c r="G1351" t="s">
        <v>65</v>
      </c>
      <c r="H1351" t="s">
        <v>173</v>
      </c>
      <c r="I1351" t="s">
        <v>15</v>
      </c>
      <c r="J1351" t="s">
        <v>16</v>
      </c>
      <c r="M1351" t="str">
        <f t="shared" si="462"/>
        <v>INSERT INTO estudiante (id, nombre, apellido1, apellido2, correo, documento, estado, semestre, jornada, pilo_paga, created_at, updated_at) VALUES (</v>
      </c>
      <c r="N1351">
        <f t="shared" si="463"/>
        <v>10130845</v>
      </c>
      <c r="O1351" t="str">
        <f t="shared" si="464"/>
        <v>, '</v>
      </c>
      <c r="P1351" t="str">
        <f t="shared" si="465"/>
        <v>LAURA DANIELA</v>
      </c>
      <c r="Q1351" t="str">
        <f t="shared" si="466"/>
        <v>', '</v>
      </c>
      <c r="R1351" t="str">
        <f t="shared" si="467"/>
        <v xml:space="preserve">HERNANDEZ </v>
      </c>
      <c r="S1351" t="str">
        <f t="shared" si="468"/>
        <v>', '</v>
      </c>
      <c r="T1351" t="str">
        <f t="shared" si="469"/>
        <v xml:space="preserve">CUERVO </v>
      </c>
      <c r="U1351" t="str">
        <f t="shared" si="470"/>
        <v>', '</v>
      </c>
      <c r="V1351" t="str">
        <f t="shared" si="471"/>
        <v>l-hernandez@javeriana.edu.co</v>
      </c>
      <c r="W1351" t="str">
        <f t="shared" si="472"/>
        <v xml:space="preserve">', </v>
      </c>
      <c r="X1351">
        <f t="shared" si="473"/>
        <v>1031135022</v>
      </c>
      <c r="Y1351" t="str">
        <f t="shared" si="474"/>
        <v>, '</v>
      </c>
      <c r="Z1351" t="str">
        <f t="shared" si="475"/>
        <v>Normal</v>
      </c>
      <c r="AA1351" t="str">
        <f t="shared" si="476"/>
        <v>', '</v>
      </c>
      <c r="AB1351" t="str">
        <f t="shared" si="477"/>
        <v>Resto de Estudiantes</v>
      </c>
      <c r="AC1351" t="str">
        <f t="shared" si="478"/>
        <v>', '</v>
      </c>
      <c r="AD1351" t="str">
        <f t="shared" si="479"/>
        <v>Nocturna</v>
      </c>
      <c r="AE1351" t="str">
        <f t="shared" si="480"/>
        <v>', '</v>
      </c>
      <c r="AF1351" t="str">
        <f t="shared" si="481"/>
        <v>N/A</v>
      </c>
      <c r="AG1351" t="str">
        <f t="shared" si="482"/>
        <v>', NOW(), NOW())</v>
      </c>
      <c r="AI1351" t="str">
        <f t="shared" si="483"/>
        <v>INSERT INTO estudiante (id, nombre, apellido1, apellido2, correo, documento, estado, semestre, jornada, pilo_paga, created_at, updated_at) VALUES (10130845, 'LAURA DANIELA', 'HERNANDEZ ', 'CUERVO ', 'l-hernandez@javeriana.edu.co', 1031135022, 'Normal', 'Resto de Estudiantes', 'Nocturna', 'N/A', NOW(), NOW())</v>
      </c>
      <c r="BF1351" t="s">
        <v>3811</v>
      </c>
    </row>
    <row r="1352" spans="1:58" x14ac:dyDescent="0.25">
      <c r="A1352">
        <v>20154556</v>
      </c>
      <c r="B1352" t="s">
        <v>3346</v>
      </c>
      <c r="C1352" t="s">
        <v>1381</v>
      </c>
      <c r="D1352" t="s">
        <v>408</v>
      </c>
      <c r="E1352" t="s">
        <v>3347</v>
      </c>
      <c r="F1352">
        <v>1083020835</v>
      </c>
      <c r="G1352" t="s">
        <v>65</v>
      </c>
      <c r="H1352" t="s">
        <v>173</v>
      </c>
      <c r="I1352" t="s">
        <v>21</v>
      </c>
      <c r="J1352" t="s">
        <v>16</v>
      </c>
      <c r="M1352" t="str">
        <f t="shared" si="462"/>
        <v>INSERT INTO estudiante (id, nombre, apellido1, apellido2, correo, documento, estado, semestre, jornada, pilo_paga, created_at, updated_at) VALUES (</v>
      </c>
      <c r="N1352">
        <f t="shared" si="463"/>
        <v>20154556</v>
      </c>
      <c r="O1352" t="str">
        <f t="shared" si="464"/>
        <v>, '</v>
      </c>
      <c r="P1352" t="str">
        <f t="shared" si="465"/>
        <v>Rafael Ignacio</v>
      </c>
      <c r="Q1352" t="str">
        <f t="shared" si="466"/>
        <v>', '</v>
      </c>
      <c r="R1352" t="str">
        <f t="shared" si="467"/>
        <v>Redondo</v>
      </c>
      <c r="S1352" t="str">
        <f t="shared" si="468"/>
        <v>', '</v>
      </c>
      <c r="T1352" t="str">
        <f t="shared" si="469"/>
        <v>Olarte</v>
      </c>
      <c r="U1352" t="str">
        <f t="shared" si="470"/>
        <v>', '</v>
      </c>
      <c r="V1352" t="str">
        <f t="shared" si="471"/>
        <v>rafaelredondo@javeriana.edu.co</v>
      </c>
      <c r="W1352" t="str">
        <f t="shared" si="472"/>
        <v xml:space="preserve">', </v>
      </c>
      <c r="X1352">
        <f t="shared" si="473"/>
        <v>1083020835</v>
      </c>
      <c r="Y1352" t="str">
        <f t="shared" si="474"/>
        <v>, '</v>
      </c>
      <c r="Z1352" t="str">
        <f t="shared" si="475"/>
        <v>Normal</v>
      </c>
      <c r="AA1352" t="str">
        <f t="shared" si="476"/>
        <v>', '</v>
      </c>
      <c r="AB1352" t="str">
        <f t="shared" si="477"/>
        <v>Resto de Estudiantes</v>
      </c>
      <c r="AC1352" t="str">
        <f t="shared" si="478"/>
        <v>', '</v>
      </c>
      <c r="AD1352" t="str">
        <f t="shared" si="479"/>
        <v>Diurna</v>
      </c>
      <c r="AE1352" t="str">
        <f t="shared" si="480"/>
        <v>', '</v>
      </c>
      <c r="AF1352" t="str">
        <f t="shared" si="481"/>
        <v>N/A</v>
      </c>
      <c r="AG1352" t="str">
        <f t="shared" si="482"/>
        <v>', NOW(), NOW())</v>
      </c>
      <c r="AI1352" t="str">
        <f t="shared" si="483"/>
        <v>INSERT INTO estudiante (id, nombre, apellido1, apellido2, correo, documento, estado, semestre, jornada, pilo_paga, created_at, updated_at) VALUES (20154556, 'Rafael Ignacio', 'Redondo', 'Olarte', 'rafaelredondo@javeriana.edu.co', 1083020835, 'Normal', 'Resto de Estudiantes', 'Diurna', 'N/A', NOW(), NOW())</v>
      </c>
      <c r="BF1352" t="s">
        <v>3811</v>
      </c>
    </row>
    <row r="1353" spans="1:58" x14ac:dyDescent="0.25">
      <c r="A1353">
        <v>20094968</v>
      </c>
      <c r="B1353" t="s">
        <v>615</v>
      </c>
      <c r="C1353" t="s">
        <v>392</v>
      </c>
      <c r="D1353" t="s">
        <v>2810</v>
      </c>
      <c r="E1353" t="s">
        <v>3348</v>
      </c>
      <c r="F1353">
        <v>1136886653</v>
      </c>
      <c r="G1353" t="s">
        <v>65</v>
      </c>
      <c r="H1353" t="s">
        <v>173</v>
      </c>
      <c r="I1353" t="s">
        <v>21</v>
      </c>
      <c r="J1353" t="s">
        <v>16</v>
      </c>
      <c r="M1353" t="str">
        <f t="shared" si="462"/>
        <v>INSERT INTO estudiante (id, nombre, apellido1, apellido2, correo, documento, estado, semestre, jornada, pilo_paga, created_at, updated_at) VALUES (</v>
      </c>
      <c r="N1353">
        <f t="shared" si="463"/>
        <v>20094968</v>
      </c>
      <c r="O1353" t="str">
        <f t="shared" si="464"/>
        <v>, '</v>
      </c>
      <c r="P1353" t="str">
        <f t="shared" si="465"/>
        <v>Mariana</v>
      </c>
      <c r="Q1353" t="str">
        <f t="shared" si="466"/>
        <v>', '</v>
      </c>
      <c r="R1353" t="str">
        <f t="shared" si="467"/>
        <v>Romero</v>
      </c>
      <c r="S1353" t="str">
        <f t="shared" si="468"/>
        <v>', '</v>
      </c>
      <c r="T1353" t="str">
        <f t="shared" si="469"/>
        <v>Madero</v>
      </c>
      <c r="U1353" t="str">
        <f t="shared" si="470"/>
        <v>', '</v>
      </c>
      <c r="V1353" t="str">
        <f t="shared" si="471"/>
        <v>mariana_romero@javeriana.edu.co</v>
      </c>
      <c r="W1353" t="str">
        <f t="shared" si="472"/>
        <v xml:space="preserve">', </v>
      </c>
      <c r="X1353">
        <f t="shared" si="473"/>
        <v>1136886653</v>
      </c>
      <c r="Y1353" t="str">
        <f t="shared" si="474"/>
        <v>, '</v>
      </c>
      <c r="Z1353" t="str">
        <f t="shared" si="475"/>
        <v>Normal</v>
      </c>
      <c r="AA1353" t="str">
        <f t="shared" si="476"/>
        <v>', '</v>
      </c>
      <c r="AB1353" t="str">
        <f t="shared" si="477"/>
        <v>Resto de Estudiantes</v>
      </c>
      <c r="AC1353" t="str">
        <f t="shared" si="478"/>
        <v>', '</v>
      </c>
      <c r="AD1353" t="str">
        <f t="shared" si="479"/>
        <v>Diurna</v>
      </c>
      <c r="AE1353" t="str">
        <f t="shared" si="480"/>
        <v>', '</v>
      </c>
      <c r="AF1353" t="str">
        <f t="shared" si="481"/>
        <v>N/A</v>
      </c>
      <c r="AG1353" t="str">
        <f t="shared" si="482"/>
        <v>', NOW(), NOW())</v>
      </c>
      <c r="AI1353" t="str">
        <f t="shared" si="483"/>
        <v>INSERT INTO estudiante (id, nombre, apellido1, apellido2, correo, documento, estado, semestre, jornada, pilo_paga, created_at, updated_at) VALUES (20094968, 'Mariana', 'Romero', 'Madero', 'mariana_romero@javeriana.edu.co', 1136886653, 'Normal', 'Resto de Estudiantes', 'Diurna', 'N/A', NOW(), NOW())</v>
      </c>
      <c r="BF1353" t="s">
        <v>3811</v>
      </c>
    </row>
    <row r="1354" spans="1:58" x14ac:dyDescent="0.25">
      <c r="A1354">
        <v>20140729</v>
      </c>
      <c r="B1354" t="s">
        <v>1448</v>
      </c>
      <c r="C1354" t="s">
        <v>3349</v>
      </c>
      <c r="D1354" t="s">
        <v>2756</v>
      </c>
      <c r="E1354" t="s">
        <v>3350</v>
      </c>
      <c r="F1354">
        <v>1018480449</v>
      </c>
      <c r="G1354" t="s">
        <v>65</v>
      </c>
      <c r="H1354" t="s">
        <v>173</v>
      </c>
      <c r="I1354" t="s">
        <v>21</v>
      </c>
      <c r="J1354" t="s">
        <v>16</v>
      </c>
      <c r="M1354" t="str">
        <f t="shared" si="462"/>
        <v>INSERT INTO estudiante (id, nombre, apellido1, apellido2, correo, documento, estado, semestre, jornada, pilo_paga, created_at, updated_at) VALUES (</v>
      </c>
      <c r="N1354">
        <f t="shared" si="463"/>
        <v>20140729</v>
      </c>
      <c r="O1354" t="str">
        <f t="shared" si="464"/>
        <v>, '</v>
      </c>
      <c r="P1354" t="str">
        <f t="shared" si="465"/>
        <v xml:space="preserve">NICOLAS </v>
      </c>
      <c r="Q1354" t="str">
        <f t="shared" si="466"/>
        <v>', '</v>
      </c>
      <c r="R1354" t="str">
        <f t="shared" si="467"/>
        <v>DUENAS</v>
      </c>
      <c r="S1354" t="str">
        <f t="shared" si="468"/>
        <v>', '</v>
      </c>
      <c r="T1354" t="str">
        <f t="shared" si="469"/>
        <v>CASTANO</v>
      </c>
      <c r="U1354" t="str">
        <f t="shared" si="470"/>
        <v>', '</v>
      </c>
      <c r="V1354" t="str">
        <f t="shared" si="471"/>
        <v>nicolas_duenas@javeriana.edu.co</v>
      </c>
      <c r="W1354" t="str">
        <f t="shared" si="472"/>
        <v xml:space="preserve">', </v>
      </c>
      <c r="X1354">
        <f t="shared" si="473"/>
        <v>1018480449</v>
      </c>
      <c r="Y1354" t="str">
        <f t="shared" si="474"/>
        <v>, '</v>
      </c>
      <c r="Z1354" t="str">
        <f t="shared" si="475"/>
        <v>Normal</v>
      </c>
      <c r="AA1354" t="str">
        <f t="shared" si="476"/>
        <v>', '</v>
      </c>
      <c r="AB1354" t="str">
        <f t="shared" si="477"/>
        <v>Resto de Estudiantes</v>
      </c>
      <c r="AC1354" t="str">
        <f t="shared" si="478"/>
        <v>', '</v>
      </c>
      <c r="AD1354" t="str">
        <f t="shared" si="479"/>
        <v>Diurna</v>
      </c>
      <c r="AE1354" t="str">
        <f t="shared" si="480"/>
        <v>', '</v>
      </c>
      <c r="AF1354" t="str">
        <f t="shared" si="481"/>
        <v>N/A</v>
      </c>
      <c r="AG1354" t="str">
        <f t="shared" si="482"/>
        <v>', NOW(), NOW())</v>
      </c>
      <c r="AI1354" t="str">
        <f t="shared" si="483"/>
        <v>INSERT INTO estudiante (id, nombre, apellido1, apellido2, correo, documento, estado, semestre, jornada, pilo_paga, created_at, updated_at) VALUES (20140729, 'NICOLAS ', 'DUENAS', 'CASTANO', 'nicolas_duenas@javeriana.edu.co', 1018480449, 'Normal', 'Resto de Estudiantes', 'Diurna', 'N/A', NOW(), NOW())</v>
      </c>
      <c r="BF1354" t="s">
        <v>3811</v>
      </c>
    </row>
    <row r="1355" spans="1:58" x14ac:dyDescent="0.25">
      <c r="A1355">
        <v>20259271</v>
      </c>
      <c r="B1355" t="s">
        <v>22</v>
      </c>
      <c r="C1355" t="s">
        <v>3351</v>
      </c>
      <c r="D1355" t="s">
        <v>1776</v>
      </c>
      <c r="E1355" t="s">
        <v>3352</v>
      </c>
      <c r="F1355">
        <v>1020810693</v>
      </c>
      <c r="G1355" t="s">
        <v>65</v>
      </c>
      <c r="H1355" t="s">
        <v>173</v>
      </c>
      <c r="I1355" t="s">
        <v>21</v>
      </c>
      <c r="J1355" t="s">
        <v>16</v>
      </c>
      <c r="M1355" t="str">
        <f t="shared" si="462"/>
        <v>INSERT INTO estudiante (id, nombre, apellido1, apellido2, correo, documento, estado, semestre, jornada, pilo_paga, created_at, updated_at) VALUES (</v>
      </c>
      <c r="N1355">
        <f t="shared" si="463"/>
        <v>20259271</v>
      </c>
      <c r="O1355" t="str">
        <f t="shared" si="464"/>
        <v>, '</v>
      </c>
      <c r="P1355" t="str">
        <f t="shared" si="465"/>
        <v>Juan Sebastian</v>
      </c>
      <c r="Q1355" t="str">
        <f t="shared" si="466"/>
        <v>', '</v>
      </c>
      <c r="R1355" t="str">
        <f t="shared" si="467"/>
        <v>Wilches</v>
      </c>
      <c r="S1355" t="str">
        <f t="shared" si="468"/>
        <v>', '</v>
      </c>
      <c r="T1355" t="str">
        <f t="shared" si="469"/>
        <v>Bayona</v>
      </c>
      <c r="U1355" t="str">
        <f t="shared" si="470"/>
        <v>', '</v>
      </c>
      <c r="V1355" t="str">
        <f t="shared" si="471"/>
        <v>wilches.juan@javeriana.edu.co</v>
      </c>
      <c r="W1355" t="str">
        <f t="shared" si="472"/>
        <v xml:space="preserve">', </v>
      </c>
      <c r="X1355">
        <f t="shared" si="473"/>
        <v>1020810693</v>
      </c>
      <c r="Y1355" t="str">
        <f t="shared" si="474"/>
        <v>, '</v>
      </c>
      <c r="Z1355" t="str">
        <f t="shared" si="475"/>
        <v>Normal</v>
      </c>
      <c r="AA1355" t="str">
        <f t="shared" si="476"/>
        <v>', '</v>
      </c>
      <c r="AB1355" t="str">
        <f t="shared" si="477"/>
        <v>Resto de Estudiantes</v>
      </c>
      <c r="AC1355" t="str">
        <f t="shared" si="478"/>
        <v>', '</v>
      </c>
      <c r="AD1355" t="str">
        <f t="shared" si="479"/>
        <v>Diurna</v>
      </c>
      <c r="AE1355" t="str">
        <f t="shared" si="480"/>
        <v>', '</v>
      </c>
      <c r="AF1355" t="str">
        <f t="shared" si="481"/>
        <v>N/A</v>
      </c>
      <c r="AG1355" t="str">
        <f t="shared" si="482"/>
        <v>', NOW(), NOW())</v>
      </c>
      <c r="AI1355" t="str">
        <f t="shared" si="483"/>
        <v>INSERT INTO estudiante (id, nombre, apellido1, apellido2, correo, documento, estado, semestre, jornada, pilo_paga, created_at, updated_at) VALUES (20259271, 'Juan Sebastian', 'Wilches', 'Bayona', 'wilches.juan@javeriana.edu.co', 1020810693, 'Normal', 'Resto de Estudiantes', 'Diurna', 'N/A', NOW(), NOW())</v>
      </c>
      <c r="BF1355" t="s">
        <v>3811</v>
      </c>
    </row>
    <row r="1356" spans="1:58" x14ac:dyDescent="0.25">
      <c r="A1356">
        <v>10172123</v>
      </c>
      <c r="B1356" t="s">
        <v>3353</v>
      </c>
      <c r="C1356" t="s">
        <v>691</v>
      </c>
      <c r="D1356" t="s">
        <v>2335</v>
      </c>
      <c r="E1356" t="s">
        <v>3354</v>
      </c>
      <c r="F1356">
        <v>1007050900</v>
      </c>
      <c r="G1356" t="s">
        <v>65</v>
      </c>
      <c r="H1356" t="s">
        <v>173</v>
      </c>
      <c r="I1356" t="s">
        <v>15</v>
      </c>
      <c r="J1356" t="s">
        <v>16</v>
      </c>
      <c r="M1356" t="str">
        <f t="shared" si="462"/>
        <v>INSERT INTO estudiante (id, nombre, apellido1, apellido2, correo, documento, estado, semestre, jornada, pilo_paga, created_at, updated_at) VALUES (</v>
      </c>
      <c r="N1356">
        <f t="shared" si="463"/>
        <v>10172123</v>
      </c>
      <c r="O1356" t="str">
        <f t="shared" si="464"/>
        <v>, '</v>
      </c>
      <c r="P1356" t="str">
        <f t="shared" si="465"/>
        <v>Yurany Jakeline</v>
      </c>
      <c r="Q1356" t="str">
        <f t="shared" si="466"/>
        <v>', '</v>
      </c>
      <c r="R1356" t="str">
        <f t="shared" si="467"/>
        <v>Amaya</v>
      </c>
      <c r="S1356" t="str">
        <f t="shared" si="468"/>
        <v>', '</v>
      </c>
      <c r="T1356" t="str">
        <f t="shared" si="469"/>
        <v>JimEnez</v>
      </c>
      <c r="U1356" t="str">
        <f t="shared" si="470"/>
        <v>', '</v>
      </c>
      <c r="V1356" t="str">
        <f t="shared" si="471"/>
        <v>amayay@javeriana.edu.co</v>
      </c>
      <c r="W1356" t="str">
        <f t="shared" si="472"/>
        <v xml:space="preserve">', </v>
      </c>
      <c r="X1356">
        <f t="shared" si="473"/>
        <v>1007050900</v>
      </c>
      <c r="Y1356" t="str">
        <f t="shared" si="474"/>
        <v>, '</v>
      </c>
      <c r="Z1356" t="str">
        <f t="shared" si="475"/>
        <v>Normal</v>
      </c>
      <c r="AA1356" t="str">
        <f t="shared" si="476"/>
        <v>', '</v>
      </c>
      <c r="AB1356" t="str">
        <f t="shared" si="477"/>
        <v>Resto de Estudiantes</v>
      </c>
      <c r="AC1356" t="str">
        <f t="shared" si="478"/>
        <v>', '</v>
      </c>
      <c r="AD1356" t="str">
        <f t="shared" si="479"/>
        <v>Nocturna</v>
      </c>
      <c r="AE1356" t="str">
        <f t="shared" si="480"/>
        <v>', '</v>
      </c>
      <c r="AF1356" t="str">
        <f t="shared" si="481"/>
        <v>N/A</v>
      </c>
      <c r="AG1356" t="str">
        <f t="shared" si="482"/>
        <v>', NOW(), NOW())</v>
      </c>
      <c r="AI1356" t="str">
        <f t="shared" si="483"/>
        <v>INSERT INTO estudiante (id, nombre, apellido1, apellido2, correo, documento, estado, semestre, jornada, pilo_paga, created_at, updated_at) VALUES (10172123, 'Yurany Jakeline', 'Amaya', 'JimEnez', 'amayay@javeriana.edu.co', 1007050900, 'Normal', 'Resto de Estudiantes', 'Nocturna', 'N/A', NOW(), NOW())</v>
      </c>
      <c r="BF1356" t="s">
        <v>3811</v>
      </c>
    </row>
    <row r="1357" spans="1:58" x14ac:dyDescent="0.25">
      <c r="A1357">
        <v>20045594</v>
      </c>
      <c r="B1357" t="s">
        <v>3355</v>
      </c>
      <c r="C1357" t="s">
        <v>3356</v>
      </c>
      <c r="D1357" t="s">
        <v>3357</v>
      </c>
      <c r="E1357" t="s">
        <v>3358</v>
      </c>
      <c r="F1357">
        <v>1018475421</v>
      </c>
      <c r="G1357" t="s">
        <v>65</v>
      </c>
      <c r="H1357" t="s">
        <v>173</v>
      </c>
      <c r="I1357" t="s">
        <v>21</v>
      </c>
      <c r="J1357" t="s">
        <v>16</v>
      </c>
      <c r="M1357" t="str">
        <f t="shared" si="462"/>
        <v>INSERT INTO estudiante (id, nombre, apellido1, apellido2, correo, documento, estado, semestre, jornada, pilo_paga, created_at, updated_at) VALUES (</v>
      </c>
      <c r="N1357">
        <f t="shared" si="463"/>
        <v>20045594</v>
      </c>
      <c r="O1357" t="str">
        <f t="shared" si="464"/>
        <v>, '</v>
      </c>
      <c r="P1357" t="str">
        <f t="shared" si="465"/>
        <v xml:space="preserve">DAVID </v>
      </c>
      <c r="Q1357" t="str">
        <f t="shared" si="466"/>
        <v>', '</v>
      </c>
      <c r="R1357" t="str">
        <f t="shared" si="467"/>
        <v>BAHAMON</v>
      </c>
      <c r="S1357" t="str">
        <f t="shared" si="468"/>
        <v>', '</v>
      </c>
      <c r="T1357" t="str">
        <f t="shared" si="469"/>
        <v>MOSSOS</v>
      </c>
      <c r="U1357" t="str">
        <f t="shared" si="470"/>
        <v>', '</v>
      </c>
      <c r="V1357" t="str">
        <f t="shared" si="471"/>
        <v>bahamon.d@javeriana.edu.co</v>
      </c>
      <c r="W1357" t="str">
        <f t="shared" si="472"/>
        <v xml:space="preserve">', </v>
      </c>
      <c r="X1357">
        <f t="shared" si="473"/>
        <v>1018475421</v>
      </c>
      <c r="Y1357" t="str">
        <f t="shared" si="474"/>
        <v>, '</v>
      </c>
      <c r="Z1357" t="str">
        <f t="shared" si="475"/>
        <v>Normal</v>
      </c>
      <c r="AA1357" t="str">
        <f t="shared" si="476"/>
        <v>', '</v>
      </c>
      <c r="AB1357" t="str">
        <f t="shared" si="477"/>
        <v>Resto de Estudiantes</v>
      </c>
      <c r="AC1357" t="str">
        <f t="shared" si="478"/>
        <v>', '</v>
      </c>
      <c r="AD1357" t="str">
        <f t="shared" si="479"/>
        <v>Diurna</v>
      </c>
      <c r="AE1357" t="str">
        <f t="shared" si="480"/>
        <v>', '</v>
      </c>
      <c r="AF1357" t="str">
        <f t="shared" si="481"/>
        <v>N/A</v>
      </c>
      <c r="AG1357" t="str">
        <f t="shared" si="482"/>
        <v>', NOW(), NOW())</v>
      </c>
      <c r="AI1357" t="str">
        <f t="shared" si="483"/>
        <v>INSERT INTO estudiante (id, nombre, apellido1, apellido2, correo, documento, estado, semestre, jornada, pilo_paga, created_at, updated_at) VALUES (20045594, 'DAVID ', 'BAHAMON', 'MOSSOS', 'bahamon.d@javeriana.edu.co', 1018475421, 'Normal', 'Resto de Estudiantes', 'Diurna', 'N/A', NOW(), NOW())</v>
      </c>
      <c r="BF1357" t="s">
        <v>3811</v>
      </c>
    </row>
    <row r="1358" spans="1:58" x14ac:dyDescent="0.25">
      <c r="A1358">
        <v>20105571</v>
      </c>
      <c r="B1358" t="s">
        <v>3359</v>
      </c>
      <c r="C1358" t="s">
        <v>2507</v>
      </c>
      <c r="D1358" t="s">
        <v>407</v>
      </c>
      <c r="E1358" t="s">
        <v>3360</v>
      </c>
      <c r="F1358">
        <v>1010225688</v>
      </c>
      <c r="G1358" t="s">
        <v>65</v>
      </c>
      <c r="H1358" t="s">
        <v>173</v>
      </c>
      <c r="I1358" t="s">
        <v>15</v>
      </c>
      <c r="J1358" t="s">
        <v>16</v>
      </c>
      <c r="M1358" t="str">
        <f t="shared" si="462"/>
        <v>INSERT INTO estudiante (id, nombre, apellido1, apellido2, correo, documento, estado, semestre, jornada, pilo_paga, created_at, updated_at) VALUES (</v>
      </c>
      <c r="N1358">
        <f t="shared" si="463"/>
        <v>20105571</v>
      </c>
      <c r="O1358" t="str">
        <f t="shared" si="464"/>
        <v>, '</v>
      </c>
      <c r="P1358" t="str">
        <f t="shared" si="465"/>
        <v>Mario Andres</v>
      </c>
      <c r="Q1358" t="str">
        <f t="shared" si="466"/>
        <v>', '</v>
      </c>
      <c r="R1358" t="str">
        <f t="shared" si="467"/>
        <v>Benavides</v>
      </c>
      <c r="S1358" t="str">
        <f t="shared" si="468"/>
        <v>', '</v>
      </c>
      <c r="T1358" t="str">
        <f t="shared" si="469"/>
        <v>Garcia</v>
      </c>
      <c r="U1358" t="str">
        <f t="shared" si="470"/>
        <v>', '</v>
      </c>
      <c r="V1358" t="str">
        <f t="shared" si="471"/>
        <v>mario.benavides@javeriana.edu.co</v>
      </c>
      <c r="W1358" t="str">
        <f t="shared" si="472"/>
        <v xml:space="preserve">', </v>
      </c>
      <c r="X1358">
        <f t="shared" si="473"/>
        <v>1010225688</v>
      </c>
      <c r="Y1358" t="str">
        <f t="shared" si="474"/>
        <v>, '</v>
      </c>
      <c r="Z1358" t="str">
        <f t="shared" si="475"/>
        <v>Normal</v>
      </c>
      <c r="AA1358" t="str">
        <f t="shared" si="476"/>
        <v>', '</v>
      </c>
      <c r="AB1358" t="str">
        <f t="shared" si="477"/>
        <v>Resto de Estudiantes</v>
      </c>
      <c r="AC1358" t="str">
        <f t="shared" si="478"/>
        <v>', '</v>
      </c>
      <c r="AD1358" t="str">
        <f t="shared" si="479"/>
        <v>Nocturna</v>
      </c>
      <c r="AE1358" t="str">
        <f t="shared" si="480"/>
        <v>', '</v>
      </c>
      <c r="AF1358" t="str">
        <f t="shared" si="481"/>
        <v>N/A</v>
      </c>
      <c r="AG1358" t="str">
        <f t="shared" si="482"/>
        <v>', NOW(), NOW())</v>
      </c>
      <c r="AI1358" t="str">
        <f t="shared" si="483"/>
        <v>INSERT INTO estudiante (id, nombre, apellido1, apellido2, correo, documento, estado, semestre, jornada, pilo_paga, created_at, updated_at) VALUES (20105571, 'Mario Andres', 'Benavides', 'Garcia', 'mario.benavides@javeriana.edu.co', 1010225688, 'Normal', 'Resto de Estudiantes', 'Nocturna', 'N/A', NOW(), NOW())</v>
      </c>
      <c r="BF1358" t="s">
        <v>3811</v>
      </c>
    </row>
    <row r="1359" spans="1:58" x14ac:dyDescent="0.25">
      <c r="A1359">
        <v>20061510</v>
      </c>
      <c r="B1359" t="s">
        <v>3361</v>
      </c>
      <c r="C1359" t="s">
        <v>272</v>
      </c>
      <c r="D1359" t="s">
        <v>1009</v>
      </c>
      <c r="E1359" t="s">
        <v>3362</v>
      </c>
      <c r="F1359">
        <v>1018481013</v>
      </c>
      <c r="G1359" t="s">
        <v>65</v>
      </c>
      <c r="H1359" t="s">
        <v>173</v>
      </c>
      <c r="I1359" t="s">
        <v>21</v>
      </c>
      <c r="J1359" t="s">
        <v>16</v>
      </c>
      <c r="M1359" t="str">
        <f t="shared" si="462"/>
        <v>INSERT INTO estudiante (id, nombre, apellido1, apellido2, correo, documento, estado, semestre, jornada, pilo_paga, created_at, updated_at) VALUES (</v>
      </c>
      <c r="N1359">
        <f t="shared" si="463"/>
        <v>20061510</v>
      </c>
      <c r="O1359" t="str">
        <f t="shared" si="464"/>
        <v>, '</v>
      </c>
      <c r="P1359" t="str">
        <f t="shared" si="465"/>
        <v xml:space="preserve">Federico </v>
      </c>
      <c r="Q1359" t="str">
        <f t="shared" si="466"/>
        <v>', '</v>
      </c>
      <c r="R1359" t="str">
        <f t="shared" si="467"/>
        <v>Cardozo</v>
      </c>
      <c r="S1359" t="str">
        <f t="shared" si="468"/>
        <v>', '</v>
      </c>
      <c r="T1359" t="str">
        <f t="shared" si="469"/>
        <v>Pineda</v>
      </c>
      <c r="U1359" t="str">
        <f t="shared" si="470"/>
        <v>', '</v>
      </c>
      <c r="V1359" t="str">
        <f t="shared" si="471"/>
        <v>cardozo-f@javeriana.edu.co</v>
      </c>
      <c r="W1359" t="str">
        <f t="shared" si="472"/>
        <v xml:space="preserve">', </v>
      </c>
      <c r="X1359">
        <f t="shared" si="473"/>
        <v>1018481013</v>
      </c>
      <c r="Y1359" t="str">
        <f t="shared" si="474"/>
        <v>, '</v>
      </c>
      <c r="Z1359" t="str">
        <f t="shared" si="475"/>
        <v>Normal</v>
      </c>
      <c r="AA1359" t="str">
        <f t="shared" si="476"/>
        <v>', '</v>
      </c>
      <c r="AB1359" t="str">
        <f t="shared" si="477"/>
        <v>Resto de Estudiantes</v>
      </c>
      <c r="AC1359" t="str">
        <f t="shared" si="478"/>
        <v>', '</v>
      </c>
      <c r="AD1359" t="str">
        <f t="shared" si="479"/>
        <v>Diurna</v>
      </c>
      <c r="AE1359" t="str">
        <f t="shared" si="480"/>
        <v>', '</v>
      </c>
      <c r="AF1359" t="str">
        <f t="shared" si="481"/>
        <v>N/A</v>
      </c>
      <c r="AG1359" t="str">
        <f t="shared" si="482"/>
        <v>', NOW(), NOW())</v>
      </c>
      <c r="AI1359" t="str">
        <f t="shared" si="483"/>
        <v>INSERT INTO estudiante (id, nombre, apellido1, apellido2, correo, documento, estado, semestre, jornada, pilo_paga, created_at, updated_at) VALUES (20061510, 'Federico ', 'Cardozo', 'Pineda', 'cardozo-f@javeriana.edu.co', 1018481013, 'Normal', 'Resto de Estudiantes', 'Diurna', 'N/A', NOW(), NOW())</v>
      </c>
      <c r="BF1359" t="s">
        <v>3811</v>
      </c>
    </row>
    <row r="1360" spans="1:58" x14ac:dyDescent="0.25">
      <c r="A1360">
        <v>20085301</v>
      </c>
      <c r="B1360" t="s">
        <v>3331</v>
      </c>
      <c r="C1360" t="s">
        <v>343</v>
      </c>
      <c r="D1360" t="s">
        <v>3363</v>
      </c>
      <c r="E1360" t="s">
        <v>3364</v>
      </c>
      <c r="F1360">
        <v>1144158133</v>
      </c>
      <c r="G1360" t="s">
        <v>65</v>
      </c>
      <c r="H1360" t="s">
        <v>173</v>
      </c>
      <c r="I1360" t="s">
        <v>21</v>
      </c>
      <c r="J1360" t="s">
        <v>16</v>
      </c>
      <c r="M1360" t="str">
        <f t="shared" si="462"/>
        <v>INSERT INTO estudiante (id, nombre, apellido1, apellido2, correo, documento, estado, semestre, jornada, pilo_paga, created_at, updated_at) VALUES (</v>
      </c>
      <c r="N1360">
        <f t="shared" si="463"/>
        <v>20085301</v>
      </c>
      <c r="O1360" t="str">
        <f t="shared" si="464"/>
        <v>, '</v>
      </c>
      <c r="P1360" t="str">
        <f t="shared" si="465"/>
        <v>Luis Miguel</v>
      </c>
      <c r="Q1360" t="str">
        <f t="shared" si="466"/>
        <v>', '</v>
      </c>
      <c r="R1360" t="str">
        <f t="shared" si="467"/>
        <v>Castro</v>
      </c>
      <c r="S1360" t="str">
        <f t="shared" si="468"/>
        <v>', '</v>
      </c>
      <c r="T1360" t="str">
        <f t="shared" si="469"/>
        <v>Urrutia</v>
      </c>
      <c r="U1360" t="str">
        <f t="shared" si="470"/>
        <v>', '</v>
      </c>
      <c r="V1360" t="str">
        <f t="shared" si="471"/>
        <v>castroluis@javeriana.edu.co</v>
      </c>
      <c r="W1360" t="str">
        <f t="shared" si="472"/>
        <v xml:space="preserve">', </v>
      </c>
      <c r="X1360">
        <f t="shared" si="473"/>
        <v>1144158133</v>
      </c>
      <c r="Y1360" t="str">
        <f t="shared" si="474"/>
        <v>, '</v>
      </c>
      <c r="Z1360" t="str">
        <f t="shared" si="475"/>
        <v>Normal</v>
      </c>
      <c r="AA1360" t="str">
        <f t="shared" si="476"/>
        <v>', '</v>
      </c>
      <c r="AB1360" t="str">
        <f t="shared" si="477"/>
        <v>Resto de Estudiantes</v>
      </c>
      <c r="AC1360" t="str">
        <f t="shared" si="478"/>
        <v>', '</v>
      </c>
      <c r="AD1360" t="str">
        <f t="shared" si="479"/>
        <v>Diurna</v>
      </c>
      <c r="AE1360" t="str">
        <f t="shared" si="480"/>
        <v>', '</v>
      </c>
      <c r="AF1360" t="str">
        <f t="shared" si="481"/>
        <v>N/A</v>
      </c>
      <c r="AG1360" t="str">
        <f t="shared" si="482"/>
        <v>', NOW(), NOW())</v>
      </c>
      <c r="AI1360" t="str">
        <f t="shared" si="483"/>
        <v>INSERT INTO estudiante (id, nombre, apellido1, apellido2, correo, documento, estado, semestre, jornada, pilo_paga, created_at, updated_at) VALUES (20085301, 'Luis Miguel', 'Castro', 'Urrutia', 'castroluis@javeriana.edu.co', 1144158133, 'Normal', 'Resto de Estudiantes', 'Diurna', 'N/A', NOW(), NOW())</v>
      </c>
      <c r="BF1360" t="s">
        <v>3811</v>
      </c>
    </row>
    <row r="1361" spans="1:58" x14ac:dyDescent="0.25">
      <c r="A1361">
        <v>20080740</v>
      </c>
      <c r="B1361" t="s">
        <v>179</v>
      </c>
      <c r="C1361" t="s">
        <v>3365</v>
      </c>
      <c r="D1361" t="s">
        <v>355</v>
      </c>
      <c r="E1361" t="s">
        <v>3366</v>
      </c>
      <c r="F1361">
        <v>1136887839</v>
      </c>
      <c r="G1361" t="s">
        <v>65</v>
      </c>
      <c r="H1361" t="s">
        <v>173</v>
      </c>
      <c r="I1361" t="s">
        <v>21</v>
      </c>
      <c r="J1361" t="s">
        <v>16</v>
      </c>
      <c r="M1361" t="str">
        <f t="shared" si="462"/>
        <v>INSERT INTO estudiante (id, nombre, apellido1, apellido2, correo, documento, estado, semestre, jornada, pilo_paga, created_at, updated_at) VALUES (</v>
      </c>
      <c r="N1361">
        <f t="shared" si="463"/>
        <v>20080740</v>
      </c>
      <c r="O1361" t="str">
        <f t="shared" si="464"/>
        <v>, '</v>
      </c>
      <c r="P1361" t="str">
        <f t="shared" si="465"/>
        <v>Maria Camila</v>
      </c>
      <c r="Q1361" t="str">
        <f t="shared" si="466"/>
        <v>', '</v>
      </c>
      <c r="R1361" t="str">
        <f t="shared" si="467"/>
        <v>Coy</v>
      </c>
      <c r="S1361" t="str">
        <f t="shared" si="468"/>
        <v>', '</v>
      </c>
      <c r="T1361" t="str">
        <f t="shared" si="469"/>
        <v>Guerrero</v>
      </c>
      <c r="U1361" t="str">
        <f t="shared" si="470"/>
        <v>', '</v>
      </c>
      <c r="V1361" t="str">
        <f t="shared" si="471"/>
        <v>coym@javeriana.edu.co</v>
      </c>
      <c r="W1361" t="str">
        <f t="shared" si="472"/>
        <v xml:space="preserve">', </v>
      </c>
      <c r="X1361">
        <f t="shared" si="473"/>
        <v>1136887839</v>
      </c>
      <c r="Y1361" t="str">
        <f t="shared" si="474"/>
        <v>, '</v>
      </c>
      <c r="Z1361" t="str">
        <f t="shared" si="475"/>
        <v>Normal</v>
      </c>
      <c r="AA1361" t="str">
        <f t="shared" si="476"/>
        <v>', '</v>
      </c>
      <c r="AB1361" t="str">
        <f t="shared" si="477"/>
        <v>Resto de Estudiantes</v>
      </c>
      <c r="AC1361" t="str">
        <f t="shared" si="478"/>
        <v>', '</v>
      </c>
      <c r="AD1361" t="str">
        <f t="shared" si="479"/>
        <v>Diurna</v>
      </c>
      <c r="AE1361" t="str">
        <f t="shared" si="480"/>
        <v>', '</v>
      </c>
      <c r="AF1361" t="str">
        <f t="shared" si="481"/>
        <v>N/A</v>
      </c>
      <c r="AG1361" t="str">
        <f t="shared" si="482"/>
        <v>', NOW(), NOW())</v>
      </c>
      <c r="AI1361" t="str">
        <f t="shared" si="483"/>
        <v>INSERT INTO estudiante (id, nombre, apellido1, apellido2, correo, documento, estado, semestre, jornada, pilo_paga, created_at, updated_at) VALUES (20080740, 'Maria Camila', 'Coy', 'Guerrero', 'coym@javeriana.edu.co', 1136887839, 'Normal', 'Resto de Estudiantes', 'Diurna', 'N/A', NOW(), NOW())</v>
      </c>
      <c r="BF1361" t="s">
        <v>3811</v>
      </c>
    </row>
    <row r="1362" spans="1:58" x14ac:dyDescent="0.25">
      <c r="A1362">
        <v>20079517</v>
      </c>
      <c r="B1362" t="s">
        <v>905</v>
      </c>
      <c r="C1362" t="s">
        <v>434</v>
      </c>
      <c r="D1362" t="s">
        <v>288</v>
      </c>
      <c r="E1362" t="s">
        <v>3367</v>
      </c>
      <c r="F1362">
        <v>1020810136</v>
      </c>
      <c r="G1362" t="s">
        <v>65</v>
      </c>
      <c r="H1362" t="s">
        <v>173</v>
      </c>
      <c r="I1362" t="s">
        <v>21</v>
      </c>
      <c r="J1362" t="s">
        <v>16</v>
      </c>
      <c r="M1362" t="str">
        <f t="shared" si="462"/>
        <v>INSERT INTO estudiante (id, nombre, apellido1, apellido2, correo, documento, estado, semestre, jornada, pilo_paga, created_at, updated_at) VALUES (</v>
      </c>
      <c r="N1362">
        <f t="shared" si="463"/>
        <v>20079517</v>
      </c>
      <c r="O1362" t="str">
        <f t="shared" si="464"/>
        <v>, '</v>
      </c>
      <c r="P1362" t="str">
        <f t="shared" si="465"/>
        <v>Luis Felipe</v>
      </c>
      <c r="Q1362" t="str">
        <f t="shared" si="466"/>
        <v>', '</v>
      </c>
      <c r="R1362" t="str">
        <f t="shared" si="467"/>
        <v>Duarte</v>
      </c>
      <c r="S1362" t="str">
        <f t="shared" si="468"/>
        <v>', '</v>
      </c>
      <c r="T1362" t="str">
        <f t="shared" si="469"/>
        <v>Gonzalez</v>
      </c>
      <c r="U1362" t="str">
        <f t="shared" si="470"/>
        <v>', '</v>
      </c>
      <c r="V1362" t="str">
        <f t="shared" si="471"/>
        <v>luis-duarte@javeriana.edu.co</v>
      </c>
      <c r="W1362" t="str">
        <f t="shared" si="472"/>
        <v xml:space="preserve">', </v>
      </c>
      <c r="X1362">
        <f t="shared" si="473"/>
        <v>1020810136</v>
      </c>
      <c r="Y1362" t="str">
        <f t="shared" si="474"/>
        <v>, '</v>
      </c>
      <c r="Z1362" t="str">
        <f t="shared" si="475"/>
        <v>Normal</v>
      </c>
      <c r="AA1362" t="str">
        <f t="shared" si="476"/>
        <v>', '</v>
      </c>
      <c r="AB1362" t="str">
        <f t="shared" si="477"/>
        <v>Resto de Estudiantes</v>
      </c>
      <c r="AC1362" t="str">
        <f t="shared" si="478"/>
        <v>', '</v>
      </c>
      <c r="AD1362" t="str">
        <f t="shared" si="479"/>
        <v>Diurna</v>
      </c>
      <c r="AE1362" t="str">
        <f t="shared" si="480"/>
        <v>', '</v>
      </c>
      <c r="AF1362" t="str">
        <f t="shared" si="481"/>
        <v>N/A</v>
      </c>
      <c r="AG1362" t="str">
        <f t="shared" si="482"/>
        <v>', NOW(), NOW())</v>
      </c>
      <c r="AI1362" t="str">
        <f t="shared" si="483"/>
        <v>INSERT INTO estudiante (id, nombre, apellido1, apellido2, correo, documento, estado, semestre, jornada, pilo_paga, created_at, updated_at) VALUES (20079517, 'Luis Felipe', 'Duarte', 'Gonzalez', 'luis-duarte@javeriana.edu.co', 1020810136, 'Normal', 'Resto de Estudiantes', 'Diurna', 'N/A', NOW(), NOW())</v>
      </c>
      <c r="BF1362" t="s">
        <v>3811</v>
      </c>
    </row>
    <row r="1363" spans="1:58" x14ac:dyDescent="0.25">
      <c r="A1363">
        <v>20034384</v>
      </c>
      <c r="B1363" t="s">
        <v>3368</v>
      </c>
      <c r="C1363" t="s">
        <v>3369</v>
      </c>
      <c r="D1363" t="s">
        <v>2335</v>
      </c>
      <c r="E1363" t="s">
        <v>3370</v>
      </c>
      <c r="F1363">
        <v>80926987</v>
      </c>
      <c r="G1363" t="s">
        <v>65</v>
      </c>
      <c r="H1363" t="s">
        <v>173</v>
      </c>
      <c r="I1363" t="s">
        <v>15</v>
      </c>
      <c r="J1363" t="s">
        <v>16</v>
      </c>
      <c r="M1363" t="str">
        <f t="shared" si="462"/>
        <v>INSERT INTO estudiante (id, nombre, apellido1, apellido2, correo, documento, estado, semestre, jornada, pilo_paga, created_at, updated_at) VALUES (</v>
      </c>
      <c r="N1363">
        <f t="shared" si="463"/>
        <v>20034384</v>
      </c>
      <c r="O1363" t="str">
        <f t="shared" si="464"/>
        <v>, '</v>
      </c>
      <c r="P1363" t="str">
        <f t="shared" si="465"/>
        <v>Crhistian Gabriel</v>
      </c>
      <c r="Q1363" t="str">
        <f t="shared" si="466"/>
        <v>', '</v>
      </c>
      <c r="R1363" t="str">
        <f t="shared" si="467"/>
        <v>DueNas</v>
      </c>
      <c r="S1363" t="str">
        <f t="shared" si="468"/>
        <v>', '</v>
      </c>
      <c r="T1363" t="str">
        <f t="shared" si="469"/>
        <v>JimEnez</v>
      </c>
      <c r="U1363" t="str">
        <f t="shared" si="470"/>
        <v>', '</v>
      </c>
      <c r="V1363" t="str">
        <f t="shared" si="471"/>
        <v>duenas-c@javeriana.edu.co</v>
      </c>
      <c r="W1363" t="str">
        <f t="shared" si="472"/>
        <v xml:space="preserve">', </v>
      </c>
      <c r="X1363">
        <f t="shared" si="473"/>
        <v>80926987</v>
      </c>
      <c r="Y1363" t="str">
        <f t="shared" si="474"/>
        <v>, '</v>
      </c>
      <c r="Z1363" t="str">
        <f t="shared" si="475"/>
        <v>Normal</v>
      </c>
      <c r="AA1363" t="str">
        <f t="shared" si="476"/>
        <v>', '</v>
      </c>
      <c r="AB1363" t="str">
        <f t="shared" si="477"/>
        <v>Resto de Estudiantes</v>
      </c>
      <c r="AC1363" t="str">
        <f t="shared" si="478"/>
        <v>', '</v>
      </c>
      <c r="AD1363" t="str">
        <f t="shared" si="479"/>
        <v>Nocturna</v>
      </c>
      <c r="AE1363" t="str">
        <f t="shared" si="480"/>
        <v>', '</v>
      </c>
      <c r="AF1363" t="str">
        <f t="shared" si="481"/>
        <v>N/A</v>
      </c>
      <c r="AG1363" t="str">
        <f t="shared" si="482"/>
        <v>', NOW(), NOW())</v>
      </c>
      <c r="AI1363" t="str">
        <f t="shared" si="483"/>
        <v>INSERT INTO estudiante (id, nombre, apellido1, apellido2, correo, documento, estado, semestre, jornada, pilo_paga, created_at, updated_at) VALUES (20034384, 'Crhistian Gabriel', 'DueNas', 'JimEnez', 'duenas-c@javeriana.edu.co', 80926987, 'Normal', 'Resto de Estudiantes', 'Nocturna', 'N/A', NOW(), NOW())</v>
      </c>
      <c r="BF1363" t="s">
        <v>3811</v>
      </c>
    </row>
    <row r="1364" spans="1:58" x14ac:dyDescent="0.25">
      <c r="A1364">
        <v>20246853</v>
      </c>
      <c r="B1364" t="s">
        <v>3371</v>
      </c>
      <c r="C1364" t="s">
        <v>288</v>
      </c>
      <c r="D1364" t="s">
        <v>251</v>
      </c>
      <c r="E1364" t="s">
        <v>3372</v>
      </c>
      <c r="F1364">
        <v>1020820133</v>
      </c>
      <c r="G1364" t="s">
        <v>65</v>
      </c>
      <c r="H1364" t="s">
        <v>173</v>
      </c>
      <c r="I1364" t="s">
        <v>21</v>
      </c>
      <c r="J1364" t="s">
        <v>16</v>
      </c>
      <c r="M1364" t="str">
        <f t="shared" si="462"/>
        <v>INSERT INTO estudiante (id, nombre, apellido1, apellido2, correo, documento, estado, semestre, jornada, pilo_paga, created_at, updated_at) VALUES (</v>
      </c>
      <c r="N1364">
        <f t="shared" si="463"/>
        <v>20246853</v>
      </c>
      <c r="O1364" t="str">
        <f t="shared" si="464"/>
        <v>, '</v>
      </c>
      <c r="P1364" t="str">
        <f t="shared" si="465"/>
        <v>Daniel Eduardo</v>
      </c>
      <c r="Q1364" t="str">
        <f t="shared" si="466"/>
        <v>', '</v>
      </c>
      <c r="R1364" t="str">
        <f t="shared" si="467"/>
        <v>Gonzalez</v>
      </c>
      <c r="S1364" t="str">
        <f t="shared" si="468"/>
        <v>', '</v>
      </c>
      <c r="T1364" t="str">
        <f t="shared" si="469"/>
        <v>Ortiz</v>
      </c>
      <c r="U1364" t="str">
        <f t="shared" si="470"/>
        <v>', '</v>
      </c>
      <c r="V1364" t="str">
        <f t="shared" si="471"/>
        <v>da_gonzalez@javeriana.edu.co</v>
      </c>
      <c r="W1364" t="str">
        <f t="shared" si="472"/>
        <v xml:space="preserve">', </v>
      </c>
      <c r="X1364">
        <f t="shared" si="473"/>
        <v>1020820133</v>
      </c>
      <c r="Y1364" t="str">
        <f t="shared" si="474"/>
        <v>, '</v>
      </c>
      <c r="Z1364" t="str">
        <f t="shared" si="475"/>
        <v>Normal</v>
      </c>
      <c r="AA1364" t="str">
        <f t="shared" si="476"/>
        <v>', '</v>
      </c>
      <c r="AB1364" t="str">
        <f t="shared" si="477"/>
        <v>Resto de Estudiantes</v>
      </c>
      <c r="AC1364" t="str">
        <f t="shared" si="478"/>
        <v>', '</v>
      </c>
      <c r="AD1364" t="str">
        <f t="shared" si="479"/>
        <v>Diurna</v>
      </c>
      <c r="AE1364" t="str">
        <f t="shared" si="480"/>
        <v>', '</v>
      </c>
      <c r="AF1364" t="str">
        <f t="shared" si="481"/>
        <v>N/A</v>
      </c>
      <c r="AG1364" t="str">
        <f t="shared" si="482"/>
        <v>', NOW(), NOW())</v>
      </c>
      <c r="AI1364" t="str">
        <f t="shared" si="483"/>
        <v>INSERT INTO estudiante (id, nombre, apellido1, apellido2, correo, documento, estado, semestre, jornada, pilo_paga, created_at, updated_at) VALUES (20246853, 'Daniel Eduardo', 'Gonzalez', 'Ortiz', 'da_gonzalez@javeriana.edu.co', 1020820133, 'Normal', 'Resto de Estudiantes', 'Diurna', 'N/A', NOW(), NOW())</v>
      </c>
      <c r="BF1364" t="s">
        <v>3811</v>
      </c>
    </row>
    <row r="1365" spans="1:58" x14ac:dyDescent="0.25">
      <c r="A1365">
        <v>20126290</v>
      </c>
      <c r="B1365" t="s">
        <v>339</v>
      </c>
      <c r="C1365" t="s">
        <v>600</v>
      </c>
      <c r="D1365" t="s">
        <v>936</v>
      </c>
      <c r="E1365" t="s">
        <v>3373</v>
      </c>
      <c r="F1365">
        <v>1020783589</v>
      </c>
      <c r="G1365" t="s">
        <v>65</v>
      </c>
      <c r="H1365" t="s">
        <v>173</v>
      </c>
      <c r="I1365" t="s">
        <v>15</v>
      </c>
      <c r="J1365" t="s">
        <v>16</v>
      </c>
      <c r="M1365" t="str">
        <f t="shared" si="462"/>
        <v>INSERT INTO estudiante (id, nombre, apellido1, apellido2, correo, documento, estado, semestre, jornada, pilo_paga, created_at, updated_at) VALUES (</v>
      </c>
      <c r="N1365">
        <f t="shared" si="463"/>
        <v>20126290</v>
      </c>
      <c r="O1365" t="str">
        <f t="shared" si="464"/>
        <v>, '</v>
      </c>
      <c r="P1365" t="str">
        <f t="shared" si="465"/>
        <v>Andres Felipe</v>
      </c>
      <c r="Q1365" t="str">
        <f t="shared" si="466"/>
        <v>', '</v>
      </c>
      <c r="R1365" t="str">
        <f t="shared" si="467"/>
        <v>Jimenez</v>
      </c>
      <c r="S1365" t="str">
        <f t="shared" si="468"/>
        <v>', '</v>
      </c>
      <c r="T1365" t="str">
        <f t="shared" si="469"/>
        <v>Fonseca</v>
      </c>
      <c r="U1365" t="str">
        <f t="shared" si="470"/>
        <v>', '</v>
      </c>
      <c r="V1365" t="str">
        <f t="shared" si="471"/>
        <v>jimenez_a@javeriana.edu.co</v>
      </c>
      <c r="W1365" t="str">
        <f t="shared" si="472"/>
        <v xml:space="preserve">', </v>
      </c>
      <c r="X1365">
        <f t="shared" si="473"/>
        <v>1020783589</v>
      </c>
      <c r="Y1365" t="str">
        <f t="shared" si="474"/>
        <v>, '</v>
      </c>
      <c r="Z1365" t="str">
        <f t="shared" si="475"/>
        <v>Normal</v>
      </c>
      <c r="AA1365" t="str">
        <f t="shared" si="476"/>
        <v>', '</v>
      </c>
      <c r="AB1365" t="str">
        <f t="shared" si="477"/>
        <v>Resto de Estudiantes</v>
      </c>
      <c r="AC1365" t="str">
        <f t="shared" si="478"/>
        <v>', '</v>
      </c>
      <c r="AD1365" t="str">
        <f t="shared" si="479"/>
        <v>Nocturna</v>
      </c>
      <c r="AE1365" t="str">
        <f t="shared" si="480"/>
        <v>', '</v>
      </c>
      <c r="AF1365" t="str">
        <f t="shared" si="481"/>
        <v>N/A</v>
      </c>
      <c r="AG1365" t="str">
        <f t="shared" si="482"/>
        <v>', NOW(), NOW())</v>
      </c>
      <c r="AI1365" t="str">
        <f t="shared" si="483"/>
        <v>INSERT INTO estudiante (id, nombre, apellido1, apellido2, correo, documento, estado, semestre, jornada, pilo_paga, created_at, updated_at) VALUES (20126290, 'Andres Felipe', 'Jimenez', 'Fonseca', 'jimenez_a@javeriana.edu.co', 1020783589, 'Normal', 'Resto de Estudiantes', 'Nocturna', 'N/A', NOW(), NOW())</v>
      </c>
      <c r="BF1365" t="s">
        <v>3811</v>
      </c>
    </row>
    <row r="1366" spans="1:58" x14ac:dyDescent="0.25">
      <c r="A1366">
        <v>20070296</v>
      </c>
      <c r="B1366" t="s">
        <v>1792</v>
      </c>
      <c r="C1366" t="s">
        <v>3374</v>
      </c>
      <c r="D1366" t="s">
        <v>284</v>
      </c>
      <c r="E1366" t="s">
        <v>3375</v>
      </c>
      <c r="F1366">
        <v>1020804910</v>
      </c>
      <c r="G1366" t="s">
        <v>65</v>
      </c>
      <c r="H1366" t="s">
        <v>173</v>
      </c>
      <c r="I1366" t="s">
        <v>21</v>
      </c>
      <c r="J1366" t="s">
        <v>16</v>
      </c>
      <c r="M1366" t="str">
        <f t="shared" si="462"/>
        <v>INSERT INTO estudiante (id, nombre, apellido1, apellido2, correo, documento, estado, semestre, jornada, pilo_paga, created_at, updated_at) VALUES (</v>
      </c>
      <c r="N1366">
        <f t="shared" si="463"/>
        <v>20070296</v>
      </c>
      <c r="O1366" t="str">
        <f t="shared" si="464"/>
        <v>, '</v>
      </c>
      <c r="P1366" t="str">
        <f t="shared" si="465"/>
        <v>Rafael Esteban</v>
      </c>
      <c r="Q1366" t="str">
        <f t="shared" si="466"/>
        <v>', '</v>
      </c>
      <c r="R1366" t="str">
        <f t="shared" si="467"/>
        <v>Linares</v>
      </c>
      <c r="S1366" t="str">
        <f t="shared" si="468"/>
        <v>', '</v>
      </c>
      <c r="T1366" t="str">
        <f t="shared" si="469"/>
        <v>Bernal</v>
      </c>
      <c r="U1366" t="str">
        <f t="shared" si="470"/>
        <v>', '</v>
      </c>
      <c r="V1366" t="str">
        <f t="shared" si="471"/>
        <v>linares-r@javeriana.edu.co</v>
      </c>
      <c r="W1366" t="str">
        <f t="shared" si="472"/>
        <v xml:space="preserve">', </v>
      </c>
      <c r="X1366">
        <f t="shared" si="473"/>
        <v>1020804910</v>
      </c>
      <c r="Y1366" t="str">
        <f t="shared" si="474"/>
        <v>, '</v>
      </c>
      <c r="Z1366" t="str">
        <f t="shared" si="475"/>
        <v>Normal</v>
      </c>
      <c r="AA1366" t="str">
        <f t="shared" si="476"/>
        <v>', '</v>
      </c>
      <c r="AB1366" t="str">
        <f t="shared" si="477"/>
        <v>Resto de Estudiantes</v>
      </c>
      <c r="AC1366" t="str">
        <f t="shared" si="478"/>
        <v>', '</v>
      </c>
      <c r="AD1366" t="str">
        <f t="shared" si="479"/>
        <v>Diurna</v>
      </c>
      <c r="AE1366" t="str">
        <f t="shared" si="480"/>
        <v>', '</v>
      </c>
      <c r="AF1366" t="str">
        <f t="shared" si="481"/>
        <v>N/A</v>
      </c>
      <c r="AG1366" t="str">
        <f t="shared" si="482"/>
        <v>', NOW(), NOW())</v>
      </c>
      <c r="AI1366" t="str">
        <f t="shared" si="483"/>
        <v>INSERT INTO estudiante (id, nombre, apellido1, apellido2, correo, documento, estado, semestre, jornada, pilo_paga, created_at, updated_at) VALUES (20070296, 'Rafael Esteban', 'Linares', 'Bernal', 'linares-r@javeriana.edu.co', 1020804910, 'Normal', 'Resto de Estudiantes', 'Diurna', 'N/A', NOW(), NOW())</v>
      </c>
      <c r="BF1366" t="s">
        <v>3811</v>
      </c>
    </row>
    <row r="1367" spans="1:58" x14ac:dyDescent="0.25">
      <c r="A1367">
        <v>20059005</v>
      </c>
      <c r="B1367" t="s">
        <v>3376</v>
      </c>
      <c r="C1367" t="s">
        <v>3377</v>
      </c>
      <c r="D1367" t="s">
        <v>1761</v>
      </c>
      <c r="E1367" t="s">
        <v>3378</v>
      </c>
      <c r="F1367">
        <v>1019101565</v>
      </c>
      <c r="G1367" t="s">
        <v>65</v>
      </c>
      <c r="H1367" t="s">
        <v>173</v>
      </c>
      <c r="I1367" t="s">
        <v>21</v>
      </c>
      <c r="J1367" t="s">
        <v>16</v>
      </c>
      <c r="M1367" t="str">
        <f t="shared" si="462"/>
        <v>INSERT INTO estudiante (id, nombre, apellido1, apellido2, correo, documento, estado, semestre, jornada, pilo_paga, created_at, updated_at) VALUES (</v>
      </c>
      <c r="N1367">
        <f t="shared" si="463"/>
        <v>20059005</v>
      </c>
      <c r="O1367" t="str">
        <f t="shared" si="464"/>
        <v>, '</v>
      </c>
      <c r="P1367" t="str">
        <f t="shared" si="465"/>
        <v xml:space="preserve">TATIANA </v>
      </c>
      <c r="Q1367" t="str">
        <f t="shared" si="466"/>
        <v>', '</v>
      </c>
      <c r="R1367" t="str">
        <f t="shared" si="467"/>
        <v>MOLINA</v>
      </c>
      <c r="S1367" t="str">
        <f t="shared" si="468"/>
        <v>', '</v>
      </c>
      <c r="T1367" t="str">
        <f t="shared" si="469"/>
        <v>OSPINA</v>
      </c>
      <c r="U1367" t="str">
        <f t="shared" si="470"/>
        <v>', '</v>
      </c>
      <c r="V1367" t="str">
        <f t="shared" si="471"/>
        <v>molina.t@javeriana.edu.co</v>
      </c>
      <c r="W1367" t="str">
        <f t="shared" si="472"/>
        <v xml:space="preserve">', </v>
      </c>
      <c r="X1367">
        <f t="shared" si="473"/>
        <v>1019101565</v>
      </c>
      <c r="Y1367" t="str">
        <f t="shared" si="474"/>
        <v>, '</v>
      </c>
      <c r="Z1367" t="str">
        <f t="shared" si="475"/>
        <v>Normal</v>
      </c>
      <c r="AA1367" t="str">
        <f t="shared" si="476"/>
        <v>', '</v>
      </c>
      <c r="AB1367" t="str">
        <f t="shared" si="477"/>
        <v>Resto de Estudiantes</v>
      </c>
      <c r="AC1367" t="str">
        <f t="shared" si="478"/>
        <v>', '</v>
      </c>
      <c r="AD1367" t="str">
        <f t="shared" si="479"/>
        <v>Diurna</v>
      </c>
      <c r="AE1367" t="str">
        <f t="shared" si="480"/>
        <v>', '</v>
      </c>
      <c r="AF1367" t="str">
        <f t="shared" si="481"/>
        <v>N/A</v>
      </c>
      <c r="AG1367" t="str">
        <f t="shared" si="482"/>
        <v>', NOW(), NOW())</v>
      </c>
      <c r="AI1367" t="str">
        <f t="shared" si="483"/>
        <v>INSERT INTO estudiante (id, nombre, apellido1, apellido2, correo, documento, estado, semestre, jornada, pilo_paga, created_at, updated_at) VALUES (20059005, 'TATIANA ', 'MOLINA', 'OSPINA', 'molina.t@javeriana.edu.co', 1019101565, 'Normal', 'Resto de Estudiantes', 'Diurna', 'N/A', NOW(), NOW())</v>
      </c>
      <c r="BF1367" t="s">
        <v>3811</v>
      </c>
    </row>
    <row r="1368" spans="1:58" x14ac:dyDescent="0.25">
      <c r="A1368">
        <v>20085794</v>
      </c>
      <c r="B1368" t="s">
        <v>1914</v>
      </c>
      <c r="C1368" t="s">
        <v>3379</v>
      </c>
      <c r="D1368" t="s">
        <v>537</v>
      </c>
      <c r="E1368" t="s">
        <v>3380</v>
      </c>
      <c r="F1368">
        <v>1032463648</v>
      </c>
      <c r="G1368" t="s">
        <v>65</v>
      </c>
      <c r="H1368" t="s">
        <v>173</v>
      </c>
      <c r="I1368" t="s">
        <v>21</v>
      </c>
      <c r="J1368" t="s">
        <v>16</v>
      </c>
      <c r="M1368" t="str">
        <f t="shared" si="462"/>
        <v>INSERT INTO estudiante (id, nombre, apellido1, apellido2, correo, documento, estado, semestre, jornada, pilo_paga, created_at, updated_at) VALUES (</v>
      </c>
      <c r="N1368">
        <f t="shared" si="463"/>
        <v>20085794</v>
      </c>
      <c r="O1368" t="str">
        <f t="shared" si="464"/>
        <v>, '</v>
      </c>
      <c r="P1368" t="str">
        <f t="shared" si="465"/>
        <v>Diego Fernando</v>
      </c>
      <c r="Q1368" t="str">
        <f t="shared" si="466"/>
        <v>', '</v>
      </c>
      <c r="R1368" t="str">
        <f t="shared" si="467"/>
        <v>Montejo</v>
      </c>
      <c r="S1368" t="str">
        <f t="shared" si="468"/>
        <v>', '</v>
      </c>
      <c r="T1368" t="str">
        <f t="shared" si="469"/>
        <v>Mendez</v>
      </c>
      <c r="U1368" t="str">
        <f t="shared" si="470"/>
        <v>', '</v>
      </c>
      <c r="V1368" t="str">
        <f t="shared" si="471"/>
        <v>d.montejo@javeriana.edu.co</v>
      </c>
      <c r="W1368" t="str">
        <f t="shared" si="472"/>
        <v xml:space="preserve">', </v>
      </c>
      <c r="X1368">
        <f t="shared" si="473"/>
        <v>1032463648</v>
      </c>
      <c r="Y1368" t="str">
        <f t="shared" si="474"/>
        <v>, '</v>
      </c>
      <c r="Z1368" t="str">
        <f t="shared" si="475"/>
        <v>Normal</v>
      </c>
      <c r="AA1368" t="str">
        <f t="shared" si="476"/>
        <v>', '</v>
      </c>
      <c r="AB1368" t="str">
        <f t="shared" si="477"/>
        <v>Resto de Estudiantes</v>
      </c>
      <c r="AC1368" t="str">
        <f t="shared" si="478"/>
        <v>', '</v>
      </c>
      <c r="AD1368" t="str">
        <f t="shared" si="479"/>
        <v>Diurna</v>
      </c>
      <c r="AE1368" t="str">
        <f t="shared" si="480"/>
        <v>', '</v>
      </c>
      <c r="AF1368" t="str">
        <f t="shared" si="481"/>
        <v>N/A</v>
      </c>
      <c r="AG1368" t="str">
        <f t="shared" si="482"/>
        <v>', NOW(), NOW())</v>
      </c>
      <c r="AI1368" t="str">
        <f t="shared" si="483"/>
        <v>INSERT INTO estudiante (id, nombre, apellido1, apellido2, correo, documento, estado, semestre, jornada, pilo_paga, created_at, updated_at) VALUES (20085794, 'Diego Fernando', 'Montejo', 'Mendez', 'd.montejo@javeriana.edu.co', 1032463648, 'Normal', 'Resto de Estudiantes', 'Diurna', 'N/A', NOW(), NOW())</v>
      </c>
      <c r="BF1368" t="s">
        <v>3811</v>
      </c>
    </row>
    <row r="1369" spans="1:58" x14ac:dyDescent="0.25">
      <c r="A1369">
        <v>20069116</v>
      </c>
      <c r="B1369" t="s">
        <v>2535</v>
      </c>
      <c r="C1369" t="s">
        <v>996</v>
      </c>
      <c r="D1369" t="s">
        <v>468</v>
      </c>
      <c r="E1369" t="s">
        <v>3381</v>
      </c>
      <c r="F1369">
        <v>1032474153</v>
      </c>
      <c r="G1369" t="s">
        <v>65</v>
      </c>
      <c r="H1369" t="s">
        <v>173</v>
      </c>
      <c r="I1369" t="s">
        <v>21</v>
      </c>
      <c r="J1369" t="s">
        <v>16</v>
      </c>
      <c r="M1369" t="str">
        <f t="shared" si="462"/>
        <v>INSERT INTO estudiante (id, nombre, apellido1, apellido2, correo, documento, estado, semestre, jornada, pilo_paga, created_at, updated_at) VALUES (</v>
      </c>
      <c r="N1369">
        <f t="shared" si="463"/>
        <v>20069116</v>
      </c>
      <c r="O1369" t="str">
        <f t="shared" si="464"/>
        <v>, '</v>
      </c>
      <c r="P1369" t="str">
        <f t="shared" si="465"/>
        <v xml:space="preserve">David </v>
      </c>
      <c r="Q1369" t="str">
        <f t="shared" si="466"/>
        <v>', '</v>
      </c>
      <c r="R1369" t="str">
        <f t="shared" si="467"/>
        <v>Ocampo</v>
      </c>
      <c r="S1369" t="str">
        <f t="shared" si="468"/>
        <v>', '</v>
      </c>
      <c r="T1369" t="str">
        <f t="shared" si="469"/>
        <v>RodrIguez</v>
      </c>
      <c r="U1369" t="str">
        <f t="shared" si="470"/>
        <v>', '</v>
      </c>
      <c r="V1369" t="str">
        <f t="shared" si="471"/>
        <v>ocampo-d@javeriana.edu.co</v>
      </c>
      <c r="W1369" t="str">
        <f t="shared" si="472"/>
        <v xml:space="preserve">', </v>
      </c>
      <c r="X1369">
        <f t="shared" si="473"/>
        <v>1032474153</v>
      </c>
      <c r="Y1369" t="str">
        <f t="shared" si="474"/>
        <v>, '</v>
      </c>
      <c r="Z1369" t="str">
        <f t="shared" si="475"/>
        <v>Normal</v>
      </c>
      <c r="AA1369" t="str">
        <f t="shared" si="476"/>
        <v>', '</v>
      </c>
      <c r="AB1369" t="str">
        <f t="shared" si="477"/>
        <v>Resto de Estudiantes</v>
      </c>
      <c r="AC1369" t="str">
        <f t="shared" si="478"/>
        <v>', '</v>
      </c>
      <c r="AD1369" t="str">
        <f t="shared" si="479"/>
        <v>Diurna</v>
      </c>
      <c r="AE1369" t="str">
        <f t="shared" si="480"/>
        <v>', '</v>
      </c>
      <c r="AF1369" t="str">
        <f t="shared" si="481"/>
        <v>N/A</v>
      </c>
      <c r="AG1369" t="str">
        <f t="shared" si="482"/>
        <v>', NOW(), NOW())</v>
      </c>
      <c r="AI1369" t="str">
        <f t="shared" si="483"/>
        <v>INSERT INTO estudiante (id, nombre, apellido1, apellido2, correo, documento, estado, semestre, jornada, pilo_paga, created_at, updated_at) VALUES (20069116, 'David ', 'Ocampo', 'RodrIguez', 'ocampo-d@javeriana.edu.co', 1032474153, 'Normal', 'Resto de Estudiantes', 'Diurna', 'N/A', NOW(), NOW())</v>
      </c>
      <c r="BF1369" t="s">
        <v>3811</v>
      </c>
    </row>
    <row r="1370" spans="1:58" x14ac:dyDescent="0.25">
      <c r="A1370">
        <v>20109390</v>
      </c>
      <c r="B1370" t="s">
        <v>3382</v>
      </c>
      <c r="C1370" t="s">
        <v>3383</v>
      </c>
      <c r="D1370" t="s">
        <v>344</v>
      </c>
      <c r="E1370" t="s">
        <v>3384</v>
      </c>
      <c r="F1370">
        <v>1016061428</v>
      </c>
      <c r="G1370" t="s">
        <v>65</v>
      </c>
      <c r="H1370" t="s">
        <v>173</v>
      </c>
      <c r="I1370" t="s">
        <v>21</v>
      </c>
      <c r="J1370" t="s">
        <v>16</v>
      </c>
      <c r="M1370" t="str">
        <f t="shared" si="462"/>
        <v>INSERT INTO estudiante (id, nombre, apellido1, apellido2, correo, documento, estado, semestre, jornada, pilo_paga, created_at, updated_at) VALUES (</v>
      </c>
      <c r="N1370">
        <f t="shared" si="463"/>
        <v>20109390</v>
      </c>
      <c r="O1370" t="str">
        <f t="shared" si="464"/>
        <v>, '</v>
      </c>
      <c r="P1370" t="str">
        <f t="shared" si="465"/>
        <v>Luis Alejandro</v>
      </c>
      <c r="Q1370" t="str">
        <f t="shared" si="466"/>
        <v>', '</v>
      </c>
      <c r="R1370" t="str">
        <f t="shared" si="467"/>
        <v>Pabon</v>
      </c>
      <c r="S1370" t="str">
        <f t="shared" si="468"/>
        <v>', '</v>
      </c>
      <c r="T1370" t="str">
        <f t="shared" si="469"/>
        <v>Rivera</v>
      </c>
      <c r="U1370" t="str">
        <f t="shared" si="470"/>
        <v>', '</v>
      </c>
      <c r="V1370" t="str">
        <f t="shared" si="471"/>
        <v>luis.pabon@javeriana.edu.co</v>
      </c>
      <c r="W1370" t="str">
        <f t="shared" si="472"/>
        <v xml:space="preserve">', </v>
      </c>
      <c r="X1370">
        <f t="shared" si="473"/>
        <v>1016061428</v>
      </c>
      <c r="Y1370" t="str">
        <f t="shared" si="474"/>
        <v>, '</v>
      </c>
      <c r="Z1370" t="str">
        <f t="shared" si="475"/>
        <v>Normal</v>
      </c>
      <c r="AA1370" t="str">
        <f t="shared" si="476"/>
        <v>', '</v>
      </c>
      <c r="AB1370" t="str">
        <f t="shared" si="477"/>
        <v>Resto de Estudiantes</v>
      </c>
      <c r="AC1370" t="str">
        <f t="shared" si="478"/>
        <v>', '</v>
      </c>
      <c r="AD1370" t="str">
        <f t="shared" si="479"/>
        <v>Diurna</v>
      </c>
      <c r="AE1370" t="str">
        <f t="shared" si="480"/>
        <v>', '</v>
      </c>
      <c r="AF1370" t="str">
        <f t="shared" si="481"/>
        <v>N/A</v>
      </c>
      <c r="AG1370" t="str">
        <f t="shared" si="482"/>
        <v>', NOW(), NOW())</v>
      </c>
      <c r="AI1370" t="str">
        <f t="shared" si="483"/>
        <v>INSERT INTO estudiante (id, nombre, apellido1, apellido2, correo, documento, estado, semestre, jornada, pilo_paga, created_at, updated_at) VALUES (20109390, 'Luis Alejandro', 'Pabon', 'Rivera', 'luis.pabon@javeriana.edu.co', 1016061428, 'Normal', 'Resto de Estudiantes', 'Diurna', 'N/A', NOW(), NOW())</v>
      </c>
      <c r="BF1370" t="s">
        <v>3811</v>
      </c>
    </row>
    <row r="1371" spans="1:58" x14ac:dyDescent="0.25">
      <c r="A1371">
        <v>20121939</v>
      </c>
      <c r="B1371" t="s">
        <v>583</v>
      </c>
      <c r="C1371" t="s">
        <v>175</v>
      </c>
      <c r="D1371" t="s">
        <v>367</v>
      </c>
      <c r="E1371" t="s">
        <v>3385</v>
      </c>
      <c r="F1371">
        <v>1019124666</v>
      </c>
      <c r="G1371" t="s">
        <v>65</v>
      </c>
      <c r="H1371" t="s">
        <v>173</v>
      </c>
      <c r="I1371" t="s">
        <v>21</v>
      </c>
      <c r="J1371" t="s">
        <v>16</v>
      </c>
      <c r="M1371" t="str">
        <f t="shared" si="462"/>
        <v>INSERT INTO estudiante (id, nombre, apellido1, apellido2, correo, documento, estado, semestre, jornada, pilo_paga, created_at, updated_at) VALUES (</v>
      </c>
      <c r="N1371">
        <f t="shared" si="463"/>
        <v>20121939</v>
      </c>
      <c r="O1371" t="str">
        <f t="shared" si="464"/>
        <v>, '</v>
      </c>
      <c r="P1371" t="str">
        <f t="shared" si="465"/>
        <v>Carolina</v>
      </c>
      <c r="Q1371" t="str">
        <f t="shared" si="466"/>
        <v>', '</v>
      </c>
      <c r="R1371" t="str">
        <f t="shared" si="467"/>
        <v>Padilla</v>
      </c>
      <c r="S1371" t="str">
        <f t="shared" si="468"/>
        <v>', '</v>
      </c>
      <c r="T1371" t="str">
        <f t="shared" si="469"/>
        <v>Isaza</v>
      </c>
      <c r="U1371" t="str">
        <f t="shared" si="470"/>
        <v>', '</v>
      </c>
      <c r="V1371" t="str">
        <f t="shared" si="471"/>
        <v>c-padilla@javeriana.edu.co</v>
      </c>
      <c r="W1371" t="str">
        <f t="shared" si="472"/>
        <v xml:space="preserve">', </v>
      </c>
      <c r="X1371">
        <f t="shared" si="473"/>
        <v>1019124666</v>
      </c>
      <c r="Y1371" t="str">
        <f t="shared" si="474"/>
        <v>, '</v>
      </c>
      <c r="Z1371" t="str">
        <f t="shared" si="475"/>
        <v>Normal</v>
      </c>
      <c r="AA1371" t="str">
        <f t="shared" si="476"/>
        <v>', '</v>
      </c>
      <c r="AB1371" t="str">
        <f t="shared" si="477"/>
        <v>Resto de Estudiantes</v>
      </c>
      <c r="AC1371" t="str">
        <f t="shared" si="478"/>
        <v>', '</v>
      </c>
      <c r="AD1371" t="str">
        <f t="shared" si="479"/>
        <v>Diurna</v>
      </c>
      <c r="AE1371" t="str">
        <f t="shared" si="480"/>
        <v>', '</v>
      </c>
      <c r="AF1371" t="str">
        <f t="shared" si="481"/>
        <v>N/A</v>
      </c>
      <c r="AG1371" t="str">
        <f t="shared" si="482"/>
        <v>', NOW(), NOW())</v>
      </c>
      <c r="AI1371" t="str">
        <f t="shared" si="483"/>
        <v>INSERT INTO estudiante (id, nombre, apellido1, apellido2, correo, documento, estado, semestre, jornada, pilo_paga, created_at, updated_at) VALUES (20121939, 'Carolina', 'Padilla', 'Isaza', 'c-padilla@javeriana.edu.co', 1019124666, 'Normal', 'Resto de Estudiantes', 'Diurna', 'N/A', NOW(), NOW())</v>
      </c>
      <c r="BF1371" t="s">
        <v>3811</v>
      </c>
    </row>
    <row r="1372" spans="1:58" x14ac:dyDescent="0.25">
      <c r="A1372">
        <v>20082384</v>
      </c>
      <c r="B1372" t="s">
        <v>3386</v>
      </c>
      <c r="C1372" t="s">
        <v>499</v>
      </c>
      <c r="D1372" t="s">
        <v>291</v>
      </c>
      <c r="E1372" t="s">
        <v>3387</v>
      </c>
      <c r="F1372">
        <v>1018464388</v>
      </c>
      <c r="G1372" t="s">
        <v>65</v>
      </c>
      <c r="H1372" t="s">
        <v>173</v>
      </c>
      <c r="I1372" t="s">
        <v>21</v>
      </c>
      <c r="J1372" t="s">
        <v>16</v>
      </c>
      <c r="M1372" t="str">
        <f t="shared" si="462"/>
        <v>INSERT INTO estudiante (id, nombre, apellido1, apellido2, correo, documento, estado, semestre, jornada, pilo_paga, created_at, updated_at) VALUES (</v>
      </c>
      <c r="N1372">
        <f t="shared" si="463"/>
        <v>20082384</v>
      </c>
      <c r="O1372" t="str">
        <f t="shared" si="464"/>
        <v>, '</v>
      </c>
      <c r="P1372" t="str">
        <f t="shared" si="465"/>
        <v>Angie Liszeth</v>
      </c>
      <c r="Q1372" t="str">
        <f t="shared" si="466"/>
        <v>', '</v>
      </c>
      <c r="R1372" t="str">
        <f t="shared" si="467"/>
        <v>Perdomo</v>
      </c>
      <c r="S1372" t="str">
        <f t="shared" si="468"/>
        <v>', '</v>
      </c>
      <c r="T1372" t="str">
        <f t="shared" si="469"/>
        <v>Sanchez</v>
      </c>
      <c r="U1372" t="str">
        <f t="shared" si="470"/>
        <v>', '</v>
      </c>
      <c r="V1372" t="str">
        <f t="shared" si="471"/>
        <v>angie.perdomo@javeriana.edu.co</v>
      </c>
      <c r="W1372" t="str">
        <f t="shared" si="472"/>
        <v xml:space="preserve">', </v>
      </c>
      <c r="X1372">
        <f t="shared" si="473"/>
        <v>1018464388</v>
      </c>
      <c r="Y1372" t="str">
        <f t="shared" si="474"/>
        <v>, '</v>
      </c>
      <c r="Z1372" t="str">
        <f t="shared" si="475"/>
        <v>Normal</v>
      </c>
      <c r="AA1372" t="str">
        <f t="shared" si="476"/>
        <v>', '</v>
      </c>
      <c r="AB1372" t="str">
        <f t="shared" si="477"/>
        <v>Resto de Estudiantes</v>
      </c>
      <c r="AC1372" t="str">
        <f t="shared" si="478"/>
        <v>', '</v>
      </c>
      <c r="AD1372" t="str">
        <f t="shared" si="479"/>
        <v>Diurna</v>
      </c>
      <c r="AE1372" t="str">
        <f t="shared" si="480"/>
        <v>', '</v>
      </c>
      <c r="AF1372" t="str">
        <f t="shared" si="481"/>
        <v>N/A</v>
      </c>
      <c r="AG1372" t="str">
        <f t="shared" si="482"/>
        <v>', NOW(), NOW())</v>
      </c>
      <c r="AI1372" t="str">
        <f t="shared" si="483"/>
        <v>INSERT INTO estudiante (id, nombre, apellido1, apellido2, correo, documento, estado, semestre, jornada, pilo_paga, created_at, updated_at) VALUES (20082384, 'Angie Liszeth', 'Perdomo', 'Sanchez', 'angie.perdomo@javeriana.edu.co', 1018464388, 'Normal', 'Resto de Estudiantes', 'Diurna', 'N/A', NOW(), NOW())</v>
      </c>
      <c r="BF1372" t="s">
        <v>3811</v>
      </c>
    </row>
    <row r="1373" spans="1:58" x14ac:dyDescent="0.25">
      <c r="A1373">
        <v>20247639</v>
      </c>
      <c r="B1373" t="s">
        <v>3388</v>
      </c>
      <c r="C1373" t="s">
        <v>395</v>
      </c>
      <c r="D1373" t="s">
        <v>522</v>
      </c>
      <c r="E1373" t="s">
        <v>3389</v>
      </c>
      <c r="F1373">
        <v>1082998440</v>
      </c>
      <c r="G1373" t="s">
        <v>65</v>
      </c>
      <c r="H1373" t="s">
        <v>173</v>
      </c>
      <c r="I1373" t="s">
        <v>21</v>
      </c>
      <c r="J1373" t="s">
        <v>16</v>
      </c>
      <c r="M1373" t="str">
        <f t="shared" si="462"/>
        <v>INSERT INTO estudiante (id, nombre, apellido1, apellido2, correo, documento, estado, semestre, jornada, pilo_paga, created_at, updated_at) VALUES (</v>
      </c>
      <c r="N1373">
        <f t="shared" si="463"/>
        <v>20247639</v>
      </c>
      <c r="O1373" t="str">
        <f t="shared" si="464"/>
        <v>, '</v>
      </c>
      <c r="P1373" t="str">
        <f t="shared" si="465"/>
        <v>Sergio Jose</v>
      </c>
      <c r="Q1373" t="str">
        <f t="shared" si="466"/>
        <v>', '</v>
      </c>
      <c r="R1373" t="str">
        <f t="shared" si="467"/>
        <v>Pinilla</v>
      </c>
      <c r="S1373" t="str">
        <f t="shared" si="468"/>
        <v>', '</v>
      </c>
      <c r="T1373" t="str">
        <f t="shared" si="469"/>
        <v>Acevedo</v>
      </c>
      <c r="U1373" t="str">
        <f t="shared" si="470"/>
        <v>', '</v>
      </c>
      <c r="V1373" t="str">
        <f t="shared" si="471"/>
        <v>sergiopinilla@javeriana.edu.co</v>
      </c>
      <c r="W1373" t="str">
        <f t="shared" si="472"/>
        <v xml:space="preserve">', </v>
      </c>
      <c r="X1373">
        <f t="shared" si="473"/>
        <v>1082998440</v>
      </c>
      <c r="Y1373" t="str">
        <f t="shared" si="474"/>
        <v>, '</v>
      </c>
      <c r="Z1373" t="str">
        <f t="shared" si="475"/>
        <v>Normal</v>
      </c>
      <c r="AA1373" t="str">
        <f t="shared" si="476"/>
        <v>', '</v>
      </c>
      <c r="AB1373" t="str">
        <f t="shared" si="477"/>
        <v>Resto de Estudiantes</v>
      </c>
      <c r="AC1373" t="str">
        <f t="shared" si="478"/>
        <v>', '</v>
      </c>
      <c r="AD1373" t="str">
        <f t="shared" si="479"/>
        <v>Diurna</v>
      </c>
      <c r="AE1373" t="str">
        <f t="shared" si="480"/>
        <v>', '</v>
      </c>
      <c r="AF1373" t="str">
        <f t="shared" si="481"/>
        <v>N/A</v>
      </c>
      <c r="AG1373" t="str">
        <f t="shared" si="482"/>
        <v>', NOW(), NOW())</v>
      </c>
      <c r="AI1373" t="str">
        <f t="shared" si="483"/>
        <v>INSERT INTO estudiante (id, nombre, apellido1, apellido2, correo, documento, estado, semestre, jornada, pilo_paga, created_at, updated_at) VALUES (20247639, 'Sergio Jose', 'Pinilla', 'Acevedo', 'sergiopinilla@javeriana.edu.co', 1082998440, 'Normal', 'Resto de Estudiantes', 'Diurna', 'N/A', NOW(), NOW())</v>
      </c>
      <c r="BF1373" t="s">
        <v>3811</v>
      </c>
    </row>
    <row r="1374" spans="1:58" x14ac:dyDescent="0.25">
      <c r="A1374">
        <v>20123666</v>
      </c>
      <c r="B1374" t="s">
        <v>224</v>
      </c>
      <c r="C1374" t="s">
        <v>3390</v>
      </c>
      <c r="D1374" t="s">
        <v>1326</v>
      </c>
      <c r="E1374" t="s">
        <v>3391</v>
      </c>
      <c r="F1374">
        <v>1073518724</v>
      </c>
      <c r="G1374" t="s">
        <v>65</v>
      </c>
      <c r="H1374" t="s">
        <v>173</v>
      </c>
      <c r="I1374" t="s">
        <v>21</v>
      </c>
      <c r="J1374" t="s">
        <v>16</v>
      </c>
      <c r="M1374" t="str">
        <f t="shared" si="462"/>
        <v>INSERT INTO estudiante (id, nombre, apellido1, apellido2, correo, documento, estado, semestre, jornada, pilo_paga, created_at, updated_at) VALUES (</v>
      </c>
      <c r="N1374">
        <f t="shared" si="463"/>
        <v>20123666</v>
      </c>
      <c r="O1374" t="str">
        <f t="shared" si="464"/>
        <v>, '</v>
      </c>
      <c r="P1374" t="str">
        <f t="shared" si="465"/>
        <v>Felipe</v>
      </c>
      <c r="Q1374" t="str">
        <f t="shared" si="466"/>
        <v>', '</v>
      </c>
      <c r="R1374" t="str">
        <f t="shared" si="467"/>
        <v>Rengifo</v>
      </c>
      <c r="S1374" t="str">
        <f t="shared" si="468"/>
        <v>', '</v>
      </c>
      <c r="T1374" t="str">
        <f t="shared" si="469"/>
        <v>Urrea</v>
      </c>
      <c r="U1374" t="str">
        <f t="shared" si="470"/>
        <v>', '</v>
      </c>
      <c r="V1374" t="str">
        <f t="shared" si="471"/>
        <v>f-rengifo@javeriana.edu.co</v>
      </c>
      <c r="W1374" t="str">
        <f t="shared" si="472"/>
        <v xml:space="preserve">', </v>
      </c>
      <c r="X1374">
        <f t="shared" si="473"/>
        <v>1073518724</v>
      </c>
      <c r="Y1374" t="str">
        <f t="shared" si="474"/>
        <v>, '</v>
      </c>
      <c r="Z1374" t="str">
        <f t="shared" si="475"/>
        <v>Normal</v>
      </c>
      <c r="AA1374" t="str">
        <f t="shared" si="476"/>
        <v>', '</v>
      </c>
      <c r="AB1374" t="str">
        <f t="shared" si="477"/>
        <v>Resto de Estudiantes</v>
      </c>
      <c r="AC1374" t="str">
        <f t="shared" si="478"/>
        <v>', '</v>
      </c>
      <c r="AD1374" t="str">
        <f t="shared" si="479"/>
        <v>Diurna</v>
      </c>
      <c r="AE1374" t="str">
        <f t="shared" si="480"/>
        <v>', '</v>
      </c>
      <c r="AF1374" t="str">
        <f t="shared" si="481"/>
        <v>N/A</v>
      </c>
      <c r="AG1374" t="str">
        <f t="shared" si="482"/>
        <v>', NOW(), NOW())</v>
      </c>
      <c r="AI1374" t="str">
        <f t="shared" si="483"/>
        <v>INSERT INTO estudiante (id, nombre, apellido1, apellido2, correo, documento, estado, semestre, jornada, pilo_paga, created_at, updated_at) VALUES (20123666, 'Felipe', 'Rengifo', 'Urrea', 'f-rengifo@javeriana.edu.co', 1073518724, 'Normal', 'Resto de Estudiantes', 'Diurna', 'N/A', NOW(), NOW())</v>
      </c>
      <c r="BF1374" t="s">
        <v>3811</v>
      </c>
    </row>
    <row r="1375" spans="1:58" x14ac:dyDescent="0.25">
      <c r="A1375">
        <v>20153308</v>
      </c>
      <c r="B1375" t="s">
        <v>2018</v>
      </c>
      <c r="C1375" t="s">
        <v>827</v>
      </c>
      <c r="D1375" t="s">
        <v>639</v>
      </c>
      <c r="E1375" t="s">
        <v>3392</v>
      </c>
      <c r="F1375">
        <v>1144095198</v>
      </c>
      <c r="G1375" t="s">
        <v>65</v>
      </c>
      <c r="H1375" t="s">
        <v>173</v>
      </c>
      <c r="I1375" t="s">
        <v>21</v>
      </c>
      <c r="J1375" t="s">
        <v>16</v>
      </c>
      <c r="M1375" t="str">
        <f t="shared" si="462"/>
        <v>INSERT INTO estudiante (id, nombre, apellido1, apellido2, correo, documento, estado, semestre, jornada, pilo_paga, created_at, updated_at) VALUES (</v>
      </c>
      <c r="N1375">
        <f t="shared" si="463"/>
        <v>20153308</v>
      </c>
      <c r="O1375" t="str">
        <f t="shared" si="464"/>
        <v>, '</v>
      </c>
      <c r="P1375" t="str">
        <f t="shared" si="465"/>
        <v xml:space="preserve">Sebastian </v>
      </c>
      <c r="Q1375" t="str">
        <f t="shared" si="466"/>
        <v>', '</v>
      </c>
      <c r="R1375" t="str">
        <f t="shared" si="467"/>
        <v>Restrepo</v>
      </c>
      <c r="S1375" t="str">
        <f t="shared" si="468"/>
        <v>', '</v>
      </c>
      <c r="T1375" t="str">
        <f t="shared" si="469"/>
        <v>Giraldo</v>
      </c>
      <c r="U1375" t="str">
        <f t="shared" si="470"/>
        <v>', '</v>
      </c>
      <c r="V1375" t="str">
        <f t="shared" si="471"/>
        <v>restreposebastian@javeriana.edu.co</v>
      </c>
      <c r="W1375" t="str">
        <f t="shared" si="472"/>
        <v xml:space="preserve">', </v>
      </c>
      <c r="X1375">
        <f t="shared" si="473"/>
        <v>1144095198</v>
      </c>
      <c r="Y1375" t="str">
        <f t="shared" si="474"/>
        <v>, '</v>
      </c>
      <c r="Z1375" t="str">
        <f t="shared" si="475"/>
        <v>Normal</v>
      </c>
      <c r="AA1375" t="str">
        <f t="shared" si="476"/>
        <v>', '</v>
      </c>
      <c r="AB1375" t="str">
        <f t="shared" si="477"/>
        <v>Resto de Estudiantes</v>
      </c>
      <c r="AC1375" t="str">
        <f t="shared" si="478"/>
        <v>', '</v>
      </c>
      <c r="AD1375" t="str">
        <f t="shared" si="479"/>
        <v>Diurna</v>
      </c>
      <c r="AE1375" t="str">
        <f t="shared" si="480"/>
        <v>', '</v>
      </c>
      <c r="AF1375" t="str">
        <f t="shared" si="481"/>
        <v>N/A</v>
      </c>
      <c r="AG1375" t="str">
        <f t="shared" si="482"/>
        <v>', NOW(), NOW())</v>
      </c>
      <c r="AI1375" t="str">
        <f t="shared" si="483"/>
        <v>INSERT INTO estudiante (id, nombre, apellido1, apellido2, correo, documento, estado, semestre, jornada, pilo_paga, created_at, updated_at) VALUES (20153308, 'Sebastian ', 'Restrepo', 'Giraldo', 'restreposebastian@javeriana.edu.co', 1144095198, 'Normal', 'Resto de Estudiantes', 'Diurna', 'N/A', NOW(), NOW())</v>
      </c>
      <c r="BF1375" t="s">
        <v>3811</v>
      </c>
    </row>
    <row r="1376" spans="1:58" x14ac:dyDescent="0.25">
      <c r="A1376">
        <v>20123976</v>
      </c>
      <c r="B1376" t="s">
        <v>287</v>
      </c>
      <c r="C1376" t="s">
        <v>827</v>
      </c>
      <c r="D1376" t="s">
        <v>3393</v>
      </c>
      <c r="E1376" t="s">
        <v>3394</v>
      </c>
      <c r="F1376">
        <v>1107093321</v>
      </c>
      <c r="G1376" t="s">
        <v>65</v>
      </c>
      <c r="H1376" t="s">
        <v>173</v>
      </c>
      <c r="I1376" t="s">
        <v>21</v>
      </c>
      <c r="J1376" t="s">
        <v>16</v>
      </c>
      <c r="M1376" t="str">
        <f t="shared" si="462"/>
        <v>INSERT INTO estudiante (id, nombre, apellido1, apellido2, correo, documento, estado, semestre, jornada, pilo_paga, created_at, updated_at) VALUES (</v>
      </c>
      <c r="N1376">
        <f t="shared" si="463"/>
        <v>20123976</v>
      </c>
      <c r="O1376" t="str">
        <f t="shared" si="464"/>
        <v>, '</v>
      </c>
      <c r="P1376" t="str">
        <f t="shared" si="465"/>
        <v>Daniel</v>
      </c>
      <c r="Q1376" t="str">
        <f t="shared" si="466"/>
        <v>', '</v>
      </c>
      <c r="R1376" t="str">
        <f t="shared" si="467"/>
        <v>Restrepo</v>
      </c>
      <c r="S1376" t="str">
        <f t="shared" si="468"/>
        <v>', '</v>
      </c>
      <c r="T1376" t="str">
        <f t="shared" si="469"/>
        <v>Llanos</v>
      </c>
      <c r="U1376" t="str">
        <f t="shared" si="470"/>
        <v>', '</v>
      </c>
      <c r="V1376" t="str">
        <f t="shared" si="471"/>
        <v>restrepodaniel@javeriana.edu.co</v>
      </c>
      <c r="W1376" t="str">
        <f t="shared" si="472"/>
        <v xml:space="preserve">', </v>
      </c>
      <c r="X1376">
        <f t="shared" si="473"/>
        <v>1107093321</v>
      </c>
      <c r="Y1376" t="str">
        <f t="shared" si="474"/>
        <v>, '</v>
      </c>
      <c r="Z1376" t="str">
        <f t="shared" si="475"/>
        <v>Normal</v>
      </c>
      <c r="AA1376" t="str">
        <f t="shared" si="476"/>
        <v>', '</v>
      </c>
      <c r="AB1376" t="str">
        <f t="shared" si="477"/>
        <v>Resto de Estudiantes</v>
      </c>
      <c r="AC1376" t="str">
        <f t="shared" si="478"/>
        <v>', '</v>
      </c>
      <c r="AD1376" t="str">
        <f t="shared" si="479"/>
        <v>Diurna</v>
      </c>
      <c r="AE1376" t="str">
        <f t="shared" si="480"/>
        <v>', '</v>
      </c>
      <c r="AF1376" t="str">
        <f t="shared" si="481"/>
        <v>N/A</v>
      </c>
      <c r="AG1376" t="str">
        <f t="shared" si="482"/>
        <v>', NOW(), NOW())</v>
      </c>
      <c r="AI1376" t="str">
        <f t="shared" si="483"/>
        <v>INSERT INTO estudiante (id, nombre, apellido1, apellido2, correo, documento, estado, semestre, jornada, pilo_paga, created_at, updated_at) VALUES (20123976, 'Daniel', 'Restrepo', 'Llanos', 'restrepodaniel@javeriana.edu.co', 1107093321, 'Normal', 'Resto de Estudiantes', 'Diurna', 'N/A', NOW(), NOW())</v>
      </c>
      <c r="BF1376" t="s">
        <v>3811</v>
      </c>
    </row>
    <row r="1377" spans="1:58" x14ac:dyDescent="0.25">
      <c r="A1377">
        <v>20151359</v>
      </c>
      <c r="B1377" t="s">
        <v>339</v>
      </c>
      <c r="C1377" t="s">
        <v>1294</v>
      </c>
      <c r="D1377" t="s">
        <v>1087</v>
      </c>
      <c r="E1377" t="s">
        <v>3395</v>
      </c>
      <c r="F1377">
        <v>1010083352</v>
      </c>
      <c r="G1377" t="s">
        <v>65</v>
      </c>
      <c r="H1377" t="s">
        <v>173</v>
      </c>
      <c r="I1377" t="s">
        <v>21</v>
      </c>
      <c r="J1377" t="s">
        <v>16</v>
      </c>
      <c r="M1377" t="str">
        <f t="shared" si="462"/>
        <v>INSERT INTO estudiante (id, nombre, apellido1, apellido2, correo, documento, estado, semestre, jornada, pilo_paga, created_at, updated_at) VALUES (</v>
      </c>
      <c r="N1377">
        <f t="shared" si="463"/>
        <v>20151359</v>
      </c>
      <c r="O1377" t="str">
        <f t="shared" si="464"/>
        <v>, '</v>
      </c>
      <c r="P1377" t="str">
        <f t="shared" si="465"/>
        <v>Andres Felipe</v>
      </c>
      <c r="Q1377" t="str">
        <f t="shared" si="466"/>
        <v>', '</v>
      </c>
      <c r="R1377" t="str">
        <f t="shared" si="467"/>
        <v>Reyes</v>
      </c>
      <c r="S1377" t="str">
        <f t="shared" si="468"/>
        <v>', '</v>
      </c>
      <c r="T1377" t="str">
        <f t="shared" si="469"/>
        <v>Rueda</v>
      </c>
      <c r="U1377" t="str">
        <f t="shared" si="470"/>
        <v>', '</v>
      </c>
      <c r="V1377" t="str">
        <f t="shared" si="471"/>
        <v>andres_reyes@javeriana.edu.co</v>
      </c>
      <c r="W1377" t="str">
        <f t="shared" si="472"/>
        <v xml:space="preserve">', </v>
      </c>
      <c r="X1377">
        <f t="shared" si="473"/>
        <v>1010083352</v>
      </c>
      <c r="Y1377" t="str">
        <f t="shared" si="474"/>
        <v>, '</v>
      </c>
      <c r="Z1377" t="str">
        <f t="shared" si="475"/>
        <v>Normal</v>
      </c>
      <c r="AA1377" t="str">
        <f t="shared" si="476"/>
        <v>', '</v>
      </c>
      <c r="AB1377" t="str">
        <f t="shared" si="477"/>
        <v>Resto de Estudiantes</v>
      </c>
      <c r="AC1377" t="str">
        <f t="shared" si="478"/>
        <v>', '</v>
      </c>
      <c r="AD1377" t="str">
        <f t="shared" si="479"/>
        <v>Diurna</v>
      </c>
      <c r="AE1377" t="str">
        <f t="shared" si="480"/>
        <v>', '</v>
      </c>
      <c r="AF1377" t="str">
        <f t="shared" si="481"/>
        <v>N/A</v>
      </c>
      <c r="AG1377" t="str">
        <f t="shared" si="482"/>
        <v>', NOW(), NOW())</v>
      </c>
      <c r="AI1377" t="str">
        <f t="shared" si="483"/>
        <v>INSERT INTO estudiante (id, nombre, apellido1, apellido2, correo, documento, estado, semestre, jornada, pilo_paga, created_at, updated_at) VALUES (20151359, 'Andres Felipe', 'Reyes', 'Rueda', 'andres_reyes@javeriana.edu.co', 1010083352, 'Normal', 'Resto de Estudiantes', 'Diurna', 'N/A', NOW(), NOW())</v>
      </c>
      <c r="BF1377" t="s">
        <v>3811</v>
      </c>
    </row>
    <row r="1378" spans="1:58" x14ac:dyDescent="0.25">
      <c r="A1378">
        <v>20126636</v>
      </c>
      <c r="B1378" t="s">
        <v>3396</v>
      </c>
      <c r="C1378" t="s">
        <v>1294</v>
      </c>
      <c r="D1378" t="s">
        <v>305</v>
      </c>
      <c r="E1378" t="s">
        <v>3397</v>
      </c>
      <c r="F1378">
        <v>1013664251</v>
      </c>
      <c r="G1378" t="s">
        <v>65</v>
      </c>
      <c r="H1378" t="s">
        <v>173</v>
      </c>
      <c r="I1378" t="s">
        <v>21</v>
      </c>
      <c r="J1378" t="s">
        <v>16</v>
      </c>
      <c r="M1378" t="str">
        <f t="shared" si="462"/>
        <v>INSERT INTO estudiante (id, nombre, apellido1, apellido2, correo, documento, estado, semestre, jornada, pilo_paga, created_at, updated_at) VALUES (</v>
      </c>
      <c r="N1378">
        <f t="shared" si="463"/>
        <v>20126636</v>
      </c>
      <c r="O1378" t="str">
        <f t="shared" si="464"/>
        <v>, '</v>
      </c>
      <c r="P1378" t="str">
        <f t="shared" si="465"/>
        <v>Valery Nicolle</v>
      </c>
      <c r="Q1378" t="str">
        <f t="shared" si="466"/>
        <v>', '</v>
      </c>
      <c r="R1378" t="str">
        <f t="shared" si="467"/>
        <v>Reyes</v>
      </c>
      <c r="S1378" t="str">
        <f t="shared" si="468"/>
        <v>', '</v>
      </c>
      <c r="T1378" t="str">
        <f t="shared" si="469"/>
        <v>HernAndez</v>
      </c>
      <c r="U1378" t="str">
        <f t="shared" si="470"/>
        <v>', '</v>
      </c>
      <c r="V1378" t="str">
        <f t="shared" si="471"/>
        <v>valeryreyes@javeriana.edu.co</v>
      </c>
      <c r="W1378" t="str">
        <f t="shared" si="472"/>
        <v xml:space="preserve">', </v>
      </c>
      <c r="X1378">
        <f t="shared" si="473"/>
        <v>1013664251</v>
      </c>
      <c r="Y1378" t="str">
        <f t="shared" si="474"/>
        <v>, '</v>
      </c>
      <c r="Z1378" t="str">
        <f t="shared" si="475"/>
        <v>Normal</v>
      </c>
      <c r="AA1378" t="str">
        <f t="shared" si="476"/>
        <v>', '</v>
      </c>
      <c r="AB1378" t="str">
        <f t="shared" si="477"/>
        <v>Resto de Estudiantes</v>
      </c>
      <c r="AC1378" t="str">
        <f t="shared" si="478"/>
        <v>', '</v>
      </c>
      <c r="AD1378" t="str">
        <f t="shared" si="479"/>
        <v>Diurna</v>
      </c>
      <c r="AE1378" t="str">
        <f t="shared" si="480"/>
        <v>', '</v>
      </c>
      <c r="AF1378" t="str">
        <f t="shared" si="481"/>
        <v>N/A</v>
      </c>
      <c r="AG1378" t="str">
        <f t="shared" si="482"/>
        <v>', NOW(), NOW())</v>
      </c>
      <c r="AI1378" t="str">
        <f t="shared" si="483"/>
        <v>INSERT INTO estudiante (id, nombre, apellido1, apellido2, correo, documento, estado, semestre, jornada, pilo_paga, created_at, updated_at) VALUES (20126636, 'Valery Nicolle', 'Reyes', 'HernAndez', 'valeryreyes@javeriana.edu.co', 1013664251, 'Normal', 'Resto de Estudiantes', 'Diurna', 'N/A', NOW(), NOW())</v>
      </c>
      <c r="BF1378" t="s">
        <v>3811</v>
      </c>
    </row>
    <row r="1379" spans="1:58" x14ac:dyDescent="0.25">
      <c r="A1379">
        <v>20099924</v>
      </c>
      <c r="B1379" t="s">
        <v>1071</v>
      </c>
      <c r="C1379" t="s">
        <v>2055</v>
      </c>
      <c r="D1379" t="s">
        <v>3398</v>
      </c>
      <c r="E1379" t="s">
        <v>3399</v>
      </c>
      <c r="F1379">
        <v>1072706273</v>
      </c>
      <c r="G1379" t="s">
        <v>65</v>
      </c>
      <c r="H1379" t="s">
        <v>173</v>
      </c>
      <c r="I1379" t="s">
        <v>21</v>
      </c>
      <c r="J1379" t="s">
        <v>16</v>
      </c>
      <c r="M1379" t="str">
        <f t="shared" si="462"/>
        <v>INSERT INTO estudiante (id, nombre, apellido1, apellido2, correo, documento, estado, semestre, jornada, pilo_paga, created_at, updated_at) VALUES (</v>
      </c>
      <c r="N1379">
        <f t="shared" si="463"/>
        <v>20099924</v>
      </c>
      <c r="O1379" t="str">
        <f t="shared" si="464"/>
        <v>, '</v>
      </c>
      <c r="P1379" t="str">
        <f t="shared" si="465"/>
        <v>Juan Felipe</v>
      </c>
      <c r="Q1379" t="str">
        <f t="shared" si="466"/>
        <v>', '</v>
      </c>
      <c r="R1379" t="str">
        <f t="shared" si="467"/>
        <v>Ribero</v>
      </c>
      <c r="S1379" t="str">
        <f t="shared" si="468"/>
        <v>', '</v>
      </c>
      <c r="T1379" t="str">
        <f t="shared" si="469"/>
        <v>RondOn</v>
      </c>
      <c r="U1379" t="str">
        <f t="shared" si="470"/>
        <v>', '</v>
      </c>
      <c r="V1379" t="str">
        <f t="shared" si="471"/>
        <v>jribero@javeriana.edu.co</v>
      </c>
      <c r="W1379" t="str">
        <f t="shared" si="472"/>
        <v xml:space="preserve">', </v>
      </c>
      <c r="X1379">
        <f t="shared" si="473"/>
        <v>1072706273</v>
      </c>
      <c r="Y1379" t="str">
        <f t="shared" si="474"/>
        <v>, '</v>
      </c>
      <c r="Z1379" t="str">
        <f t="shared" si="475"/>
        <v>Normal</v>
      </c>
      <c r="AA1379" t="str">
        <f t="shared" si="476"/>
        <v>', '</v>
      </c>
      <c r="AB1379" t="str">
        <f t="shared" si="477"/>
        <v>Resto de Estudiantes</v>
      </c>
      <c r="AC1379" t="str">
        <f t="shared" si="478"/>
        <v>', '</v>
      </c>
      <c r="AD1379" t="str">
        <f t="shared" si="479"/>
        <v>Diurna</v>
      </c>
      <c r="AE1379" t="str">
        <f t="shared" si="480"/>
        <v>', '</v>
      </c>
      <c r="AF1379" t="str">
        <f t="shared" si="481"/>
        <v>N/A</v>
      </c>
      <c r="AG1379" t="str">
        <f t="shared" si="482"/>
        <v>', NOW(), NOW())</v>
      </c>
      <c r="AI1379" t="str">
        <f t="shared" si="483"/>
        <v>INSERT INTO estudiante (id, nombre, apellido1, apellido2, correo, documento, estado, semestre, jornada, pilo_paga, created_at, updated_at) VALUES (20099924, 'Juan Felipe', 'Ribero', 'RondOn', 'jribero@javeriana.edu.co', 1072706273, 'Normal', 'Resto de Estudiantes', 'Diurna', 'N/A', NOW(), NOW())</v>
      </c>
      <c r="BF1379" t="s">
        <v>3811</v>
      </c>
    </row>
    <row r="1380" spans="1:58" x14ac:dyDescent="0.25">
      <c r="A1380">
        <v>20081811</v>
      </c>
      <c r="B1380" t="s">
        <v>390</v>
      </c>
      <c r="C1380" t="s">
        <v>491</v>
      </c>
      <c r="D1380" t="s">
        <v>73</v>
      </c>
      <c r="E1380" t="s">
        <v>3400</v>
      </c>
      <c r="F1380">
        <v>1013626650</v>
      </c>
      <c r="G1380" t="s">
        <v>65</v>
      </c>
      <c r="H1380" t="s">
        <v>173</v>
      </c>
      <c r="I1380" t="s">
        <v>15</v>
      </c>
      <c r="J1380" t="s">
        <v>16</v>
      </c>
      <c r="M1380" t="str">
        <f t="shared" si="462"/>
        <v>INSERT INTO estudiante (id, nombre, apellido1, apellido2, correo, documento, estado, semestre, jornada, pilo_paga, created_at, updated_at) VALUES (</v>
      </c>
      <c r="N1380">
        <f t="shared" si="463"/>
        <v>20081811</v>
      </c>
      <c r="O1380" t="str">
        <f t="shared" si="464"/>
        <v>, '</v>
      </c>
      <c r="P1380" t="str">
        <f t="shared" si="465"/>
        <v>Miguel Angel</v>
      </c>
      <c r="Q1380" t="str">
        <f t="shared" si="466"/>
        <v>', '</v>
      </c>
      <c r="R1380" t="str">
        <f t="shared" si="467"/>
        <v>Rincon</v>
      </c>
      <c r="S1380" t="str">
        <f t="shared" si="468"/>
        <v>', '</v>
      </c>
      <c r="T1380" t="str">
        <f t="shared" si="469"/>
        <v>Gomez</v>
      </c>
      <c r="U1380" t="str">
        <f t="shared" si="470"/>
        <v>', '</v>
      </c>
      <c r="V1380" t="str">
        <f t="shared" si="471"/>
        <v>rincon.miguel@javeriana.edu.co</v>
      </c>
      <c r="W1380" t="str">
        <f t="shared" si="472"/>
        <v xml:space="preserve">', </v>
      </c>
      <c r="X1380">
        <f t="shared" si="473"/>
        <v>1013626650</v>
      </c>
      <c r="Y1380" t="str">
        <f t="shared" si="474"/>
        <v>, '</v>
      </c>
      <c r="Z1380" t="str">
        <f t="shared" si="475"/>
        <v>Normal</v>
      </c>
      <c r="AA1380" t="str">
        <f t="shared" si="476"/>
        <v>', '</v>
      </c>
      <c r="AB1380" t="str">
        <f t="shared" si="477"/>
        <v>Resto de Estudiantes</v>
      </c>
      <c r="AC1380" t="str">
        <f t="shared" si="478"/>
        <v>', '</v>
      </c>
      <c r="AD1380" t="str">
        <f t="shared" si="479"/>
        <v>Nocturna</v>
      </c>
      <c r="AE1380" t="str">
        <f t="shared" si="480"/>
        <v>', '</v>
      </c>
      <c r="AF1380" t="str">
        <f t="shared" si="481"/>
        <v>N/A</v>
      </c>
      <c r="AG1380" t="str">
        <f t="shared" si="482"/>
        <v>', NOW(), NOW())</v>
      </c>
      <c r="AI1380" t="str">
        <f t="shared" si="483"/>
        <v>INSERT INTO estudiante (id, nombre, apellido1, apellido2, correo, documento, estado, semestre, jornada, pilo_paga, created_at, updated_at) VALUES (20081811, 'Miguel Angel', 'Rincon', 'Gomez', 'rincon.miguel@javeriana.edu.co', 1013626650, 'Normal', 'Resto de Estudiantes', 'Nocturna', 'N/A', NOW(), NOW())</v>
      </c>
      <c r="BF1380" t="s">
        <v>3811</v>
      </c>
    </row>
    <row r="1381" spans="1:58" x14ac:dyDescent="0.25">
      <c r="A1381">
        <v>20122956</v>
      </c>
      <c r="B1381" t="s">
        <v>1531</v>
      </c>
      <c r="C1381" t="s">
        <v>344</v>
      </c>
      <c r="D1381" t="s">
        <v>1877</v>
      </c>
      <c r="E1381" t="s">
        <v>3401</v>
      </c>
      <c r="F1381">
        <v>1020811906</v>
      </c>
      <c r="G1381" t="s">
        <v>65</v>
      </c>
      <c r="H1381" t="s">
        <v>173</v>
      </c>
      <c r="I1381" t="s">
        <v>21</v>
      </c>
      <c r="J1381" t="s">
        <v>16</v>
      </c>
      <c r="M1381" t="str">
        <f t="shared" si="462"/>
        <v>INSERT INTO estudiante (id, nombre, apellido1, apellido2, correo, documento, estado, semestre, jornada, pilo_paga, created_at, updated_at) VALUES (</v>
      </c>
      <c r="N1381">
        <f t="shared" si="463"/>
        <v>20122956</v>
      </c>
      <c r="O1381" t="str">
        <f t="shared" si="464"/>
        <v>, '</v>
      </c>
      <c r="P1381" t="str">
        <f t="shared" si="465"/>
        <v>Paula Andrea</v>
      </c>
      <c r="Q1381" t="str">
        <f t="shared" si="466"/>
        <v>', '</v>
      </c>
      <c r="R1381" t="str">
        <f t="shared" si="467"/>
        <v>Rivera</v>
      </c>
      <c r="S1381" t="str">
        <f t="shared" si="468"/>
        <v>', '</v>
      </c>
      <c r="T1381" t="str">
        <f t="shared" si="469"/>
        <v>Gaviria</v>
      </c>
      <c r="U1381" t="str">
        <f t="shared" si="470"/>
        <v>', '</v>
      </c>
      <c r="V1381" t="str">
        <f t="shared" si="471"/>
        <v>paula.rivera@javeriana.edu.co</v>
      </c>
      <c r="W1381" t="str">
        <f t="shared" si="472"/>
        <v xml:space="preserve">', </v>
      </c>
      <c r="X1381">
        <f t="shared" si="473"/>
        <v>1020811906</v>
      </c>
      <c r="Y1381" t="str">
        <f t="shared" si="474"/>
        <v>, '</v>
      </c>
      <c r="Z1381" t="str">
        <f t="shared" si="475"/>
        <v>Normal</v>
      </c>
      <c r="AA1381" t="str">
        <f t="shared" si="476"/>
        <v>', '</v>
      </c>
      <c r="AB1381" t="str">
        <f t="shared" si="477"/>
        <v>Resto de Estudiantes</v>
      </c>
      <c r="AC1381" t="str">
        <f t="shared" si="478"/>
        <v>', '</v>
      </c>
      <c r="AD1381" t="str">
        <f t="shared" si="479"/>
        <v>Diurna</v>
      </c>
      <c r="AE1381" t="str">
        <f t="shared" si="480"/>
        <v>', '</v>
      </c>
      <c r="AF1381" t="str">
        <f t="shared" si="481"/>
        <v>N/A</v>
      </c>
      <c r="AG1381" t="str">
        <f t="shared" si="482"/>
        <v>', NOW(), NOW())</v>
      </c>
      <c r="AI1381" t="str">
        <f t="shared" si="483"/>
        <v>INSERT INTO estudiante (id, nombre, apellido1, apellido2, correo, documento, estado, semestre, jornada, pilo_paga, created_at, updated_at) VALUES (20122956, 'Paula Andrea', 'Rivera', 'Gaviria', 'paula.rivera@javeriana.edu.co', 1020811906, 'Normal', 'Resto de Estudiantes', 'Diurna', 'N/A', NOW(), NOW())</v>
      </c>
      <c r="BF1381" t="s">
        <v>3811</v>
      </c>
    </row>
    <row r="1382" spans="1:58" x14ac:dyDescent="0.25">
      <c r="A1382">
        <v>20129439</v>
      </c>
      <c r="B1382" t="s">
        <v>3402</v>
      </c>
      <c r="C1382" t="s">
        <v>294</v>
      </c>
      <c r="D1382" t="s">
        <v>609</v>
      </c>
      <c r="E1382" t="s">
        <v>3403</v>
      </c>
      <c r="F1382">
        <v>1013665703</v>
      </c>
      <c r="G1382" t="s">
        <v>65</v>
      </c>
      <c r="H1382" t="s">
        <v>173</v>
      </c>
      <c r="I1382" t="s">
        <v>21</v>
      </c>
      <c r="J1382" t="s">
        <v>16</v>
      </c>
      <c r="M1382" t="str">
        <f t="shared" si="462"/>
        <v>INSERT INTO estudiante (id, nombre, apellido1, apellido2, correo, documento, estado, semestre, jornada, pilo_paga, created_at, updated_at) VALUES (</v>
      </c>
      <c r="N1382">
        <f t="shared" si="463"/>
        <v>20129439</v>
      </c>
      <c r="O1382" t="str">
        <f t="shared" si="464"/>
        <v>, '</v>
      </c>
      <c r="P1382" t="str">
        <f t="shared" si="465"/>
        <v>Nicoll Tatiana</v>
      </c>
      <c r="Q1382" t="str">
        <f t="shared" si="466"/>
        <v>', '</v>
      </c>
      <c r="R1382" t="str">
        <f t="shared" si="467"/>
        <v>Ruiz</v>
      </c>
      <c r="S1382" t="str">
        <f t="shared" si="468"/>
        <v>', '</v>
      </c>
      <c r="T1382" t="str">
        <f t="shared" si="469"/>
        <v>Alarcon</v>
      </c>
      <c r="U1382" t="str">
        <f t="shared" si="470"/>
        <v>', '</v>
      </c>
      <c r="V1382" t="str">
        <f t="shared" si="471"/>
        <v>nicollruiz@javeriana.edu.co</v>
      </c>
      <c r="W1382" t="str">
        <f t="shared" si="472"/>
        <v xml:space="preserve">', </v>
      </c>
      <c r="X1382">
        <f t="shared" si="473"/>
        <v>1013665703</v>
      </c>
      <c r="Y1382" t="str">
        <f t="shared" si="474"/>
        <v>, '</v>
      </c>
      <c r="Z1382" t="str">
        <f t="shared" si="475"/>
        <v>Normal</v>
      </c>
      <c r="AA1382" t="str">
        <f t="shared" si="476"/>
        <v>', '</v>
      </c>
      <c r="AB1382" t="str">
        <f t="shared" si="477"/>
        <v>Resto de Estudiantes</v>
      </c>
      <c r="AC1382" t="str">
        <f t="shared" si="478"/>
        <v>', '</v>
      </c>
      <c r="AD1382" t="str">
        <f t="shared" si="479"/>
        <v>Diurna</v>
      </c>
      <c r="AE1382" t="str">
        <f t="shared" si="480"/>
        <v>', '</v>
      </c>
      <c r="AF1382" t="str">
        <f t="shared" si="481"/>
        <v>N/A</v>
      </c>
      <c r="AG1382" t="str">
        <f t="shared" si="482"/>
        <v>', NOW(), NOW())</v>
      </c>
      <c r="AI1382" t="str">
        <f t="shared" si="483"/>
        <v>INSERT INTO estudiante (id, nombre, apellido1, apellido2, correo, documento, estado, semestre, jornada, pilo_paga, created_at, updated_at) VALUES (20129439, 'Nicoll Tatiana', 'Ruiz', 'Alarcon', 'nicollruiz@javeriana.edu.co', 1013665703, 'Normal', 'Resto de Estudiantes', 'Diurna', 'N/A', NOW(), NOW())</v>
      </c>
      <c r="BF1382" t="s">
        <v>3811</v>
      </c>
    </row>
    <row r="1383" spans="1:58" x14ac:dyDescent="0.25">
      <c r="A1383">
        <v>20152139</v>
      </c>
      <c r="B1383" t="s">
        <v>3404</v>
      </c>
      <c r="C1383" t="s">
        <v>2338</v>
      </c>
      <c r="D1383" t="s">
        <v>284</v>
      </c>
      <c r="E1383" t="s">
        <v>3405</v>
      </c>
      <c r="F1383">
        <v>1019129117</v>
      </c>
      <c r="G1383" t="s">
        <v>65</v>
      </c>
      <c r="H1383" t="s">
        <v>173</v>
      </c>
      <c r="I1383" t="s">
        <v>21</v>
      </c>
      <c r="J1383" t="s">
        <v>16</v>
      </c>
      <c r="M1383" t="str">
        <f t="shared" si="462"/>
        <v>INSERT INTO estudiante (id, nombre, apellido1, apellido2, correo, documento, estado, semestre, jornada, pilo_paga, created_at, updated_at) VALUES (</v>
      </c>
      <c r="N1383">
        <f t="shared" si="463"/>
        <v>20152139</v>
      </c>
      <c r="O1383" t="str">
        <f t="shared" si="464"/>
        <v>, '</v>
      </c>
      <c r="P1383" t="str">
        <f t="shared" si="465"/>
        <v>Miguel DarIo</v>
      </c>
      <c r="Q1383" t="str">
        <f t="shared" si="466"/>
        <v>', '</v>
      </c>
      <c r="R1383" t="str">
        <f t="shared" si="467"/>
        <v>SAenz</v>
      </c>
      <c r="S1383" t="str">
        <f t="shared" si="468"/>
        <v>', '</v>
      </c>
      <c r="T1383" t="str">
        <f t="shared" si="469"/>
        <v>Bernal</v>
      </c>
      <c r="U1383" t="str">
        <f t="shared" si="470"/>
        <v>', '</v>
      </c>
      <c r="V1383" t="str">
        <f t="shared" si="471"/>
        <v>miguel.saenz@javeriana.edu.co</v>
      </c>
      <c r="W1383" t="str">
        <f t="shared" si="472"/>
        <v xml:space="preserve">', </v>
      </c>
      <c r="X1383">
        <f t="shared" si="473"/>
        <v>1019129117</v>
      </c>
      <c r="Y1383" t="str">
        <f t="shared" si="474"/>
        <v>, '</v>
      </c>
      <c r="Z1383" t="str">
        <f t="shared" si="475"/>
        <v>Normal</v>
      </c>
      <c r="AA1383" t="str">
        <f t="shared" si="476"/>
        <v>', '</v>
      </c>
      <c r="AB1383" t="str">
        <f t="shared" si="477"/>
        <v>Resto de Estudiantes</v>
      </c>
      <c r="AC1383" t="str">
        <f t="shared" si="478"/>
        <v>', '</v>
      </c>
      <c r="AD1383" t="str">
        <f t="shared" si="479"/>
        <v>Diurna</v>
      </c>
      <c r="AE1383" t="str">
        <f t="shared" si="480"/>
        <v>', '</v>
      </c>
      <c r="AF1383" t="str">
        <f t="shared" si="481"/>
        <v>N/A</v>
      </c>
      <c r="AG1383" t="str">
        <f t="shared" si="482"/>
        <v>', NOW(), NOW())</v>
      </c>
      <c r="AI1383" t="str">
        <f t="shared" si="483"/>
        <v>INSERT INTO estudiante (id, nombre, apellido1, apellido2, correo, documento, estado, semestre, jornada, pilo_paga, created_at, updated_at) VALUES (20152139, 'Miguel DarIo', 'SAenz', 'Bernal', 'miguel.saenz@javeriana.edu.co', 1019129117, 'Normal', 'Resto de Estudiantes', 'Diurna', 'N/A', NOW(), NOW())</v>
      </c>
      <c r="BF1383" t="s">
        <v>3811</v>
      </c>
    </row>
    <row r="1384" spans="1:58" x14ac:dyDescent="0.25">
      <c r="A1384">
        <v>10159249</v>
      </c>
      <c r="B1384" t="s">
        <v>971</v>
      </c>
      <c r="C1384" t="s">
        <v>3406</v>
      </c>
      <c r="D1384" t="s">
        <v>3407</v>
      </c>
      <c r="E1384" t="s">
        <v>3408</v>
      </c>
      <c r="F1384">
        <v>1136884018</v>
      </c>
      <c r="G1384" t="s">
        <v>65</v>
      </c>
      <c r="H1384" t="s">
        <v>173</v>
      </c>
      <c r="I1384" t="s">
        <v>15</v>
      </c>
      <c r="J1384" t="s">
        <v>16</v>
      </c>
      <c r="M1384" t="str">
        <f t="shared" si="462"/>
        <v>INSERT INTO estudiante (id, nombre, apellido1, apellido2, correo, documento, estado, semestre, jornada, pilo_paga, created_at, updated_at) VALUES (</v>
      </c>
      <c r="N1384">
        <f t="shared" si="463"/>
        <v>10159249</v>
      </c>
      <c r="O1384" t="str">
        <f t="shared" si="464"/>
        <v>, '</v>
      </c>
      <c r="P1384" t="str">
        <f t="shared" si="465"/>
        <v>DANIEL FELIPE</v>
      </c>
      <c r="Q1384" t="str">
        <f t="shared" si="466"/>
        <v>', '</v>
      </c>
      <c r="R1384" t="str">
        <f t="shared" si="467"/>
        <v xml:space="preserve">SALAS  </v>
      </c>
      <c r="S1384" t="str">
        <f t="shared" si="468"/>
        <v>', '</v>
      </c>
      <c r="T1384" t="str">
        <f t="shared" si="469"/>
        <v>PUJANO</v>
      </c>
      <c r="U1384" t="str">
        <f t="shared" si="470"/>
        <v>', '</v>
      </c>
      <c r="V1384" t="str">
        <f t="shared" si="471"/>
        <v>salasd@javeriana.edu.co</v>
      </c>
      <c r="W1384" t="str">
        <f t="shared" si="472"/>
        <v xml:space="preserve">', </v>
      </c>
      <c r="X1384">
        <f t="shared" si="473"/>
        <v>1136884018</v>
      </c>
      <c r="Y1384" t="str">
        <f t="shared" si="474"/>
        <v>, '</v>
      </c>
      <c r="Z1384" t="str">
        <f t="shared" si="475"/>
        <v>Normal</v>
      </c>
      <c r="AA1384" t="str">
        <f t="shared" si="476"/>
        <v>', '</v>
      </c>
      <c r="AB1384" t="str">
        <f t="shared" si="477"/>
        <v>Resto de Estudiantes</v>
      </c>
      <c r="AC1384" t="str">
        <f t="shared" si="478"/>
        <v>', '</v>
      </c>
      <c r="AD1384" t="str">
        <f t="shared" si="479"/>
        <v>Nocturna</v>
      </c>
      <c r="AE1384" t="str">
        <f t="shared" si="480"/>
        <v>', '</v>
      </c>
      <c r="AF1384" t="str">
        <f t="shared" si="481"/>
        <v>N/A</v>
      </c>
      <c r="AG1384" t="str">
        <f t="shared" si="482"/>
        <v>', NOW(), NOW())</v>
      </c>
      <c r="AI1384" t="str">
        <f t="shared" si="483"/>
        <v>INSERT INTO estudiante (id, nombre, apellido1, apellido2, correo, documento, estado, semestre, jornada, pilo_paga, created_at, updated_at) VALUES (10159249, 'DANIEL FELIPE', 'SALAS  ', 'PUJANO', 'salasd@javeriana.edu.co', 1136884018, 'Normal', 'Resto de Estudiantes', 'Nocturna', 'N/A', NOW(), NOW())</v>
      </c>
      <c r="BF1384" t="s">
        <v>3811</v>
      </c>
    </row>
    <row r="1385" spans="1:58" x14ac:dyDescent="0.25">
      <c r="A1385">
        <v>20095898</v>
      </c>
      <c r="B1385" t="s">
        <v>22</v>
      </c>
      <c r="C1385" t="s">
        <v>810</v>
      </c>
      <c r="D1385" t="s">
        <v>3409</v>
      </c>
      <c r="E1385" t="s">
        <v>3410</v>
      </c>
      <c r="F1385">
        <v>1032478607</v>
      </c>
      <c r="G1385" t="s">
        <v>65</v>
      </c>
      <c r="H1385" t="s">
        <v>173</v>
      </c>
      <c r="I1385" t="s">
        <v>15</v>
      </c>
      <c r="J1385" t="s">
        <v>16</v>
      </c>
      <c r="M1385" t="str">
        <f t="shared" si="462"/>
        <v>INSERT INTO estudiante (id, nombre, apellido1, apellido2, correo, documento, estado, semestre, jornada, pilo_paga, created_at, updated_at) VALUES (</v>
      </c>
      <c r="N1385">
        <f t="shared" si="463"/>
        <v>20095898</v>
      </c>
      <c r="O1385" t="str">
        <f t="shared" si="464"/>
        <v>, '</v>
      </c>
      <c r="P1385" t="str">
        <f t="shared" si="465"/>
        <v>Juan Sebastian</v>
      </c>
      <c r="Q1385" t="str">
        <f t="shared" si="466"/>
        <v>', '</v>
      </c>
      <c r="R1385" t="str">
        <f t="shared" si="467"/>
        <v>Salazar</v>
      </c>
      <c r="S1385" t="str">
        <f t="shared" si="468"/>
        <v>', '</v>
      </c>
      <c r="T1385" t="str">
        <f t="shared" si="469"/>
        <v>Ceron</v>
      </c>
      <c r="U1385" t="str">
        <f t="shared" si="470"/>
        <v>', '</v>
      </c>
      <c r="V1385" t="str">
        <f t="shared" si="471"/>
        <v>j.salazarc@javeriana.edu.co</v>
      </c>
      <c r="W1385" t="str">
        <f t="shared" si="472"/>
        <v xml:space="preserve">', </v>
      </c>
      <c r="X1385">
        <f t="shared" si="473"/>
        <v>1032478607</v>
      </c>
      <c r="Y1385" t="str">
        <f t="shared" si="474"/>
        <v>, '</v>
      </c>
      <c r="Z1385" t="str">
        <f t="shared" si="475"/>
        <v>Normal</v>
      </c>
      <c r="AA1385" t="str">
        <f t="shared" si="476"/>
        <v>', '</v>
      </c>
      <c r="AB1385" t="str">
        <f t="shared" si="477"/>
        <v>Resto de Estudiantes</v>
      </c>
      <c r="AC1385" t="str">
        <f t="shared" si="478"/>
        <v>', '</v>
      </c>
      <c r="AD1385" t="str">
        <f t="shared" si="479"/>
        <v>Nocturna</v>
      </c>
      <c r="AE1385" t="str">
        <f t="shared" si="480"/>
        <v>', '</v>
      </c>
      <c r="AF1385" t="str">
        <f t="shared" si="481"/>
        <v>N/A</v>
      </c>
      <c r="AG1385" t="str">
        <f t="shared" si="482"/>
        <v>', NOW(), NOW())</v>
      </c>
      <c r="AI1385" t="str">
        <f t="shared" si="483"/>
        <v>INSERT INTO estudiante (id, nombre, apellido1, apellido2, correo, documento, estado, semestre, jornada, pilo_paga, created_at, updated_at) VALUES (20095898, 'Juan Sebastian', 'Salazar', 'Ceron', 'j.salazarc@javeriana.edu.co', 1032478607, 'Normal', 'Resto de Estudiantes', 'Nocturna', 'N/A', NOW(), NOW())</v>
      </c>
      <c r="BF1385" t="s">
        <v>3811</v>
      </c>
    </row>
    <row r="1386" spans="1:58" x14ac:dyDescent="0.25">
      <c r="A1386">
        <v>10138491</v>
      </c>
      <c r="B1386" t="s">
        <v>3411</v>
      </c>
      <c r="C1386" t="s">
        <v>291</v>
      </c>
      <c r="D1386" t="s">
        <v>357</v>
      </c>
      <c r="E1386" t="s">
        <v>3412</v>
      </c>
      <c r="F1386">
        <v>1075236334</v>
      </c>
      <c r="G1386" t="s">
        <v>65</v>
      </c>
      <c r="H1386" t="s">
        <v>173</v>
      </c>
      <c r="I1386" t="s">
        <v>15</v>
      </c>
      <c r="J1386" t="s">
        <v>16</v>
      </c>
      <c r="M1386" t="str">
        <f t="shared" si="462"/>
        <v>INSERT INTO estudiante (id, nombre, apellido1, apellido2, correo, documento, estado, semestre, jornada, pilo_paga, created_at, updated_at) VALUES (</v>
      </c>
      <c r="N1386">
        <f t="shared" si="463"/>
        <v>10138491</v>
      </c>
      <c r="O1386" t="str">
        <f t="shared" si="464"/>
        <v>, '</v>
      </c>
      <c r="P1386" t="str">
        <f t="shared" si="465"/>
        <v>Anderson</v>
      </c>
      <c r="Q1386" t="str">
        <f t="shared" si="466"/>
        <v>', '</v>
      </c>
      <c r="R1386" t="str">
        <f t="shared" si="467"/>
        <v>Sanchez</v>
      </c>
      <c r="S1386" t="str">
        <f t="shared" si="468"/>
        <v>', '</v>
      </c>
      <c r="T1386" t="str">
        <f t="shared" si="469"/>
        <v>Martinez</v>
      </c>
      <c r="U1386" t="str">
        <f t="shared" si="470"/>
        <v>', '</v>
      </c>
      <c r="V1386" t="str">
        <f t="shared" si="471"/>
        <v>anderson.sanchez@javeriana.edu.co</v>
      </c>
      <c r="W1386" t="str">
        <f t="shared" si="472"/>
        <v xml:space="preserve">', </v>
      </c>
      <c r="X1386">
        <f t="shared" si="473"/>
        <v>1075236334</v>
      </c>
      <c r="Y1386" t="str">
        <f t="shared" si="474"/>
        <v>, '</v>
      </c>
      <c r="Z1386" t="str">
        <f t="shared" si="475"/>
        <v>Normal</v>
      </c>
      <c r="AA1386" t="str">
        <f t="shared" si="476"/>
        <v>', '</v>
      </c>
      <c r="AB1386" t="str">
        <f t="shared" si="477"/>
        <v>Resto de Estudiantes</v>
      </c>
      <c r="AC1386" t="str">
        <f t="shared" si="478"/>
        <v>', '</v>
      </c>
      <c r="AD1386" t="str">
        <f t="shared" si="479"/>
        <v>Nocturna</v>
      </c>
      <c r="AE1386" t="str">
        <f t="shared" si="480"/>
        <v>', '</v>
      </c>
      <c r="AF1386" t="str">
        <f t="shared" si="481"/>
        <v>N/A</v>
      </c>
      <c r="AG1386" t="str">
        <f t="shared" si="482"/>
        <v>', NOW(), NOW())</v>
      </c>
      <c r="AI1386" t="str">
        <f t="shared" si="483"/>
        <v>INSERT INTO estudiante (id, nombre, apellido1, apellido2, correo, documento, estado, semestre, jornada, pilo_paga, created_at, updated_at) VALUES (10138491, 'Anderson', 'Sanchez', 'Martinez', 'anderson.sanchez@javeriana.edu.co', 1075236334, 'Normal', 'Resto de Estudiantes', 'Nocturna', 'N/A', NOW(), NOW())</v>
      </c>
      <c r="BF1386" t="s">
        <v>3811</v>
      </c>
    </row>
    <row r="1387" spans="1:58" x14ac:dyDescent="0.25">
      <c r="A1387">
        <v>20052294</v>
      </c>
      <c r="B1387" t="s">
        <v>3413</v>
      </c>
      <c r="C1387" t="s">
        <v>291</v>
      </c>
      <c r="D1387" t="s">
        <v>1948</v>
      </c>
      <c r="E1387" t="s">
        <v>3414</v>
      </c>
      <c r="F1387">
        <v>1018469219</v>
      </c>
      <c r="G1387" t="s">
        <v>65</v>
      </c>
      <c r="H1387" t="s">
        <v>173</v>
      </c>
      <c r="I1387" t="s">
        <v>21</v>
      </c>
      <c r="J1387" t="s">
        <v>16</v>
      </c>
      <c r="M1387" t="str">
        <f t="shared" si="462"/>
        <v>INSERT INTO estudiante (id, nombre, apellido1, apellido2, correo, documento, estado, semestre, jornada, pilo_paga, created_at, updated_at) VALUES (</v>
      </c>
      <c r="N1387">
        <f t="shared" si="463"/>
        <v>20052294</v>
      </c>
      <c r="O1387" t="str">
        <f t="shared" si="464"/>
        <v>, '</v>
      </c>
      <c r="P1387" t="str">
        <f t="shared" si="465"/>
        <v>Daniel Enrique</v>
      </c>
      <c r="Q1387" t="str">
        <f t="shared" si="466"/>
        <v>', '</v>
      </c>
      <c r="R1387" t="str">
        <f t="shared" si="467"/>
        <v>Sanchez</v>
      </c>
      <c r="S1387" t="str">
        <f t="shared" si="468"/>
        <v>', '</v>
      </c>
      <c r="T1387" t="str">
        <f t="shared" si="469"/>
        <v>Beltran</v>
      </c>
      <c r="U1387" t="str">
        <f t="shared" si="470"/>
        <v>', '</v>
      </c>
      <c r="V1387" t="str">
        <f t="shared" si="471"/>
        <v>dsanchez-b@javeriana.edu.co</v>
      </c>
      <c r="W1387" t="str">
        <f t="shared" si="472"/>
        <v xml:space="preserve">', </v>
      </c>
      <c r="X1387">
        <f t="shared" si="473"/>
        <v>1018469219</v>
      </c>
      <c r="Y1387" t="str">
        <f t="shared" si="474"/>
        <v>, '</v>
      </c>
      <c r="Z1387" t="str">
        <f t="shared" si="475"/>
        <v>Normal</v>
      </c>
      <c r="AA1387" t="str">
        <f t="shared" si="476"/>
        <v>', '</v>
      </c>
      <c r="AB1387" t="str">
        <f t="shared" si="477"/>
        <v>Resto de Estudiantes</v>
      </c>
      <c r="AC1387" t="str">
        <f t="shared" si="478"/>
        <v>', '</v>
      </c>
      <c r="AD1387" t="str">
        <f t="shared" si="479"/>
        <v>Diurna</v>
      </c>
      <c r="AE1387" t="str">
        <f t="shared" si="480"/>
        <v>', '</v>
      </c>
      <c r="AF1387" t="str">
        <f t="shared" si="481"/>
        <v>N/A</v>
      </c>
      <c r="AG1387" t="str">
        <f t="shared" si="482"/>
        <v>', NOW(), NOW())</v>
      </c>
      <c r="AI1387" t="str">
        <f t="shared" si="483"/>
        <v>INSERT INTO estudiante (id, nombre, apellido1, apellido2, correo, documento, estado, semestre, jornada, pilo_paga, created_at, updated_at) VALUES (20052294, 'Daniel Enrique', 'Sanchez', 'Beltran', 'dsanchez-b@javeriana.edu.co', 1018469219, 'Normal', 'Resto de Estudiantes', 'Diurna', 'N/A', NOW(), NOW())</v>
      </c>
      <c r="BF1387" t="s">
        <v>3811</v>
      </c>
    </row>
    <row r="1388" spans="1:58" x14ac:dyDescent="0.25">
      <c r="A1388">
        <v>20153552</v>
      </c>
      <c r="B1388" t="s">
        <v>481</v>
      </c>
      <c r="C1388" t="s">
        <v>360</v>
      </c>
      <c r="D1388" t="s">
        <v>1656</v>
      </c>
      <c r="E1388" t="s">
        <v>3415</v>
      </c>
      <c r="F1388">
        <v>1088340160</v>
      </c>
      <c r="G1388" t="s">
        <v>65</v>
      </c>
      <c r="H1388" t="s">
        <v>173</v>
      </c>
      <c r="I1388" t="s">
        <v>21</v>
      </c>
      <c r="J1388" t="s">
        <v>16</v>
      </c>
      <c r="M1388" t="str">
        <f t="shared" si="462"/>
        <v>INSERT INTO estudiante (id, nombre, apellido1, apellido2, correo, documento, estado, semestre, jornada, pilo_paga, created_at, updated_at) VALUES (</v>
      </c>
      <c r="N1388">
        <f t="shared" si="463"/>
        <v>20153552</v>
      </c>
      <c r="O1388" t="str">
        <f t="shared" si="464"/>
        <v>, '</v>
      </c>
      <c r="P1388" t="str">
        <f t="shared" si="465"/>
        <v xml:space="preserve">Daniel </v>
      </c>
      <c r="Q1388" t="str">
        <f t="shared" si="466"/>
        <v>', '</v>
      </c>
      <c r="R1388" t="str">
        <f t="shared" si="467"/>
        <v>Silva</v>
      </c>
      <c r="S1388" t="str">
        <f t="shared" si="468"/>
        <v>', '</v>
      </c>
      <c r="T1388" t="str">
        <f t="shared" si="469"/>
        <v>CastaNo</v>
      </c>
      <c r="U1388" t="str">
        <f t="shared" si="470"/>
        <v>', '</v>
      </c>
      <c r="V1388" t="str">
        <f t="shared" si="471"/>
        <v>silvadaniel@javeriana.edu.co</v>
      </c>
      <c r="W1388" t="str">
        <f t="shared" si="472"/>
        <v xml:space="preserve">', </v>
      </c>
      <c r="X1388">
        <f t="shared" si="473"/>
        <v>1088340160</v>
      </c>
      <c r="Y1388" t="str">
        <f t="shared" si="474"/>
        <v>, '</v>
      </c>
      <c r="Z1388" t="str">
        <f t="shared" si="475"/>
        <v>Normal</v>
      </c>
      <c r="AA1388" t="str">
        <f t="shared" si="476"/>
        <v>', '</v>
      </c>
      <c r="AB1388" t="str">
        <f t="shared" si="477"/>
        <v>Resto de Estudiantes</v>
      </c>
      <c r="AC1388" t="str">
        <f t="shared" si="478"/>
        <v>', '</v>
      </c>
      <c r="AD1388" t="str">
        <f t="shared" si="479"/>
        <v>Diurna</v>
      </c>
      <c r="AE1388" t="str">
        <f t="shared" si="480"/>
        <v>', '</v>
      </c>
      <c r="AF1388" t="str">
        <f t="shared" si="481"/>
        <v>N/A</v>
      </c>
      <c r="AG1388" t="str">
        <f t="shared" si="482"/>
        <v>', NOW(), NOW())</v>
      </c>
      <c r="AI1388" t="str">
        <f t="shared" si="483"/>
        <v>INSERT INTO estudiante (id, nombre, apellido1, apellido2, correo, documento, estado, semestre, jornada, pilo_paga, created_at, updated_at) VALUES (20153552, 'Daniel ', 'Silva', 'CastaNo', 'silvadaniel@javeriana.edu.co', 1088340160, 'Normal', 'Resto de Estudiantes', 'Diurna', 'N/A', NOW(), NOW())</v>
      </c>
      <c r="BF1388" t="s">
        <v>3811</v>
      </c>
    </row>
    <row r="1389" spans="1:58" x14ac:dyDescent="0.25">
      <c r="A1389">
        <v>10145308</v>
      </c>
      <c r="B1389" t="s">
        <v>3416</v>
      </c>
      <c r="C1389" t="s">
        <v>496</v>
      </c>
      <c r="D1389" t="s">
        <v>3417</v>
      </c>
      <c r="E1389" t="s">
        <v>3418</v>
      </c>
      <c r="F1389">
        <v>53020969</v>
      </c>
      <c r="G1389" t="s">
        <v>65</v>
      </c>
      <c r="H1389" t="s">
        <v>173</v>
      </c>
      <c r="I1389" t="s">
        <v>15</v>
      </c>
      <c r="J1389" t="s">
        <v>16</v>
      </c>
      <c r="M1389" t="str">
        <f t="shared" si="462"/>
        <v>INSERT INTO estudiante (id, nombre, apellido1, apellido2, correo, documento, estado, semestre, jornada, pilo_paga, created_at, updated_at) VALUES (</v>
      </c>
      <c r="N1389">
        <f t="shared" si="463"/>
        <v>10145308</v>
      </c>
      <c r="O1389" t="str">
        <f t="shared" si="464"/>
        <v>, '</v>
      </c>
      <c r="P1389" t="str">
        <f t="shared" si="465"/>
        <v>Eydi Jhoanna</v>
      </c>
      <c r="Q1389" t="str">
        <f t="shared" si="466"/>
        <v>', '</v>
      </c>
      <c r="R1389" t="str">
        <f t="shared" si="467"/>
        <v>Suarez</v>
      </c>
      <c r="S1389" t="str">
        <f t="shared" si="468"/>
        <v>', '</v>
      </c>
      <c r="T1389" t="str">
        <f t="shared" si="469"/>
        <v>Puertas</v>
      </c>
      <c r="U1389" t="str">
        <f t="shared" si="470"/>
        <v>', '</v>
      </c>
      <c r="V1389" t="str">
        <f t="shared" si="471"/>
        <v>eydi.suarez@javeriana.edu.co</v>
      </c>
      <c r="W1389" t="str">
        <f t="shared" si="472"/>
        <v xml:space="preserve">', </v>
      </c>
      <c r="X1389">
        <f t="shared" si="473"/>
        <v>53020969</v>
      </c>
      <c r="Y1389" t="str">
        <f t="shared" si="474"/>
        <v>, '</v>
      </c>
      <c r="Z1389" t="str">
        <f t="shared" si="475"/>
        <v>Normal</v>
      </c>
      <c r="AA1389" t="str">
        <f t="shared" si="476"/>
        <v>', '</v>
      </c>
      <c r="AB1389" t="str">
        <f t="shared" si="477"/>
        <v>Resto de Estudiantes</v>
      </c>
      <c r="AC1389" t="str">
        <f t="shared" si="478"/>
        <v>', '</v>
      </c>
      <c r="AD1389" t="str">
        <f t="shared" si="479"/>
        <v>Nocturna</v>
      </c>
      <c r="AE1389" t="str">
        <f t="shared" si="480"/>
        <v>', '</v>
      </c>
      <c r="AF1389" t="str">
        <f t="shared" si="481"/>
        <v>N/A</v>
      </c>
      <c r="AG1389" t="str">
        <f t="shared" si="482"/>
        <v>', NOW(), NOW())</v>
      </c>
      <c r="AI1389" t="str">
        <f t="shared" si="483"/>
        <v>INSERT INTO estudiante (id, nombre, apellido1, apellido2, correo, documento, estado, semestre, jornada, pilo_paga, created_at, updated_at) VALUES (10145308, 'Eydi Jhoanna', 'Suarez', 'Puertas', 'eydi.suarez@javeriana.edu.co', 53020969, 'Normal', 'Resto de Estudiantes', 'Nocturna', 'N/A', NOW(), NOW())</v>
      </c>
      <c r="BF1389" t="s">
        <v>3811</v>
      </c>
    </row>
    <row r="1390" spans="1:58" x14ac:dyDescent="0.25">
      <c r="A1390">
        <v>20029434</v>
      </c>
      <c r="B1390" t="s">
        <v>992</v>
      </c>
      <c r="C1390" t="s">
        <v>1396</v>
      </c>
      <c r="D1390" t="s">
        <v>1011</v>
      </c>
      <c r="E1390" t="s">
        <v>3419</v>
      </c>
      <c r="F1390">
        <v>1088322651</v>
      </c>
      <c r="G1390" t="s">
        <v>65</v>
      </c>
      <c r="H1390" t="s">
        <v>173</v>
      </c>
      <c r="I1390" t="s">
        <v>21</v>
      </c>
      <c r="J1390" t="s">
        <v>16</v>
      </c>
      <c r="M1390" t="str">
        <f t="shared" si="462"/>
        <v>INSERT INTO estudiante (id, nombre, apellido1, apellido2, correo, documento, estado, semestre, jornada, pilo_paga, created_at, updated_at) VALUES (</v>
      </c>
      <c r="N1390">
        <f t="shared" si="463"/>
        <v>20029434</v>
      </c>
      <c r="O1390" t="str">
        <f t="shared" si="464"/>
        <v>, '</v>
      </c>
      <c r="P1390" t="str">
        <f t="shared" si="465"/>
        <v>Camila</v>
      </c>
      <c r="Q1390" t="str">
        <f t="shared" si="466"/>
        <v>', '</v>
      </c>
      <c r="R1390" t="str">
        <f t="shared" si="467"/>
        <v>VElez</v>
      </c>
      <c r="S1390" t="str">
        <f t="shared" si="468"/>
        <v>', '</v>
      </c>
      <c r="T1390" t="str">
        <f t="shared" si="469"/>
        <v>Rico</v>
      </c>
      <c r="U1390" t="str">
        <f t="shared" si="470"/>
        <v>', '</v>
      </c>
      <c r="V1390" t="str">
        <f t="shared" si="471"/>
        <v>velez.camila@javeriana.edu.co</v>
      </c>
      <c r="W1390" t="str">
        <f t="shared" si="472"/>
        <v xml:space="preserve">', </v>
      </c>
      <c r="X1390">
        <f t="shared" si="473"/>
        <v>1088322651</v>
      </c>
      <c r="Y1390" t="str">
        <f t="shared" si="474"/>
        <v>, '</v>
      </c>
      <c r="Z1390" t="str">
        <f t="shared" si="475"/>
        <v>Normal</v>
      </c>
      <c r="AA1390" t="str">
        <f t="shared" si="476"/>
        <v>', '</v>
      </c>
      <c r="AB1390" t="str">
        <f t="shared" si="477"/>
        <v>Resto de Estudiantes</v>
      </c>
      <c r="AC1390" t="str">
        <f t="shared" si="478"/>
        <v>', '</v>
      </c>
      <c r="AD1390" t="str">
        <f t="shared" si="479"/>
        <v>Diurna</v>
      </c>
      <c r="AE1390" t="str">
        <f t="shared" si="480"/>
        <v>', '</v>
      </c>
      <c r="AF1390" t="str">
        <f t="shared" si="481"/>
        <v>N/A</v>
      </c>
      <c r="AG1390" t="str">
        <f t="shared" si="482"/>
        <v>', NOW(), NOW())</v>
      </c>
      <c r="AI1390" t="str">
        <f t="shared" si="483"/>
        <v>INSERT INTO estudiante (id, nombre, apellido1, apellido2, correo, documento, estado, semestre, jornada, pilo_paga, created_at, updated_at) VALUES (20029434, 'Camila', 'VElez', 'Rico', 'velez.camila@javeriana.edu.co', 1088322651, 'Normal', 'Resto de Estudiantes', 'Diurna', 'N/A', NOW(), NOW())</v>
      </c>
      <c r="BF1390" t="s">
        <v>3811</v>
      </c>
    </row>
    <row r="1391" spans="1:58" x14ac:dyDescent="0.25">
      <c r="A1391">
        <v>20080404</v>
      </c>
      <c r="B1391" t="s">
        <v>354</v>
      </c>
      <c r="C1391" t="s">
        <v>2232</v>
      </c>
      <c r="D1391" t="s">
        <v>3420</v>
      </c>
      <c r="E1391" t="s">
        <v>3421</v>
      </c>
      <c r="F1391">
        <v>1015461372</v>
      </c>
      <c r="G1391" t="s">
        <v>65</v>
      </c>
      <c r="H1391" t="s">
        <v>173</v>
      </c>
      <c r="I1391" t="s">
        <v>21</v>
      </c>
      <c r="J1391" t="s">
        <v>16</v>
      </c>
      <c r="M1391" t="str">
        <f t="shared" si="462"/>
        <v>INSERT INTO estudiante (id, nombre, apellido1, apellido2, correo, documento, estado, semestre, jornada, pilo_paga, created_at, updated_at) VALUES (</v>
      </c>
      <c r="N1391">
        <f t="shared" si="463"/>
        <v>20080404</v>
      </c>
      <c r="O1391" t="str">
        <f t="shared" si="464"/>
        <v>, '</v>
      </c>
      <c r="P1391" t="str">
        <f t="shared" si="465"/>
        <v>Juan Pablo</v>
      </c>
      <c r="Q1391" t="str">
        <f t="shared" si="466"/>
        <v>', '</v>
      </c>
      <c r="R1391" t="str">
        <f t="shared" si="467"/>
        <v>Zarate</v>
      </c>
      <c r="S1391" t="str">
        <f t="shared" si="468"/>
        <v>', '</v>
      </c>
      <c r="T1391" t="str">
        <f t="shared" si="469"/>
        <v>NoreNa</v>
      </c>
      <c r="U1391" t="str">
        <f t="shared" si="470"/>
        <v>', '</v>
      </c>
      <c r="V1391" t="str">
        <f t="shared" si="471"/>
        <v>juan.zarate@javeriana.edu.co</v>
      </c>
      <c r="W1391" t="str">
        <f t="shared" si="472"/>
        <v xml:space="preserve">', </v>
      </c>
      <c r="X1391">
        <f t="shared" si="473"/>
        <v>1015461372</v>
      </c>
      <c r="Y1391" t="str">
        <f t="shared" si="474"/>
        <v>, '</v>
      </c>
      <c r="Z1391" t="str">
        <f t="shared" si="475"/>
        <v>Normal</v>
      </c>
      <c r="AA1391" t="str">
        <f t="shared" si="476"/>
        <v>', '</v>
      </c>
      <c r="AB1391" t="str">
        <f t="shared" si="477"/>
        <v>Resto de Estudiantes</v>
      </c>
      <c r="AC1391" t="str">
        <f t="shared" si="478"/>
        <v>', '</v>
      </c>
      <c r="AD1391" t="str">
        <f t="shared" si="479"/>
        <v>Diurna</v>
      </c>
      <c r="AE1391" t="str">
        <f t="shared" si="480"/>
        <v>', '</v>
      </c>
      <c r="AF1391" t="str">
        <f t="shared" si="481"/>
        <v>N/A</v>
      </c>
      <c r="AG1391" t="str">
        <f t="shared" si="482"/>
        <v>', NOW(), NOW())</v>
      </c>
      <c r="AI1391" t="str">
        <f t="shared" si="483"/>
        <v>INSERT INTO estudiante (id, nombre, apellido1, apellido2, correo, documento, estado, semestre, jornada, pilo_paga, created_at, updated_at) VALUES (20080404, 'Juan Pablo', 'Zarate', 'NoreNa', 'juan.zarate@javeriana.edu.co', 1015461372, 'Normal', 'Resto de Estudiantes', 'Diurna', 'N/A', NOW(), NOW())</v>
      </c>
      <c r="BF1391" t="s">
        <v>3811</v>
      </c>
    </row>
    <row r="1392" spans="1:58" x14ac:dyDescent="0.25">
      <c r="A1392">
        <v>20071008</v>
      </c>
      <c r="B1392" t="s">
        <v>380</v>
      </c>
      <c r="C1392" t="s">
        <v>2671</v>
      </c>
      <c r="D1392" t="s">
        <v>2794</v>
      </c>
      <c r="E1392" t="s">
        <v>3422</v>
      </c>
      <c r="F1392">
        <v>1020793975</v>
      </c>
      <c r="G1392" t="s">
        <v>65</v>
      </c>
      <c r="H1392" t="s">
        <v>173</v>
      </c>
      <c r="I1392" t="s">
        <v>21</v>
      </c>
      <c r="J1392" t="s">
        <v>16</v>
      </c>
      <c r="M1392" t="str">
        <f t="shared" si="462"/>
        <v>INSERT INTO estudiante (id, nombre, apellido1, apellido2, correo, documento, estado, semestre, jornada, pilo_paga, created_at, updated_at) VALUES (</v>
      </c>
      <c r="N1392">
        <f t="shared" si="463"/>
        <v>20071008</v>
      </c>
      <c r="O1392" t="str">
        <f t="shared" si="464"/>
        <v>, '</v>
      </c>
      <c r="P1392" t="str">
        <f t="shared" si="465"/>
        <v>Jorge Andres</v>
      </c>
      <c r="Q1392" t="str">
        <f t="shared" si="466"/>
        <v>', '</v>
      </c>
      <c r="R1392" t="str">
        <f t="shared" si="467"/>
        <v>Zarta</v>
      </c>
      <c r="S1392" t="str">
        <f t="shared" si="468"/>
        <v>', '</v>
      </c>
      <c r="T1392" t="str">
        <f t="shared" si="469"/>
        <v>Jara</v>
      </c>
      <c r="U1392" t="str">
        <f t="shared" si="470"/>
        <v>', '</v>
      </c>
      <c r="V1392" t="str">
        <f t="shared" si="471"/>
        <v>zartaj@javeriana.edu.co</v>
      </c>
      <c r="W1392" t="str">
        <f t="shared" si="472"/>
        <v xml:space="preserve">', </v>
      </c>
      <c r="X1392">
        <f t="shared" si="473"/>
        <v>1020793975</v>
      </c>
      <c r="Y1392" t="str">
        <f t="shared" si="474"/>
        <v>, '</v>
      </c>
      <c r="Z1392" t="str">
        <f t="shared" si="475"/>
        <v>Normal</v>
      </c>
      <c r="AA1392" t="str">
        <f t="shared" si="476"/>
        <v>', '</v>
      </c>
      <c r="AB1392" t="str">
        <f t="shared" si="477"/>
        <v>Resto de Estudiantes</v>
      </c>
      <c r="AC1392" t="str">
        <f t="shared" si="478"/>
        <v>', '</v>
      </c>
      <c r="AD1392" t="str">
        <f t="shared" si="479"/>
        <v>Diurna</v>
      </c>
      <c r="AE1392" t="str">
        <f t="shared" si="480"/>
        <v>', '</v>
      </c>
      <c r="AF1392" t="str">
        <f t="shared" si="481"/>
        <v>N/A</v>
      </c>
      <c r="AG1392" t="str">
        <f t="shared" si="482"/>
        <v>', NOW(), NOW())</v>
      </c>
      <c r="AI1392" t="str">
        <f t="shared" si="483"/>
        <v>INSERT INTO estudiante (id, nombre, apellido1, apellido2, correo, documento, estado, semestre, jornada, pilo_paga, created_at, updated_at) VALUES (20071008, 'Jorge Andres', 'Zarta', 'Jara', 'zartaj@javeriana.edu.co', 1020793975, 'Normal', 'Resto de Estudiantes', 'Diurna', 'N/A', NOW(), NOW())</v>
      </c>
      <c r="BF1392" t="s">
        <v>3811</v>
      </c>
    </row>
    <row r="1393" spans="1:58" x14ac:dyDescent="0.25">
      <c r="A1393">
        <v>20032716</v>
      </c>
      <c r="B1393" t="s">
        <v>3423</v>
      </c>
      <c r="C1393" t="s">
        <v>3424</v>
      </c>
      <c r="D1393" t="s">
        <v>2513</v>
      </c>
      <c r="E1393" t="s">
        <v>3425</v>
      </c>
      <c r="F1393">
        <v>1136885276</v>
      </c>
      <c r="G1393" t="s">
        <v>65</v>
      </c>
      <c r="H1393" t="s">
        <v>173</v>
      </c>
      <c r="I1393" t="s">
        <v>21</v>
      </c>
      <c r="J1393" t="s">
        <v>16</v>
      </c>
      <c r="M1393" t="str">
        <f t="shared" si="462"/>
        <v>INSERT INTO estudiante (id, nombre, apellido1, apellido2, correo, documento, estado, semestre, jornada, pilo_paga, created_at, updated_at) VALUES (</v>
      </c>
      <c r="N1393">
        <f t="shared" si="463"/>
        <v>20032716</v>
      </c>
      <c r="O1393" t="str">
        <f t="shared" si="464"/>
        <v>, '</v>
      </c>
      <c r="P1393" t="str">
        <f t="shared" si="465"/>
        <v>FElix Eduardo</v>
      </c>
      <c r="Q1393" t="str">
        <f t="shared" si="466"/>
        <v>', '</v>
      </c>
      <c r="R1393" t="str">
        <f t="shared" si="467"/>
        <v>Zurek</v>
      </c>
      <c r="S1393" t="str">
        <f t="shared" si="468"/>
        <v>', '</v>
      </c>
      <c r="T1393" t="str">
        <f t="shared" si="469"/>
        <v>COrdoba</v>
      </c>
      <c r="U1393" t="str">
        <f t="shared" si="470"/>
        <v>', '</v>
      </c>
      <c r="V1393" t="str">
        <f t="shared" si="471"/>
        <v>fzurek@javeriana.edu.co</v>
      </c>
      <c r="W1393" t="str">
        <f t="shared" si="472"/>
        <v xml:space="preserve">', </v>
      </c>
      <c r="X1393">
        <f t="shared" si="473"/>
        <v>1136885276</v>
      </c>
      <c r="Y1393" t="str">
        <f t="shared" si="474"/>
        <v>, '</v>
      </c>
      <c r="Z1393" t="str">
        <f t="shared" si="475"/>
        <v>Normal</v>
      </c>
      <c r="AA1393" t="str">
        <f t="shared" si="476"/>
        <v>', '</v>
      </c>
      <c r="AB1393" t="str">
        <f t="shared" si="477"/>
        <v>Resto de Estudiantes</v>
      </c>
      <c r="AC1393" t="str">
        <f t="shared" si="478"/>
        <v>', '</v>
      </c>
      <c r="AD1393" t="str">
        <f t="shared" si="479"/>
        <v>Diurna</v>
      </c>
      <c r="AE1393" t="str">
        <f t="shared" si="480"/>
        <v>', '</v>
      </c>
      <c r="AF1393" t="str">
        <f t="shared" si="481"/>
        <v>N/A</v>
      </c>
      <c r="AG1393" t="str">
        <f t="shared" si="482"/>
        <v>', NOW(), NOW())</v>
      </c>
      <c r="AI1393" t="str">
        <f t="shared" si="483"/>
        <v>INSERT INTO estudiante (id, nombre, apellido1, apellido2, correo, documento, estado, semestre, jornada, pilo_paga, created_at, updated_at) VALUES (20032716, 'FElix Eduardo', 'Zurek', 'COrdoba', 'fzurek@javeriana.edu.co', 1136885276, 'Normal', 'Resto de Estudiantes', 'Diurna', 'N/A', NOW(), NOW())</v>
      </c>
      <c r="BF1393" t="s">
        <v>3811</v>
      </c>
    </row>
    <row r="1394" spans="1:58" x14ac:dyDescent="0.25">
      <c r="A1394">
        <v>20121981</v>
      </c>
      <c r="B1394" t="s">
        <v>528</v>
      </c>
      <c r="C1394" t="s">
        <v>537</v>
      </c>
      <c r="D1394" t="s">
        <v>897</v>
      </c>
      <c r="E1394" t="s">
        <v>3426</v>
      </c>
      <c r="F1394">
        <v>1020814628</v>
      </c>
      <c r="G1394" t="s">
        <v>65</v>
      </c>
      <c r="H1394" t="s">
        <v>173</v>
      </c>
      <c r="I1394" t="s">
        <v>21</v>
      </c>
      <c r="J1394" t="s">
        <v>16</v>
      </c>
      <c r="M1394" t="str">
        <f t="shared" si="462"/>
        <v>INSERT INTO estudiante (id, nombre, apellido1, apellido2, correo, documento, estado, semestre, jornada, pilo_paga, created_at, updated_at) VALUES (</v>
      </c>
      <c r="N1394">
        <f t="shared" si="463"/>
        <v>20121981</v>
      </c>
      <c r="O1394" t="str">
        <f t="shared" si="464"/>
        <v>, '</v>
      </c>
      <c r="P1394" t="str">
        <f t="shared" si="465"/>
        <v>Camila Andrea</v>
      </c>
      <c r="Q1394" t="str">
        <f t="shared" si="466"/>
        <v>', '</v>
      </c>
      <c r="R1394" t="str">
        <f t="shared" si="467"/>
        <v>Mendez</v>
      </c>
      <c r="S1394" t="str">
        <f t="shared" si="468"/>
        <v>', '</v>
      </c>
      <c r="T1394" t="str">
        <f t="shared" si="469"/>
        <v>Arenas</v>
      </c>
      <c r="U1394" t="str">
        <f t="shared" si="470"/>
        <v>', '</v>
      </c>
      <c r="V1394" t="str">
        <f t="shared" si="471"/>
        <v>camila_mendez@javeriana.edu.co</v>
      </c>
      <c r="W1394" t="str">
        <f t="shared" si="472"/>
        <v xml:space="preserve">', </v>
      </c>
      <c r="X1394">
        <f t="shared" si="473"/>
        <v>1020814628</v>
      </c>
      <c r="Y1394" t="str">
        <f t="shared" si="474"/>
        <v>, '</v>
      </c>
      <c r="Z1394" t="str">
        <f t="shared" si="475"/>
        <v>Normal</v>
      </c>
      <c r="AA1394" t="str">
        <f t="shared" si="476"/>
        <v>', '</v>
      </c>
      <c r="AB1394" t="str">
        <f t="shared" si="477"/>
        <v>Resto de Estudiantes</v>
      </c>
      <c r="AC1394" t="str">
        <f t="shared" si="478"/>
        <v>', '</v>
      </c>
      <c r="AD1394" t="str">
        <f t="shared" si="479"/>
        <v>Diurna</v>
      </c>
      <c r="AE1394" t="str">
        <f t="shared" si="480"/>
        <v>', '</v>
      </c>
      <c r="AF1394" t="str">
        <f t="shared" si="481"/>
        <v>N/A</v>
      </c>
      <c r="AG1394" t="str">
        <f t="shared" si="482"/>
        <v>', NOW(), NOW())</v>
      </c>
      <c r="AI1394" t="str">
        <f t="shared" si="483"/>
        <v>INSERT INTO estudiante (id, nombre, apellido1, apellido2, correo, documento, estado, semestre, jornada, pilo_paga, created_at, updated_at) VALUES (20121981, 'Camila Andrea', 'Mendez', 'Arenas', 'camila_mendez@javeriana.edu.co', 1020814628, 'Normal', 'Resto de Estudiantes', 'Diurna', 'N/A', NOW(), NOW())</v>
      </c>
      <c r="BF1394" t="s">
        <v>3811</v>
      </c>
    </row>
    <row r="1395" spans="1:58" x14ac:dyDescent="0.25">
      <c r="A1395">
        <v>20123330</v>
      </c>
      <c r="B1395" t="s">
        <v>3427</v>
      </c>
      <c r="C1395" t="s">
        <v>326</v>
      </c>
      <c r="D1395" t="s">
        <v>73</v>
      </c>
      <c r="E1395" t="s">
        <v>3428</v>
      </c>
      <c r="F1395">
        <v>1018484102</v>
      </c>
      <c r="G1395" t="s">
        <v>65</v>
      </c>
      <c r="H1395" t="s">
        <v>173</v>
      </c>
      <c r="I1395" t="s">
        <v>21</v>
      </c>
      <c r="J1395" t="s">
        <v>16</v>
      </c>
      <c r="M1395" t="str">
        <f t="shared" si="462"/>
        <v>INSERT INTO estudiante (id, nombre, apellido1, apellido2, correo, documento, estado, semestre, jornada, pilo_paga, created_at, updated_at) VALUES (</v>
      </c>
      <c r="N1395">
        <f t="shared" si="463"/>
        <v>20123330</v>
      </c>
      <c r="O1395" t="str">
        <f t="shared" si="464"/>
        <v>, '</v>
      </c>
      <c r="P1395" t="str">
        <f t="shared" si="465"/>
        <v>Luz Edith</v>
      </c>
      <c r="Q1395" t="str">
        <f t="shared" si="466"/>
        <v>', '</v>
      </c>
      <c r="R1395" t="str">
        <f t="shared" si="467"/>
        <v>Fajardo</v>
      </c>
      <c r="S1395" t="str">
        <f t="shared" si="468"/>
        <v>', '</v>
      </c>
      <c r="T1395" t="str">
        <f t="shared" si="469"/>
        <v>Gomez</v>
      </c>
      <c r="U1395" t="str">
        <f t="shared" si="470"/>
        <v>', '</v>
      </c>
      <c r="V1395" t="str">
        <f t="shared" si="471"/>
        <v>luz.fajardo@javeriana.edu.co</v>
      </c>
      <c r="W1395" t="str">
        <f t="shared" si="472"/>
        <v xml:space="preserve">', </v>
      </c>
      <c r="X1395">
        <f t="shared" si="473"/>
        <v>1018484102</v>
      </c>
      <c r="Y1395" t="str">
        <f t="shared" si="474"/>
        <v>, '</v>
      </c>
      <c r="Z1395" t="str">
        <f t="shared" si="475"/>
        <v>Normal</v>
      </c>
      <c r="AA1395" t="str">
        <f t="shared" si="476"/>
        <v>', '</v>
      </c>
      <c r="AB1395" t="str">
        <f t="shared" si="477"/>
        <v>Resto de Estudiantes</v>
      </c>
      <c r="AC1395" t="str">
        <f t="shared" si="478"/>
        <v>', '</v>
      </c>
      <c r="AD1395" t="str">
        <f t="shared" si="479"/>
        <v>Diurna</v>
      </c>
      <c r="AE1395" t="str">
        <f t="shared" si="480"/>
        <v>', '</v>
      </c>
      <c r="AF1395" t="str">
        <f t="shared" si="481"/>
        <v>N/A</v>
      </c>
      <c r="AG1395" t="str">
        <f t="shared" si="482"/>
        <v>', NOW(), NOW())</v>
      </c>
      <c r="AI1395" t="str">
        <f t="shared" si="483"/>
        <v>INSERT INTO estudiante (id, nombre, apellido1, apellido2, correo, documento, estado, semestre, jornada, pilo_paga, created_at, updated_at) VALUES (20123330, 'Luz Edith', 'Fajardo', 'Gomez', 'luz.fajardo@javeriana.edu.co', 1018484102, 'Normal', 'Resto de Estudiantes', 'Diurna', 'N/A', NOW(), NOW())</v>
      </c>
      <c r="BF1395" t="s">
        <v>3811</v>
      </c>
    </row>
    <row r="1396" spans="1:58" x14ac:dyDescent="0.25">
      <c r="A1396">
        <v>20134887</v>
      </c>
      <c r="B1396" t="s">
        <v>2282</v>
      </c>
      <c r="C1396" t="s">
        <v>442</v>
      </c>
      <c r="D1396" t="s">
        <v>385</v>
      </c>
      <c r="E1396" t="s">
        <v>3429</v>
      </c>
      <c r="F1396">
        <v>1020822706</v>
      </c>
      <c r="G1396" t="s">
        <v>65</v>
      </c>
      <c r="H1396" t="s">
        <v>173</v>
      </c>
      <c r="I1396" t="s">
        <v>21</v>
      </c>
      <c r="J1396" t="s">
        <v>16</v>
      </c>
      <c r="M1396" t="str">
        <f t="shared" si="462"/>
        <v>INSERT INTO estudiante (id, nombre, apellido1, apellido2, correo, documento, estado, semestre, jornada, pilo_paga, created_at, updated_at) VALUES (</v>
      </c>
      <c r="N1396">
        <f t="shared" si="463"/>
        <v>20134887</v>
      </c>
      <c r="O1396" t="str">
        <f t="shared" si="464"/>
        <v>, '</v>
      </c>
      <c r="P1396" t="str">
        <f t="shared" si="465"/>
        <v>Maria Daniela</v>
      </c>
      <c r="Q1396" t="str">
        <f t="shared" si="466"/>
        <v>', '</v>
      </c>
      <c r="R1396" t="str">
        <f t="shared" si="467"/>
        <v>Garzon</v>
      </c>
      <c r="S1396" t="str">
        <f t="shared" si="468"/>
        <v>', '</v>
      </c>
      <c r="T1396" t="str">
        <f t="shared" si="469"/>
        <v>Sanabria</v>
      </c>
      <c r="U1396" t="str">
        <f t="shared" si="470"/>
        <v>', '</v>
      </c>
      <c r="V1396" t="str">
        <f t="shared" si="471"/>
        <v>garzon_m@javeriana.edu.co</v>
      </c>
      <c r="W1396" t="str">
        <f t="shared" si="472"/>
        <v xml:space="preserve">', </v>
      </c>
      <c r="X1396">
        <f t="shared" si="473"/>
        <v>1020822706</v>
      </c>
      <c r="Y1396" t="str">
        <f t="shared" si="474"/>
        <v>, '</v>
      </c>
      <c r="Z1396" t="str">
        <f t="shared" si="475"/>
        <v>Normal</v>
      </c>
      <c r="AA1396" t="str">
        <f t="shared" si="476"/>
        <v>', '</v>
      </c>
      <c r="AB1396" t="str">
        <f t="shared" si="477"/>
        <v>Resto de Estudiantes</v>
      </c>
      <c r="AC1396" t="str">
        <f t="shared" si="478"/>
        <v>', '</v>
      </c>
      <c r="AD1396" t="str">
        <f t="shared" si="479"/>
        <v>Diurna</v>
      </c>
      <c r="AE1396" t="str">
        <f t="shared" si="480"/>
        <v>', '</v>
      </c>
      <c r="AF1396" t="str">
        <f t="shared" si="481"/>
        <v>N/A</v>
      </c>
      <c r="AG1396" t="str">
        <f t="shared" si="482"/>
        <v>', NOW(), NOW())</v>
      </c>
      <c r="AI1396" t="str">
        <f t="shared" si="483"/>
        <v>INSERT INTO estudiante (id, nombre, apellido1, apellido2, correo, documento, estado, semestre, jornada, pilo_paga, created_at, updated_at) VALUES (20134887, 'Maria Daniela', 'Garzon', 'Sanabria', 'garzon_m@javeriana.edu.co', 1020822706, 'Normal', 'Resto de Estudiantes', 'Diurna', 'N/A', NOW(), NOW())</v>
      </c>
      <c r="BF1396" t="s">
        <v>3811</v>
      </c>
    </row>
    <row r="1397" spans="1:58" x14ac:dyDescent="0.25">
      <c r="A1397">
        <v>20151996</v>
      </c>
      <c r="B1397" t="s">
        <v>484</v>
      </c>
      <c r="C1397" t="s">
        <v>357</v>
      </c>
      <c r="D1397" t="s">
        <v>653</v>
      </c>
      <c r="E1397" t="s">
        <v>3430</v>
      </c>
      <c r="F1397">
        <v>1020822146</v>
      </c>
      <c r="G1397" t="s">
        <v>65</v>
      </c>
      <c r="H1397" t="s">
        <v>173</v>
      </c>
      <c r="I1397" t="s">
        <v>21</v>
      </c>
      <c r="J1397" t="s">
        <v>16</v>
      </c>
      <c r="M1397" t="str">
        <f t="shared" si="462"/>
        <v>INSERT INTO estudiante (id, nombre, apellido1, apellido2, correo, documento, estado, semestre, jornada, pilo_paga, created_at, updated_at) VALUES (</v>
      </c>
      <c r="N1397">
        <f t="shared" si="463"/>
        <v>20151996</v>
      </c>
      <c r="O1397" t="str">
        <f t="shared" si="464"/>
        <v>, '</v>
      </c>
      <c r="P1397" t="str">
        <f t="shared" si="465"/>
        <v>Nicolas</v>
      </c>
      <c r="Q1397" t="str">
        <f t="shared" si="466"/>
        <v>', '</v>
      </c>
      <c r="R1397" t="str">
        <f t="shared" si="467"/>
        <v>Martinez</v>
      </c>
      <c r="S1397" t="str">
        <f t="shared" si="468"/>
        <v>', '</v>
      </c>
      <c r="T1397" t="str">
        <f t="shared" si="469"/>
        <v>Carvajal</v>
      </c>
      <c r="U1397" t="str">
        <f t="shared" si="470"/>
        <v>', '</v>
      </c>
      <c r="V1397" t="str">
        <f t="shared" si="471"/>
        <v>martinez_nicolas@javeriana.edu.co</v>
      </c>
      <c r="W1397" t="str">
        <f t="shared" si="472"/>
        <v xml:space="preserve">', </v>
      </c>
      <c r="X1397">
        <f t="shared" si="473"/>
        <v>1020822146</v>
      </c>
      <c r="Y1397" t="str">
        <f t="shared" si="474"/>
        <v>, '</v>
      </c>
      <c r="Z1397" t="str">
        <f t="shared" si="475"/>
        <v>Normal</v>
      </c>
      <c r="AA1397" t="str">
        <f t="shared" si="476"/>
        <v>', '</v>
      </c>
      <c r="AB1397" t="str">
        <f t="shared" si="477"/>
        <v>Resto de Estudiantes</v>
      </c>
      <c r="AC1397" t="str">
        <f t="shared" si="478"/>
        <v>', '</v>
      </c>
      <c r="AD1397" t="str">
        <f t="shared" si="479"/>
        <v>Diurna</v>
      </c>
      <c r="AE1397" t="str">
        <f t="shared" si="480"/>
        <v>', '</v>
      </c>
      <c r="AF1397" t="str">
        <f t="shared" si="481"/>
        <v>N/A</v>
      </c>
      <c r="AG1397" t="str">
        <f t="shared" si="482"/>
        <v>', NOW(), NOW())</v>
      </c>
      <c r="AI1397" t="str">
        <f t="shared" si="483"/>
        <v>INSERT INTO estudiante (id, nombre, apellido1, apellido2, correo, documento, estado, semestre, jornada, pilo_paga, created_at, updated_at) VALUES (20151996, 'Nicolas', 'Martinez', 'Carvajal', 'martinez_nicolas@javeriana.edu.co', 1020822146, 'Normal', 'Resto de Estudiantes', 'Diurna', 'N/A', NOW(), NOW())</v>
      </c>
      <c r="BF1397" t="s">
        <v>3811</v>
      </c>
    </row>
    <row r="1398" spans="1:58" x14ac:dyDescent="0.25">
      <c r="A1398">
        <v>10169569</v>
      </c>
      <c r="B1398" t="s">
        <v>3431</v>
      </c>
      <c r="C1398" t="s">
        <v>1110</v>
      </c>
      <c r="D1398" t="s">
        <v>308</v>
      </c>
      <c r="E1398" t="s">
        <v>3432</v>
      </c>
      <c r="F1398">
        <v>1020777568</v>
      </c>
      <c r="G1398" t="s">
        <v>65</v>
      </c>
      <c r="H1398" t="s">
        <v>26</v>
      </c>
      <c r="I1398" t="s">
        <v>21</v>
      </c>
      <c r="J1398" t="s">
        <v>16</v>
      </c>
      <c r="M1398" t="str">
        <f t="shared" si="462"/>
        <v>INSERT INTO estudiante (id, nombre, apellido1, apellido2, correo, documento, estado, semestre, jornada, pilo_paga, created_at, updated_at) VALUES (</v>
      </c>
      <c r="N1398">
        <f t="shared" si="463"/>
        <v>10169569</v>
      </c>
      <c r="O1398" t="str">
        <f t="shared" si="464"/>
        <v>, '</v>
      </c>
      <c r="P1398" t="str">
        <f t="shared" si="465"/>
        <v>Jorge Ernesto</v>
      </c>
      <c r="Q1398" t="str">
        <f t="shared" si="466"/>
        <v>', '</v>
      </c>
      <c r="R1398" t="str">
        <f t="shared" si="467"/>
        <v>Riveros</v>
      </c>
      <c r="S1398" t="str">
        <f t="shared" si="468"/>
        <v>', '</v>
      </c>
      <c r="T1398" t="str">
        <f t="shared" si="469"/>
        <v>MuNoz</v>
      </c>
      <c r="U1398" t="str">
        <f t="shared" si="470"/>
        <v>', '</v>
      </c>
      <c r="V1398" t="str">
        <f t="shared" si="471"/>
        <v>jorge.riveros@javeriana.edu.co</v>
      </c>
      <c r="W1398" t="str">
        <f t="shared" si="472"/>
        <v xml:space="preserve">', </v>
      </c>
      <c r="X1398">
        <f t="shared" si="473"/>
        <v>1020777568</v>
      </c>
      <c r="Y1398" t="str">
        <f t="shared" si="474"/>
        <v>, '</v>
      </c>
      <c r="Z1398" t="str">
        <f t="shared" si="475"/>
        <v>Normal</v>
      </c>
      <c r="AA1398" t="str">
        <f t="shared" si="476"/>
        <v>', '</v>
      </c>
      <c r="AB1398" t="str">
        <f t="shared" si="477"/>
        <v>resto de estudiantes</v>
      </c>
      <c r="AC1398" t="str">
        <f t="shared" si="478"/>
        <v>', '</v>
      </c>
      <c r="AD1398" t="str">
        <f t="shared" si="479"/>
        <v>Diurna</v>
      </c>
      <c r="AE1398" t="str">
        <f t="shared" si="480"/>
        <v>', '</v>
      </c>
      <c r="AF1398" t="str">
        <f t="shared" si="481"/>
        <v>N/A</v>
      </c>
      <c r="AG1398" t="str">
        <f t="shared" si="482"/>
        <v>', NOW(), NOW())</v>
      </c>
      <c r="AI1398" t="str">
        <f t="shared" si="483"/>
        <v>INSERT INTO estudiante (id, nombre, apellido1, apellido2, correo, documento, estado, semestre, jornada, pilo_paga, created_at, updated_at) VALUES (10169569, 'Jorge Ernesto', 'Riveros', 'MuNoz', 'jorge.riveros@javeriana.edu.co', 1020777568, 'Normal', 'resto de estudiantes', 'Diurna', 'N/A', NOW(), NOW())</v>
      </c>
      <c r="BF1398" t="s">
        <v>3811</v>
      </c>
    </row>
    <row r="1399" spans="1:58" x14ac:dyDescent="0.25">
      <c r="A1399">
        <v>20010036</v>
      </c>
      <c r="B1399" t="s">
        <v>3433</v>
      </c>
      <c r="C1399" t="s">
        <v>3434</v>
      </c>
      <c r="D1399" t="s">
        <v>1113</v>
      </c>
      <c r="E1399" t="s">
        <v>3435</v>
      </c>
      <c r="F1399">
        <v>1019072616</v>
      </c>
      <c r="G1399" t="s">
        <v>65</v>
      </c>
      <c r="H1399" t="s">
        <v>26</v>
      </c>
      <c r="I1399" t="s">
        <v>21</v>
      </c>
      <c r="J1399" t="s">
        <v>16</v>
      </c>
      <c r="M1399" t="str">
        <f t="shared" si="462"/>
        <v>INSERT INTO estudiante (id, nombre, apellido1, apellido2, correo, documento, estado, semestre, jornada, pilo_paga, created_at, updated_at) VALUES (</v>
      </c>
      <c r="N1399">
        <f t="shared" si="463"/>
        <v>20010036</v>
      </c>
      <c r="O1399" t="str">
        <f t="shared" si="464"/>
        <v>, '</v>
      </c>
      <c r="P1399" t="str">
        <f t="shared" si="465"/>
        <v>Laura Viviana</v>
      </c>
      <c r="Q1399" t="str">
        <f t="shared" si="466"/>
        <v>', '</v>
      </c>
      <c r="R1399" t="str">
        <f t="shared" si="467"/>
        <v>MontaNez</v>
      </c>
      <c r="S1399" t="str">
        <f t="shared" si="468"/>
        <v>', '</v>
      </c>
      <c r="T1399" t="str">
        <f t="shared" si="469"/>
        <v>VelAsquez</v>
      </c>
      <c r="U1399" t="str">
        <f t="shared" si="470"/>
        <v>', '</v>
      </c>
      <c r="V1399" t="str">
        <f t="shared" si="471"/>
        <v>montanez.l@javeriana.edu.co</v>
      </c>
      <c r="W1399" t="str">
        <f t="shared" si="472"/>
        <v xml:space="preserve">', </v>
      </c>
      <c r="X1399">
        <f t="shared" si="473"/>
        <v>1019072616</v>
      </c>
      <c r="Y1399" t="str">
        <f t="shared" si="474"/>
        <v>, '</v>
      </c>
      <c r="Z1399" t="str">
        <f t="shared" si="475"/>
        <v>Normal</v>
      </c>
      <c r="AA1399" t="str">
        <f t="shared" si="476"/>
        <v>', '</v>
      </c>
      <c r="AB1399" t="str">
        <f t="shared" si="477"/>
        <v>resto de estudiantes</v>
      </c>
      <c r="AC1399" t="str">
        <f t="shared" si="478"/>
        <v>', '</v>
      </c>
      <c r="AD1399" t="str">
        <f t="shared" si="479"/>
        <v>Diurna</v>
      </c>
      <c r="AE1399" t="str">
        <f t="shared" si="480"/>
        <v>', '</v>
      </c>
      <c r="AF1399" t="str">
        <f t="shared" si="481"/>
        <v>N/A</v>
      </c>
      <c r="AG1399" t="str">
        <f t="shared" si="482"/>
        <v>', NOW(), NOW())</v>
      </c>
      <c r="AI1399" t="str">
        <f t="shared" si="483"/>
        <v>INSERT INTO estudiante (id, nombre, apellido1, apellido2, correo, documento, estado, semestre, jornada, pilo_paga, created_at, updated_at) VALUES (20010036, 'Laura Viviana', 'MontaNez', 'VelAsquez', 'montanez.l@javeriana.edu.co', 1019072616, 'Normal', 'resto de estudiantes', 'Diurna', 'N/A', NOW(), NOW())</v>
      </c>
      <c r="BF1399" t="s">
        <v>3811</v>
      </c>
    </row>
    <row r="1400" spans="1:58" x14ac:dyDescent="0.25">
      <c r="A1400">
        <v>20275737</v>
      </c>
      <c r="B1400" t="s">
        <v>3436</v>
      </c>
      <c r="C1400" t="s">
        <v>422</v>
      </c>
      <c r="D1400" t="s">
        <v>402</v>
      </c>
      <c r="E1400" t="s">
        <v>3437</v>
      </c>
      <c r="F1400">
        <v>1019139250</v>
      </c>
      <c r="G1400" t="s">
        <v>65</v>
      </c>
      <c r="H1400" t="s">
        <v>26</v>
      </c>
      <c r="I1400" t="s">
        <v>21</v>
      </c>
      <c r="J1400" t="s">
        <v>16</v>
      </c>
      <c r="M1400" t="str">
        <f t="shared" si="462"/>
        <v>INSERT INTO estudiante (id, nombre, apellido1, apellido2, correo, documento, estado, semestre, jornada, pilo_paga, created_at, updated_at) VALUES (</v>
      </c>
      <c r="N1400">
        <f t="shared" si="463"/>
        <v>20275737</v>
      </c>
      <c r="O1400" t="str">
        <f t="shared" si="464"/>
        <v>, '</v>
      </c>
      <c r="P1400" t="str">
        <f t="shared" si="465"/>
        <v>Ailyn Raquel</v>
      </c>
      <c r="Q1400" t="str">
        <f t="shared" si="466"/>
        <v>', '</v>
      </c>
      <c r="R1400" t="str">
        <f t="shared" si="467"/>
        <v>Cortes</v>
      </c>
      <c r="S1400" t="str">
        <f t="shared" si="468"/>
        <v>', '</v>
      </c>
      <c r="T1400" t="str">
        <f t="shared" si="469"/>
        <v>Quintero</v>
      </c>
      <c r="U1400" t="str">
        <f t="shared" si="470"/>
        <v>', '</v>
      </c>
      <c r="V1400" t="str">
        <f t="shared" si="471"/>
        <v>ailyncortes@javeriana.edu.co</v>
      </c>
      <c r="W1400" t="str">
        <f t="shared" si="472"/>
        <v xml:space="preserve">', </v>
      </c>
      <c r="X1400">
        <f t="shared" si="473"/>
        <v>1019139250</v>
      </c>
      <c r="Y1400" t="str">
        <f t="shared" si="474"/>
        <v>, '</v>
      </c>
      <c r="Z1400" t="str">
        <f t="shared" si="475"/>
        <v>Normal</v>
      </c>
      <c r="AA1400" t="str">
        <f t="shared" si="476"/>
        <v>', '</v>
      </c>
      <c r="AB1400" t="str">
        <f t="shared" si="477"/>
        <v>resto de estudiantes</v>
      </c>
      <c r="AC1400" t="str">
        <f t="shared" si="478"/>
        <v>', '</v>
      </c>
      <c r="AD1400" t="str">
        <f t="shared" si="479"/>
        <v>Diurna</v>
      </c>
      <c r="AE1400" t="str">
        <f t="shared" si="480"/>
        <v>', '</v>
      </c>
      <c r="AF1400" t="str">
        <f t="shared" si="481"/>
        <v>N/A</v>
      </c>
      <c r="AG1400" t="str">
        <f t="shared" si="482"/>
        <v>', NOW(), NOW())</v>
      </c>
      <c r="AI1400" t="str">
        <f t="shared" si="483"/>
        <v>INSERT INTO estudiante (id, nombre, apellido1, apellido2, correo, documento, estado, semestre, jornada, pilo_paga, created_at, updated_at) VALUES (20275737, 'Ailyn Raquel', 'Cortes', 'Quintero', 'ailyncortes@javeriana.edu.co', 1019139250, 'Normal', 'resto de estudiantes', 'Diurna', 'N/A', NOW(), NOW())</v>
      </c>
      <c r="BF1400" t="s">
        <v>3811</v>
      </c>
    </row>
    <row r="1401" spans="1:58" x14ac:dyDescent="0.25">
      <c r="A1401">
        <v>20128146</v>
      </c>
      <c r="B1401" t="s">
        <v>3438</v>
      </c>
      <c r="C1401" t="s">
        <v>1087</v>
      </c>
      <c r="D1401" t="s">
        <v>3439</v>
      </c>
      <c r="E1401" t="s">
        <v>3440</v>
      </c>
      <c r="F1401">
        <v>1026592435</v>
      </c>
      <c r="G1401" t="s">
        <v>65</v>
      </c>
      <c r="H1401" t="s">
        <v>173</v>
      </c>
      <c r="I1401" t="s">
        <v>21</v>
      </c>
      <c r="J1401" t="s">
        <v>16</v>
      </c>
      <c r="M1401" t="str">
        <f t="shared" si="462"/>
        <v>INSERT INTO estudiante (id, nombre, apellido1, apellido2, correo, documento, estado, semestre, jornada, pilo_paga, created_at, updated_at) VALUES (</v>
      </c>
      <c r="N1401">
        <f t="shared" si="463"/>
        <v>20128146</v>
      </c>
      <c r="O1401" t="str">
        <f t="shared" si="464"/>
        <v>, '</v>
      </c>
      <c r="P1401" t="str">
        <f t="shared" si="465"/>
        <v>Laura Isabel</v>
      </c>
      <c r="Q1401" t="str">
        <f t="shared" si="466"/>
        <v>', '</v>
      </c>
      <c r="R1401" t="str">
        <f t="shared" si="467"/>
        <v>Rueda</v>
      </c>
      <c r="S1401" t="str">
        <f t="shared" si="468"/>
        <v>', '</v>
      </c>
      <c r="T1401" t="str">
        <f t="shared" si="469"/>
        <v>Chamorro</v>
      </c>
      <c r="U1401" t="str">
        <f t="shared" si="470"/>
        <v>', '</v>
      </c>
      <c r="V1401" t="str">
        <f t="shared" si="471"/>
        <v>laurarueda@javeriana.edu.co</v>
      </c>
      <c r="W1401" t="str">
        <f t="shared" si="472"/>
        <v xml:space="preserve">', </v>
      </c>
      <c r="X1401">
        <f t="shared" si="473"/>
        <v>1026592435</v>
      </c>
      <c r="Y1401" t="str">
        <f t="shared" si="474"/>
        <v>, '</v>
      </c>
      <c r="Z1401" t="str">
        <f t="shared" si="475"/>
        <v>Normal</v>
      </c>
      <c r="AA1401" t="str">
        <f t="shared" si="476"/>
        <v>', '</v>
      </c>
      <c r="AB1401" t="str">
        <f t="shared" si="477"/>
        <v>Resto de Estudiantes</v>
      </c>
      <c r="AC1401" t="str">
        <f t="shared" si="478"/>
        <v>', '</v>
      </c>
      <c r="AD1401" t="str">
        <f t="shared" si="479"/>
        <v>Diurna</v>
      </c>
      <c r="AE1401" t="str">
        <f t="shared" si="480"/>
        <v>', '</v>
      </c>
      <c r="AF1401" t="str">
        <f t="shared" si="481"/>
        <v>N/A</v>
      </c>
      <c r="AG1401" t="str">
        <f t="shared" si="482"/>
        <v>', NOW(), NOW())</v>
      </c>
      <c r="AI1401" t="str">
        <f t="shared" si="483"/>
        <v>INSERT INTO estudiante (id, nombre, apellido1, apellido2, correo, documento, estado, semestre, jornada, pilo_paga, created_at, updated_at) VALUES (20128146, 'Laura Isabel', 'Rueda', 'Chamorro', 'laurarueda@javeriana.edu.co', 1026592435, 'Normal', 'Resto de Estudiantes', 'Diurna', 'N/A', NOW(), NOW())</v>
      </c>
      <c r="BF1401" t="s">
        <v>3811</v>
      </c>
    </row>
    <row r="1402" spans="1:58" x14ac:dyDescent="0.25">
      <c r="A1402">
        <v>20136846</v>
      </c>
      <c r="B1402" t="s">
        <v>484</v>
      </c>
      <c r="C1402" t="s">
        <v>1874</v>
      </c>
      <c r="D1402" t="s">
        <v>76</v>
      </c>
      <c r="E1402" t="s">
        <v>3441</v>
      </c>
      <c r="F1402">
        <v>1020824565</v>
      </c>
      <c r="G1402" t="s">
        <v>65</v>
      </c>
      <c r="H1402" t="s">
        <v>14</v>
      </c>
      <c r="I1402" t="s">
        <v>21</v>
      </c>
      <c r="J1402" t="s">
        <v>16</v>
      </c>
      <c r="M1402" t="str">
        <f t="shared" si="462"/>
        <v>INSERT INTO estudiante (id, nombre, apellido1, apellido2, correo, documento, estado, semestre, jornada, pilo_paga, created_at, updated_at) VALUES (</v>
      </c>
      <c r="N1402">
        <f t="shared" si="463"/>
        <v>20136846</v>
      </c>
      <c r="O1402" t="str">
        <f t="shared" si="464"/>
        <v>, '</v>
      </c>
      <c r="P1402" t="str">
        <f t="shared" si="465"/>
        <v>Nicolas</v>
      </c>
      <c r="Q1402" t="str">
        <f t="shared" si="466"/>
        <v>', '</v>
      </c>
      <c r="R1402" t="str">
        <f t="shared" si="467"/>
        <v>Botero</v>
      </c>
      <c r="S1402" t="str">
        <f t="shared" si="468"/>
        <v>', '</v>
      </c>
      <c r="T1402" t="str">
        <f t="shared" si="469"/>
        <v>Acosta</v>
      </c>
      <c r="U1402" t="str">
        <f t="shared" si="470"/>
        <v>', '</v>
      </c>
      <c r="V1402" t="str">
        <f t="shared" si="471"/>
        <v>boteronicolas@javeriana.edu.co</v>
      </c>
      <c r="W1402" t="str">
        <f t="shared" si="472"/>
        <v xml:space="preserve">', </v>
      </c>
      <c r="X1402">
        <f t="shared" si="473"/>
        <v>1020824565</v>
      </c>
      <c r="Y1402" t="str">
        <f t="shared" si="474"/>
        <v>, '</v>
      </c>
      <c r="Z1402" t="str">
        <f t="shared" si="475"/>
        <v>Normal</v>
      </c>
      <c r="AA1402" t="str">
        <f t="shared" si="476"/>
        <v>', '</v>
      </c>
      <c r="AB1402" t="str">
        <f t="shared" si="477"/>
        <v>3ro</v>
      </c>
      <c r="AC1402" t="str">
        <f t="shared" si="478"/>
        <v>', '</v>
      </c>
      <c r="AD1402" t="str">
        <f t="shared" si="479"/>
        <v>Diurna</v>
      </c>
      <c r="AE1402" t="str">
        <f t="shared" si="480"/>
        <v>', '</v>
      </c>
      <c r="AF1402" t="str">
        <f t="shared" si="481"/>
        <v>N/A</v>
      </c>
      <c r="AG1402" t="str">
        <f t="shared" si="482"/>
        <v>', NOW(), NOW())</v>
      </c>
      <c r="AI1402" t="str">
        <f t="shared" si="483"/>
        <v>INSERT INTO estudiante (id, nombre, apellido1, apellido2, correo, documento, estado, semestre, jornada, pilo_paga, created_at, updated_at) VALUES (20136846, 'Nicolas', 'Botero', 'Acosta', 'boteronicolas@javeriana.edu.co', 1020824565, 'Normal', '3ro', 'Diurna', 'N/A', NOW(), NOW())</v>
      </c>
      <c r="BF1402" t="s">
        <v>3811</v>
      </c>
    </row>
    <row r="1403" spans="1:58" x14ac:dyDescent="0.25">
      <c r="A1403">
        <v>20079976</v>
      </c>
      <c r="B1403" t="s">
        <v>2018</v>
      </c>
      <c r="C1403" t="s">
        <v>790</v>
      </c>
      <c r="D1403" t="s">
        <v>3442</v>
      </c>
      <c r="E1403" t="s">
        <v>3443</v>
      </c>
      <c r="F1403">
        <v>1020795065</v>
      </c>
      <c r="G1403" t="s">
        <v>65</v>
      </c>
      <c r="H1403" t="s">
        <v>173</v>
      </c>
      <c r="I1403" t="s">
        <v>21</v>
      </c>
      <c r="J1403" t="s">
        <v>16</v>
      </c>
      <c r="M1403" t="str">
        <f t="shared" si="462"/>
        <v>INSERT INTO estudiante (id, nombre, apellido1, apellido2, correo, documento, estado, semestre, jornada, pilo_paga, created_at, updated_at) VALUES (</v>
      </c>
      <c r="N1403">
        <f t="shared" si="463"/>
        <v>20079976</v>
      </c>
      <c r="O1403" t="str">
        <f t="shared" si="464"/>
        <v>, '</v>
      </c>
      <c r="P1403" t="str">
        <f t="shared" si="465"/>
        <v xml:space="preserve">Sebastian </v>
      </c>
      <c r="Q1403" t="str">
        <f t="shared" si="466"/>
        <v>', '</v>
      </c>
      <c r="R1403" t="str">
        <f t="shared" si="467"/>
        <v>Alzate</v>
      </c>
      <c r="S1403" t="str">
        <f t="shared" si="468"/>
        <v>', '</v>
      </c>
      <c r="T1403" t="str">
        <f t="shared" si="469"/>
        <v>Lemoine</v>
      </c>
      <c r="U1403" t="str">
        <f t="shared" si="470"/>
        <v>', '</v>
      </c>
      <c r="V1403" t="str">
        <f t="shared" si="471"/>
        <v>s-alzate@javeriana.edu.co</v>
      </c>
      <c r="W1403" t="str">
        <f t="shared" si="472"/>
        <v xml:space="preserve">', </v>
      </c>
      <c r="X1403">
        <f t="shared" si="473"/>
        <v>1020795065</v>
      </c>
      <c r="Y1403" t="str">
        <f t="shared" si="474"/>
        <v>, '</v>
      </c>
      <c r="Z1403" t="str">
        <f t="shared" si="475"/>
        <v>Normal</v>
      </c>
      <c r="AA1403" t="str">
        <f t="shared" si="476"/>
        <v>', '</v>
      </c>
      <c r="AB1403" t="str">
        <f t="shared" si="477"/>
        <v>Resto de Estudiantes</v>
      </c>
      <c r="AC1403" t="str">
        <f t="shared" si="478"/>
        <v>', '</v>
      </c>
      <c r="AD1403" t="str">
        <f t="shared" si="479"/>
        <v>Diurna</v>
      </c>
      <c r="AE1403" t="str">
        <f t="shared" si="480"/>
        <v>', '</v>
      </c>
      <c r="AF1403" t="str">
        <f t="shared" si="481"/>
        <v>N/A</v>
      </c>
      <c r="AG1403" t="str">
        <f t="shared" si="482"/>
        <v>', NOW(), NOW())</v>
      </c>
      <c r="AI1403" t="str">
        <f t="shared" si="483"/>
        <v>INSERT INTO estudiante (id, nombre, apellido1, apellido2, correo, documento, estado, semestre, jornada, pilo_paga, created_at, updated_at) VALUES (20079976, 'Sebastian ', 'Alzate', 'Lemoine', 's-alzate@javeriana.edu.co', 1020795065, 'Normal', 'Resto de Estudiantes', 'Diurna', 'N/A', NOW(), NOW())</v>
      </c>
      <c r="BF1403" t="s">
        <v>3811</v>
      </c>
    </row>
    <row r="1404" spans="1:58" x14ac:dyDescent="0.25">
      <c r="A1404">
        <v>20151001</v>
      </c>
      <c r="B1404" t="s">
        <v>3444</v>
      </c>
      <c r="C1404" t="s">
        <v>695</v>
      </c>
      <c r="D1404" t="s">
        <v>1548</v>
      </c>
      <c r="E1404" t="s">
        <v>3445</v>
      </c>
      <c r="F1404">
        <v>1018494368</v>
      </c>
      <c r="G1404" t="s">
        <v>65</v>
      </c>
      <c r="H1404" t="s">
        <v>173</v>
      </c>
      <c r="I1404" t="s">
        <v>21</v>
      </c>
      <c r="J1404" t="s">
        <v>16</v>
      </c>
      <c r="M1404" t="str">
        <f t="shared" si="462"/>
        <v>INSERT INTO estudiante (id, nombre, apellido1, apellido2, correo, documento, estado, semestre, jornada, pilo_paga, created_at, updated_at) VALUES (</v>
      </c>
      <c r="N1404">
        <f t="shared" si="463"/>
        <v>20151001</v>
      </c>
      <c r="O1404" t="str">
        <f t="shared" si="464"/>
        <v>, '</v>
      </c>
      <c r="P1404" t="str">
        <f t="shared" si="465"/>
        <v>AnamarIa</v>
      </c>
      <c r="Q1404" t="str">
        <f t="shared" si="466"/>
        <v>', '</v>
      </c>
      <c r="R1404" t="str">
        <f t="shared" si="467"/>
        <v>CortEs</v>
      </c>
      <c r="S1404" t="str">
        <f t="shared" si="468"/>
        <v>', '</v>
      </c>
      <c r="T1404" t="str">
        <f t="shared" si="469"/>
        <v>Cruz</v>
      </c>
      <c r="U1404" t="str">
        <f t="shared" si="470"/>
        <v>', '</v>
      </c>
      <c r="V1404" t="str">
        <f t="shared" si="471"/>
        <v>cortesanamaria@javeriana.edu.co</v>
      </c>
      <c r="W1404" t="str">
        <f t="shared" si="472"/>
        <v xml:space="preserve">', </v>
      </c>
      <c r="X1404">
        <f t="shared" si="473"/>
        <v>1018494368</v>
      </c>
      <c r="Y1404" t="str">
        <f t="shared" si="474"/>
        <v>, '</v>
      </c>
      <c r="Z1404" t="str">
        <f t="shared" si="475"/>
        <v>Normal</v>
      </c>
      <c r="AA1404" t="str">
        <f t="shared" si="476"/>
        <v>', '</v>
      </c>
      <c r="AB1404" t="str">
        <f t="shared" si="477"/>
        <v>Resto de Estudiantes</v>
      </c>
      <c r="AC1404" t="str">
        <f t="shared" si="478"/>
        <v>', '</v>
      </c>
      <c r="AD1404" t="str">
        <f t="shared" si="479"/>
        <v>Diurna</v>
      </c>
      <c r="AE1404" t="str">
        <f t="shared" si="480"/>
        <v>', '</v>
      </c>
      <c r="AF1404" t="str">
        <f t="shared" si="481"/>
        <v>N/A</v>
      </c>
      <c r="AG1404" t="str">
        <f t="shared" si="482"/>
        <v>', NOW(), NOW())</v>
      </c>
      <c r="AI1404" t="str">
        <f t="shared" si="483"/>
        <v>INSERT INTO estudiante (id, nombre, apellido1, apellido2, correo, documento, estado, semestre, jornada, pilo_paga, created_at, updated_at) VALUES (20151001, 'AnamarIa', 'CortEs', 'Cruz', 'cortesanamaria@javeriana.edu.co', 1018494368, 'Normal', 'Resto de Estudiantes', 'Diurna', 'N/A', NOW(), NOW())</v>
      </c>
      <c r="BF1404" t="s">
        <v>3811</v>
      </c>
    </row>
    <row r="1405" spans="1:58" x14ac:dyDescent="0.25">
      <c r="A1405">
        <v>20276456</v>
      </c>
      <c r="B1405" t="s">
        <v>3446</v>
      </c>
      <c r="C1405" t="s">
        <v>2417</v>
      </c>
      <c r="D1405" t="s">
        <v>1252</v>
      </c>
      <c r="E1405" t="s">
        <v>3447</v>
      </c>
      <c r="F1405">
        <v>1047502938</v>
      </c>
      <c r="G1405" t="s">
        <v>65</v>
      </c>
      <c r="H1405" t="s">
        <v>173</v>
      </c>
      <c r="I1405" t="s">
        <v>21</v>
      </c>
      <c r="J1405" t="s">
        <v>16</v>
      </c>
      <c r="M1405" t="str">
        <f t="shared" si="462"/>
        <v>INSERT INTO estudiante (id, nombre, apellido1, apellido2, correo, documento, estado, semestre, jornada, pilo_paga, created_at, updated_at) VALUES (</v>
      </c>
      <c r="N1405">
        <f t="shared" si="463"/>
        <v>20276456</v>
      </c>
      <c r="O1405" t="str">
        <f t="shared" si="464"/>
        <v>, '</v>
      </c>
      <c r="P1405" t="str">
        <f t="shared" si="465"/>
        <v>SUSANA MARIA</v>
      </c>
      <c r="Q1405" t="str">
        <f t="shared" si="466"/>
        <v>', '</v>
      </c>
      <c r="R1405" t="str">
        <f t="shared" si="467"/>
        <v>PRIETO</v>
      </c>
      <c r="S1405" t="str">
        <f t="shared" si="468"/>
        <v>', '</v>
      </c>
      <c r="T1405" t="str">
        <f t="shared" si="469"/>
        <v>ARIAS</v>
      </c>
      <c r="U1405" t="str">
        <f t="shared" si="470"/>
        <v>', '</v>
      </c>
      <c r="V1405" t="str">
        <f t="shared" si="471"/>
        <v>prietosusana@javeriana.edu.co</v>
      </c>
      <c r="W1405" t="str">
        <f t="shared" si="472"/>
        <v xml:space="preserve">', </v>
      </c>
      <c r="X1405">
        <f t="shared" si="473"/>
        <v>1047502938</v>
      </c>
      <c r="Y1405" t="str">
        <f t="shared" si="474"/>
        <v>, '</v>
      </c>
      <c r="Z1405" t="str">
        <f t="shared" si="475"/>
        <v>Normal</v>
      </c>
      <c r="AA1405" t="str">
        <f t="shared" si="476"/>
        <v>', '</v>
      </c>
      <c r="AB1405" t="str">
        <f t="shared" si="477"/>
        <v>Resto de Estudiantes</v>
      </c>
      <c r="AC1405" t="str">
        <f t="shared" si="478"/>
        <v>', '</v>
      </c>
      <c r="AD1405" t="str">
        <f t="shared" si="479"/>
        <v>Diurna</v>
      </c>
      <c r="AE1405" t="str">
        <f t="shared" si="480"/>
        <v>', '</v>
      </c>
      <c r="AF1405" t="str">
        <f t="shared" si="481"/>
        <v>N/A</v>
      </c>
      <c r="AG1405" t="str">
        <f t="shared" si="482"/>
        <v>', NOW(), NOW())</v>
      </c>
      <c r="AI1405" t="str">
        <f t="shared" si="483"/>
        <v>INSERT INTO estudiante (id, nombre, apellido1, apellido2, correo, documento, estado, semestre, jornada, pilo_paga, created_at, updated_at) VALUES (20276456, 'SUSANA MARIA', 'PRIETO', 'ARIAS', 'prietosusana@javeriana.edu.co', 1047502938, 'Normal', 'Resto de Estudiantes', 'Diurna', 'N/A', NOW(), NOW())</v>
      </c>
      <c r="BF1405" t="s">
        <v>3811</v>
      </c>
    </row>
    <row r="1406" spans="1:58" x14ac:dyDescent="0.25">
      <c r="A1406">
        <v>20259907</v>
      </c>
      <c r="B1406" t="s">
        <v>683</v>
      </c>
      <c r="C1406" t="s">
        <v>668</v>
      </c>
      <c r="D1406" t="s">
        <v>1588</v>
      </c>
      <c r="E1406" t="s">
        <v>3448</v>
      </c>
      <c r="F1406">
        <v>1020830024</v>
      </c>
      <c r="G1406" t="s">
        <v>65</v>
      </c>
      <c r="H1406" t="s">
        <v>26</v>
      </c>
      <c r="I1406" t="s">
        <v>21</v>
      </c>
      <c r="J1406" t="s">
        <v>16</v>
      </c>
      <c r="M1406" t="str">
        <f t="shared" si="462"/>
        <v>INSERT INTO estudiante (id, nombre, apellido1, apellido2, correo, documento, estado, semestre, jornada, pilo_paga, created_at, updated_at) VALUES (</v>
      </c>
      <c r="N1406">
        <f t="shared" si="463"/>
        <v>20259907</v>
      </c>
      <c r="O1406" t="str">
        <f t="shared" si="464"/>
        <v>, '</v>
      </c>
      <c r="P1406" t="str">
        <f t="shared" si="465"/>
        <v>Lina Maria</v>
      </c>
      <c r="Q1406" t="str">
        <f t="shared" si="466"/>
        <v>', '</v>
      </c>
      <c r="R1406" t="str">
        <f t="shared" si="467"/>
        <v>Trujillo</v>
      </c>
      <c r="S1406" t="str">
        <f t="shared" si="468"/>
        <v>', '</v>
      </c>
      <c r="T1406" t="str">
        <f t="shared" si="469"/>
        <v>Bucheli</v>
      </c>
      <c r="U1406" t="str">
        <f t="shared" si="470"/>
        <v>', '</v>
      </c>
      <c r="V1406" t="str">
        <f t="shared" si="471"/>
        <v>trujillo_lina@javeriana.edu.co</v>
      </c>
      <c r="W1406" t="str">
        <f t="shared" si="472"/>
        <v xml:space="preserve">', </v>
      </c>
      <c r="X1406">
        <f t="shared" si="473"/>
        <v>1020830024</v>
      </c>
      <c r="Y1406" t="str">
        <f t="shared" si="474"/>
        <v>, '</v>
      </c>
      <c r="Z1406" t="str">
        <f t="shared" si="475"/>
        <v>Normal</v>
      </c>
      <c r="AA1406" t="str">
        <f t="shared" si="476"/>
        <v>', '</v>
      </c>
      <c r="AB1406" t="str">
        <f t="shared" si="477"/>
        <v>resto de estudiantes</v>
      </c>
      <c r="AC1406" t="str">
        <f t="shared" si="478"/>
        <v>', '</v>
      </c>
      <c r="AD1406" t="str">
        <f t="shared" si="479"/>
        <v>Diurna</v>
      </c>
      <c r="AE1406" t="str">
        <f t="shared" si="480"/>
        <v>', '</v>
      </c>
      <c r="AF1406" t="str">
        <f t="shared" si="481"/>
        <v>N/A</v>
      </c>
      <c r="AG1406" t="str">
        <f t="shared" si="482"/>
        <v>', NOW(), NOW())</v>
      </c>
      <c r="AI1406" t="str">
        <f t="shared" si="483"/>
        <v>INSERT INTO estudiante (id, nombre, apellido1, apellido2, correo, documento, estado, semestre, jornada, pilo_paga, created_at, updated_at) VALUES (20259907, 'Lina Maria', 'Trujillo', 'Bucheli', 'trujillo_lina@javeriana.edu.co', 1020830024, 'Normal', 'resto de estudiantes', 'Diurna', 'N/A', NOW(), NOW())</v>
      </c>
      <c r="BF1406" t="s">
        <v>3811</v>
      </c>
    </row>
    <row r="1407" spans="1:58" x14ac:dyDescent="0.25">
      <c r="A1407">
        <v>20256466</v>
      </c>
      <c r="B1407" t="s">
        <v>2251</v>
      </c>
      <c r="C1407" t="s">
        <v>2200</v>
      </c>
      <c r="D1407" t="s">
        <v>1529</v>
      </c>
      <c r="E1407" t="s">
        <v>3449</v>
      </c>
      <c r="F1407">
        <v>1019139869</v>
      </c>
      <c r="G1407" t="s">
        <v>65</v>
      </c>
      <c r="H1407" t="s">
        <v>26</v>
      </c>
      <c r="I1407" t="s">
        <v>21</v>
      </c>
      <c r="J1407" t="s">
        <v>16</v>
      </c>
      <c r="M1407" t="str">
        <f t="shared" si="462"/>
        <v>INSERT INTO estudiante (id, nombre, apellido1, apellido2, correo, documento, estado, semestre, jornada, pilo_paga, created_at, updated_at) VALUES (</v>
      </c>
      <c r="N1407">
        <f t="shared" si="463"/>
        <v>20256466</v>
      </c>
      <c r="O1407" t="str">
        <f t="shared" si="464"/>
        <v>, '</v>
      </c>
      <c r="P1407" t="str">
        <f t="shared" si="465"/>
        <v>Diego Andres</v>
      </c>
      <c r="Q1407" t="str">
        <f t="shared" si="466"/>
        <v>', '</v>
      </c>
      <c r="R1407" t="str">
        <f t="shared" si="467"/>
        <v>Zuleta</v>
      </c>
      <c r="S1407" t="str">
        <f t="shared" si="468"/>
        <v>', '</v>
      </c>
      <c r="T1407" t="str">
        <f t="shared" si="469"/>
        <v>Galan</v>
      </c>
      <c r="U1407" t="str">
        <f t="shared" si="470"/>
        <v>', '</v>
      </c>
      <c r="V1407" t="str">
        <f t="shared" si="471"/>
        <v>d.zuleta@javeriana.edu.co</v>
      </c>
      <c r="W1407" t="str">
        <f t="shared" si="472"/>
        <v xml:space="preserve">', </v>
      </c>
      <c r="X1407">
        <f t="shared" si="473"/>
        <v>1019139869</v>
      </c>
      <c r="Y1407" t="str">
        <f t="shared" si="474"/>
        <v>, '</v>
      </c>
      <c r="Z1407" t="str">
        <f t="shared" si="475"/>
        <v>Normal</v>
      </c>
      <c r="AA1407" t="str">
        <f t="shared" si="476"/>
        <v>', '</v>
      </c>
      <c r="AB1407" t="str">
        <f t="shared" si="477"/>
        <v>resto de estudiantes</v>
      </c>
      <c r="AC1407" t="str">
        <f t="shared" si="478"/>
        <v>', '</v>
      </c>
      <c r="AD1407" t="str">
        <f t="shared" si="479"/>
        <v>Diurna</v>
      </c>
      <c r="AE1407" t="str">
        <f t="shared" si="480"/>
        <v>', '</v>
      </c>
      <c r="AF1407" t="str">
        <f t="shared" si="481"/>
        <v>N/A</v>
      </c>
      <c r="AG1407" t="str">
        <f t="shared" si="482"/>
        <v>', NOW(), NOW())</v>
      </c>
      <c r="AI1407" t="str">
        <f t="shared" si="483"/>
        <v>INSERT INTO estudiante (id, nombre, apellido1, apellido2, correo, documento, estado, semestre, jornada, pilo_paga, created_at, updated_at) VALUES (20256466, 'Diego Andres', 'Zuleta', 'Galan', 'd.zuleta@javeriana.edu.co', 1019139869, 'Normal', 'resto de estudiantes', 'Diurna', 'N/A', NOW(), NOW())</v>
      </c>
      <c r="BF1407" t="s">
        <v>3811</v>
      </c>
    </row>
    <row r="1408" spans="1:58" x14ac:dyDescent="0.25">
      <c r="A1408">
        <v>20151536</v>
      </c>
      <c r="B1408" t="s">
        <v>359</v>
      </c>
      <c r="C1408" t="s">
        <v>468</v>
      </c>
      <c r="D1408" t="s">
        <v>262</v>
      </c>
      <c r="E1408" t="s">
        <v>3450</v>
      </c>
      <c r="F1408">
        <v>1020827704</v>
      </c>
      <c r="G1408" t="s">
        <v>65</v>
      </c>
      <c r="H1408" t="s">
        <v>173</v>
      </c>
      <c r="I1408" t="s">
        <v>21</v>
      </c>
      <c r="J1408" t="s">
        <v>16</v>
      </c>
      <c r="M1408" t="str">
        <f t="shared" si="462"/>
        <v>INSERT INTO estudiante (id, nombre, apellido1, apellido2, correo, documento, estado, semestre, jornada, pilo_paga, created_at, updated_at) VALUES (</v>
      </c>
      <c r="N1408">
        <f t="shared" si="463"/>
        <v>20151536</v>
      </c>
      <c r="O1408" t="str">
        <f t="shared" si="464"/>
        <v>, '</v>
      </c>
      <c r="P1408" t="str">
        <f t="shared" si="465"/>
        <v>Juan Camilo</v>
      </c>
      <c r="Q1408" t="str">
        <f t="shared" si="466"/>
        <v>', '</v>
      </c>
      <c r="R1408" t="str">
        <f t="shared" si="467"/>
        <v>RodrIguez</v>
      </c>
      <c r="S1408" t="str">
        <f t="shared" si="468"/>
        <v>', '</v>
      </c>
      <c r="T1408" t="str">
        <f t="shared" si="469"/>
        <v>Albarracin</v>
      </c>
      <c r="U1408" t="str">
        <f t="shared" si="470"/>
        <v>', '</v>
      </c>
      <c r="V1408" t="str">
        <f t="shared" si="471"/>
        <v>jc-rodrigueza@javeriana.edu.co</v>
      </c>
      <c r="W1408" t="str">
        <f t="shared" si="472"/>
        <v xml:space="preserve">', </v>
      </c>
      <c r="X1408">
        <f t="shared" si="473"/>
        <v>1020827704</v>
      </c>
      <c r="Y1408" t="str">
        <f t="shared" si="474"/>
        <v>, '</v>
      </c>
      <c r="Z1408" t="str">
        <f t="shared" si="475"/>
        <v>Normal</v>
      </c>
      <c r="AA1408" t="str">
        <f t="shared" si="476"/>
        <v>', '</v>
      </c>
      <c r="AB1408" t="str">
        <f t="shared" si="477"/>
        <v>Resto de Estudiantes</v>
      </c>
      <c r="AC1408" t="str">
        <f t="shared" si="478"/>
        <v>', '</v>
      </c>
      <c r="AD1408" t="str">
        <f t="shared" si="479"/>
        <v>Diurna</v>
      </c>
      <c r="AE1408" t="str">
        <f t="shared" si="480"/>
        <v>', '</v>
      </c>
      <c r="AF1408" t="str">
        <f t="shared" si="481"/>
        <v>N/A</v>
      </c>
      <c r="AG1408" t="str">
        <f t="shared" si="482"/>
        <v>', NOW(), NOW())</v>
      </c>
      <c r="AI1408" t="str">
        <f t="shared" si="483"/>
        <v>INSERT INTO estudiante (id, nombre, apellido1, apellido2, correo, documento, estado, semestre, jornada, pilo_paga, created_at, updated_at) VALUES (20151536, 'Juan Camilo', 'RodrIguez', 'Albarracin', 'jc-rodrigueza@javeriana.edu.co', 1020827704, 'Normal', 'Resto de Estudiantes', 'Diurna', 'N/A', NOW(), NOW())</v>
      </c>
      <c r="BF1408" t="s">
        <v>3811</v>
      </c>
    </row>
    <row r="1409" spans="1:58" x14ac:dyDescent="0.25">
      <c r="A1409">
        <v>10081876</v>
      </c>
      <c r="B1409" t="s">
        <v>3451</v>
      </c>
      <c r="C1409" t="s">
        <v>2623</v>
      </c>
      <c r="D1409" t="s">
        <v>661</v>
      </c>
      <c r="E1409" t="s">
        <v>3452</v>
      </c>
      <c r="F1409">
        <v>1020718000</v>
      </c>
      <c r="G1409" t="s">
        <v>65</v>
      </c>
      <c r="H1409" t="s">
        <v>173</v>
      </c>
      <c r="I1409" t="s">
        <v>15</v>
      </c>
      <c r="J1409" t="s">
        <v>16</v>
      </c>
      <c r="M1409" t="str">
        <f t="shared" si="462"/>
        <v>INSERT INTO estudiante (id, nombre, apellido1, apellido2, correo, documento, estado, semestre, jornada, pilo_paga, created_at, updated_at) VALUES (</v>
      </c>
      <c r="N1409">
        <f t="shared" si="463"/>
        <v>10081876</v>
      </c>
      <c r="O1409" t="str">
        <f t="shared" si="464"/>
        <v>, '</v>
      </c>
      <c r="P1409" t="str">
        <f t="shared" si="465"/>
        <v>Angela Katherine</v>
      </c>
      <c r="Q1409" t="str">
        <f t="shared" si="466"/>
        <v>', '</v>
      </c>
      <c r="R1409" t="str">
        <f t="shared" si="467"/>
        <v>Callejas</v>
      </c>
      <c r="S1409" t="str">
        <f t="shared" si="468"/>
        <v>', '</v>
      </c>
      <c r="T1409" t="str">
        <f t="shared" si="469"/>
        <v>Pinzon</v>
      </c>
      <c r="U1409" t="str">
        <f t="shared" si="470"/>
        <v>', '</v>
      </c>
      <c r="V1409" t="str">
        <f t="shared" si="471"/>
        <v>callejasa@javeriana.edu.co</v>
      </c>
      <c r="W1409" t="str">
        <f t="shared" si="472"/>
        <v xml:space="preserve">', </v>
      </c>
      <c r="X1409">
        <f t="shared" si="473"/>
        <v>1020718000</v>
      </c>
      <c r="Y1409" t="str">
        <f t="shared" si="474"/>
        <v>, '</v>
      </c>
      <c r="Z1409" t="str">
        <f t="shared" si="475"/>
        <v>Normal</v>
      </c>
      <c r="AA1409" t="str">
        <f t="shared" si="476"/>
        <v>', '</v>
      </c>
      <c r="AB1409" t="str">
        <f t="shared" si="477"/>
        <v>Resto de Estudiantes</v>
      </c>
      <c r="AC1409" t="str">
        <f t="shared" si="478"/>
        <v>', '</v>
      </c>
      <c r="AD1409" t="str">
        <f t="shared" si="479"/>
        <v>Nocturna</v>
      </c>
      <c r="AE1409" t="str">
        <f t="shared" si="480"/>
        <v>', '</v>
      </c>
      <c r="AF1409" t="str">
        <f t="shared" si="481"/>
        <v>N/A</v>
      </c>
      <c r="AG1409" t="str">
        <f t="shared" si="482"/>
        <v>', NOW(), NOW())</v>
      </c>
      <c r="AI1409" t="str">
        <f t="shared" si="483"/>
        <v>INSERT INTO estudiante (id, nombre, apellido1, apellido2, correo, documento, estado, semestre, jornada, pilo_paga, created_at, updated_at) VALUES (10081876, 'Angela Katherine', 'Callejas', 'Pinzon', 'callejasa@javeriana.edu.co', 1020718000, 'Normal', 'Resto de Estudiantes', 'Nocturna', 'N/A', NOW(), NOW())</v>
      </c>
      <c r="BF1409" t="s">
        <v>3811</v>
      </c>
    </row>
    <row r="1410" spans="1:58" x14ac:dyDescent="0.25">
      <c r="A1410">
        <v>20151939</v>
      </c>
      <c r="B1410" t="s">
        <v>3453</v>
      </c>
      <c r="C1410" t="s">
        <v>2019</v>
      </c>
      <c r="D1410" t="s">
        <v>499</v>
      </c>
      <c r="E1410" t="s">
        <v>3454</v>
      </c>
      <c r="F1410">
        <v>1022391358</v>
      </c>
      <c r="G1410" t="s">
        <v>65</v>
      </c>
      <c r="H1410" t="s">
        <v>173</v>
      </c>
      <c r="I1410" t="s">
        <v>21</v>
      </c>
      <c r="J1410" t="s">
        <v>16</v>
      </c>
      <c r="M1410" t="str">
        <f t="shared" si="462"/>
        <v>INSERT INTO estudiante (id, nombre, apellido1, apellido2, correo, documento, estado, semestre, jornada, pilo_paga, created_at, updated_at) VALUES (</v>
      </c>
      <c r="N1410">
        <f t="shared" si="463"/>
        <v>20151939</v>
      </c>
      <c r="O1410" t="str">
        <f t="shared" si="464"/>
        <v>, '</v>
      </c>
      <c r="P1410" t="str">
        <f t="shared" si="465"/>
        <v xml:space="preserve">NikolAs </v>
      </c>
      <c r="Q1410" t="str">
        <f t="shared" si="466"/>
        <v>', '</v>
      </c>
      <c r="R1410" t="str">
        <f t="shared" si="467"/>
        <v>Higuera</v>
      </c>
      <c r="S1410" t="str">
        <f t="shared" si="468"/>
        <v>', '</v>
      </c>
      <c r="T1410" t="str">
        <f t="shared" si="469"/>
        <v>Perdomo</v>
      </c>
      <c r="U1410" t="str">
        <f t="shared" si="470"/>
        <v>', '</v>
      </c>
      <c r="V1410" t="str">
        <f t="shared" si="471"/>
        <v>nikolas.higuera@javeriana.edu.co</v>
      </c>
      <c r="W1410" t="str">
        <f t="shared" si="472"/>
        <v xml:space="preserve">', </v>
      </c>
      <c r="X1410">
        <f t="shared" si="473"/>
        <v>1022391358</v>
      </c>
      <c r="Y1410" t="str">
        <f t="shared" si="474"/>
        <v>, '</v>
      </c>
      <c r="Z1410" t="str">
        <f t="shared" si="475"/>
        <v>Normal</v>
      </c>
      <c r="AA1410" t="str">
        <f t="shared" si="476"/>
        <v>', '</v>
      </c>
      <c r="AB1410" t="str">
        <f t="shared" si="477"/>
        <v>Resto de Estudiantes</v>
      </c>
      <c r="AC1410" t="str">
        <f t="shared" si="478"/>
        <v>', '</v>
      </c>
      <c r="AD1410" t="str">
        <f t="shared" si="479"/>
        <v>Diurna</v>
      </c>
      <c r="AE1410" t="str">
        <f t="shared" si="480"/>
        <v>', '</v>
      </c>
      <c r="AF1410" t="str">
        <f t="shared" si="481"/>
        <v>N/A</v>
      </c>
      <c r="AG1410" t="str">
        <f t="shared" si="482"/>
        <v>', NOW(), NOW())</v>
      </c>
      <c r="AI1410" t="str">
        <f t="shared" si="483"/>
        <v>INSERT INTO estudiante (id, nombre, apellido1, apellido2, correo, documento, estado, semestre, jornada, pilo_paga, created_at, updated_at) VALUES (20151939, 'NikolAs ', 'Higuera', 'Perdomo', 'nikolas.higuera@javeriana.edu.co', 1022391358, 'Normal', 'Resto de Estudiantes', 'Diurna', 'N/A', NOW(), NOW())</v>
      </c>
      <c r="BF1410" t="s">
        <v>3811</v>
      </c>
    </row>
    <row r="1411" spans="1:58" x14ac:dyDescent="0.25">
      <c r="A1411">
        <v>20247631</v>
      </c>
      <c r="B1411" t="s">
        <v>3455</v>
      </c>
      <c r="C1411" t="s">
        <v>302</v>
      </c>
      <c r="D1411" t="s">
        <v>3456</v>
      </c>
      <c r="E1411" t="s">
        <v>3457</v>
      </c>
      <c r="F1411">
        <v>1016100274</v>
      </c>
      <c r="G1411" t="s">
        <v>65</v>
      </c>
      <c r="H1411" t="s">
        <v>173</v>
      </c>
      <c r="I1411" t="s">
        <v>15</v>
      </c>
      <c r="J1411" t="s">
        <v>16</v>
      </c>
      <c r="M1411" t="str">
        <f t="shared" ref="M1411:M1474" si="484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411">
        <f t="shared" ref="N1411:N1474" si="485">A1411</f>
        <v>20247631</v>
      </c>
      <c r="O1411" t="str">
        <f t="shared" ref="O1411:O1474" si="486">CONCATENATE(", '")</f>
        <v>, '</v>
      </c>
      <c r="P1411" t="str">
        <f t="shared" ref="P1411:P1474" si="487">B1411</f>
        <v xml:space="preserve">Camilo </v>
      </c>
      <c r="Q1411" t="str">
        <f t="shared" ref="Q1411:Q1474" si="488">CONCATENATE("', '")</f>
        <v>', '</v>
      </c>
      <c r="R1411" t="str">
        <f t="shared" ref="R1411:R1474" si="489">C1411</f>
        <v>LOpez</v>
      </c>
      <c r="S1411" t="str">
        <f t="shared" ref="S1411:S1474" si="490">CONCATENATE("', '")</f>
        <v>', '</v>
      </c>
      <c r="T1411" t="str">
        <f t="shared" ref="T1411:T1474" si="491">D1411</f>
        <v>Camelo</v>
      </c>
      <c r="U1411" t="str">
        <f t="shared" ref="U1411:U1474" si="492">CONCATENATE("', '")</f>
        <v>', '</v>
      </c>
      <c r="V1411" t="str">
        <f t="shared" ref="V1411:V1474" si="493">E1411</f>
        <v>camilo_lopez@javeriana.edu.co</v>
      </c>
      <c r="W1411" t="str">
        <f t="shared" ref="W1411:W1474" si="494">CONCATENATE("', ")</f>
        <v xml:space="preserve">', </v>
      </c>
      <c r="X1411">
        <f t="shared" ref="X1411:X1474" si="495">F1411</f>
        <v>1016100274</v>
      </c>
      <c r="Y1411" t="str">
        <f t="shared" ref="Y1411:Y1474" si="496">CONCATENATE(", '")</f>
        <v>, '</v>
      </c>
      <c r="Z1411" t="str">
        <f t="shared" ref="Z1411:Z1474" si="497">G1411</f>
        <v>Normal</v>
      </c>
      <c r="AA1411" t="str">
        <f t="shared" ref="AA1411:AA1474" si="498">CONCATENATE("', '")</f>
        <v>', '</v>
      </c>
      <c r="AB1411" t="str">
        <f t="shared" ref="AB1411:AB1474" si="499">H1411</f>
        <v>Resto de Estudiantes</v>
      </c>
      <c r="AC1411" t="str">
        <f t="shared" ref="AC1411:AC1474" si="500">CONCATENATE("', '")</f>
        <v>', '</v>
      </c>
      <c r="AD1411" t="str">
        <f t="shared" ref="AD1411:AD1474" si="501">I1411</f>
        <v>Nocturna</v>
      </c>
      <c r="AE1411" t="str">
        <f t="shared" ref="AE1411:AE1474" si="502">CONCATENATE("', '")</f>
        <v>', '</v>
      </c>
      <c r="AF1411" t="str">
        <f t="shared" ref="AF1411:AF1474" si="503">J1411</f>
        <v>N/A</v>
      </c>
      <c r="AG1411" t="str">
        <f t="shared" ref="AG1411:AG1474" si="504">CONCATENATE("', NOW(), NOW())")</f>
        <v>', NOW(), NOW())</v>
      </c>
      <c r="AI1411" t="str">
        <f t="shared" ref="AI1411:AI1474" si="505">CONCATENATE(M1411,N1411,O1411,P1411,Q1411,R1411,S1411,T1411,U1411,V1411,W1411,X1411,Y1411,Z1411,AA1411,AB1411,AC1411,AD1411,AE1411,AF1411,AG1411)</f>
        <v>INSERT INTO estudiante (id, nombre, apellido1, apellido2, correo, documento, estado, semestre, jornada, pilo_paga, created_at, updated_at) VALUES (20247631, 'Camilo ', 'LOpez', 'Camelo', 'camilo_lopez@javeriana.edu.co', 1016100274, 'Normal', 'Resto de Estudiantes', 'Nocturna', 'N/A', NOW(), NOW())</v>
      </c>
      <c r="BF1411" t="s">
        <v>3811</v>
      </c>
    </row>
    <row r="1412" spans="1:58" x14ac:dyDescent="0.25">
      <c r="A1412">
        <v>20123662</v>
      </c>
      <c r="B1412" t="s">
        <v>3458</v>
      </c>
      <c r="C1412" t="s">
        <v>3459</v>
      </c>
      <c r="D1412" t="s">
        <v>1122</v>
      </c>
      <c r="E1412" t="s">
        <v>3460</v>
      </c>
      <c r="F1412">
        <v>1098751831</v>
      </c>
      <c r="G1412" t="s">
        <v>65</v>
      </c>
      <c r="H1412" t="s">
        <v>173</v>
      </c>
      <c r="I1412" t="s">
        <v>21</v>
      </c>
      <c r="J1412" t="s">
        <v>16</v>
      </c>
      <c r="M1412" t="str">
        <f t="shared" si="484"/>
        <v>INSERT INTO estudiante (id, nombre, apellido1, apellido2, correo, documento, estado, semestre, jornada, pilo_paga, created_at, updated_at) VALUES (</v>
      </c>
      <c r="N1412">
        <f t="shared" si="485"/>
        <v>20123662</v>
      </c>
      <c r="O1412" t="str">
        <f t="shared" si="486"/>
        <v>, '</v>
      </c>
      <c r="P1412" t="str">
        <f t="shared" si="487"/>
        <v>Carlos MarIo</v>
      </c>
      <c r="Q1412" t="str">
        <f t="shared" si="488"/>
        <v>', '</v>
      </c>
      <c r="R1412" t="str">
        <f t="shared" si="489"/>
        <v>Maiguel</v>
      </c>
      <c r="S1412" t="str">
        <f t="shared" si="490"/>
        <v>', '</v>
      </c>
      <c r="T1412" t="str">
        <f t="shared" si="491"/>
        <v>Serrano</v>
      </c>
      <c r="U1412" t="str">
        <f t="shared" si="492"/>
        <v>', '</v>
      </c>
      <c r="V1412" t="str">
        <f t="shared" si="493"/>
        <v>carlos.maiguel@javeriana.edu.co</v>
      </c>
      <c r="W1412" t="str">
        <f t="shared" si="494"/>
        <v xml:space="preserve">', </v>
      </c>
      <c r="X1412">
        <f t="shared" si="495"/>
        <v>1098751831</v>
      </c>
      <c r="Y1412" t="str">
        <f t="shared" si="496"/>
        <v>, '</v>
      </c>
      <c r="Z1412" t="str">
        <f t="shared" si="497"/>
        <v>Normal</v>
      </c>
      <c r="AA1412" t="str">
        <f t="shared" si="498"/>
        <v>', '</v>
      </c>
      <c r="AB1412" t="str">
        <f t="shared" si="499"/>
        <v>Resto de Estudiantes</v>
      </c>
      <c r="AC1412" t="str">
        <f t="shared" si="500"/>
        <v>', '</v>
      </c>
      <c r="AD1412" t="str">
        <f t="shared" si="501"/>
        <v>Diurna</v>
      </c>
      <c r="AE1412" t="str">
        <f t="shared" si="502"/>
        <v>', '</v>
      </c>
      <c r="AF1412" t="str">
        <f t="shared" si="503"/>
        <v>N/A</v>
      </c>
      <c r="AG1412" t="str">
        <f t="shared" si="504"/>
        <v>', NOW(), NOW())</v>
      </c>
      <c r="AI1412" t="str">
        <f t="shared" si="505"/>
        <v>INSERT INTO estudiante (id, nombre, apellido1, apellido2, correo, documento, estado, semestre, jornada, pilo_paga, created_at, updated_at) VALUES (20123662, 'Carlos MarIo', 'Maiguel', 'Serrano', 'carlos.maiguel@javeriana.edu.co', 1098751831, 'Normal', 'Resto de Estudiantes', 'Diurna', 'N/A', NOW(), NOW())</v>
      </c>
      <c r="BF1412" t="s">
        <v>3811</v>
      </c>
    </row>
    <row r="1413" spans="1:58" x14ac:dyDescent="0.25">
      <c r="A1413">
        <v>20107079</v>
      </c>
      <c r="B1413" t="s">
        <v>632</v>
      </c>
      <c r="C1413" t="s">
        <v>540</v>
      </c>
      <c r="D1413" t="s">
        <v>688</v>
      </c>
      <c r="E1413" t="s">
        <v>3461</v>
      </c>
      <c r="F1413">
        <v>1026588873</v>
      </c>
      <c r="G1413" t="s">
        <v>65</v>
      </c>
      <c r="H1413" t="s">
        <v>173</v>
      </c>
      <c r="I1413" t="s">
        <v>15</v>
      </c>
      <c r="J1413" t="s">
        <v>16</v>
      </c>
      <c r="M1413" t="str">
        <f t="shared" si="484"/>
        <v>INSERT INTO estudiante (id, nombre, apellido1, apellido2, correo, documento, estado, semestre, jornada, pilo_paga, created_at, updated_at) VALUES (</v>
      </c>
      <c r="N1413">
        <f t="shared" si="485"/>
        <v>20107079</v>
      </c>
      <c r="O1413" t="str">
        <f t="shared" si="486"/>
        <v>, '</v>
      </c>
      <c r="P1413" t="str">
        <f t="shared" si="487"/>
        <v>Sebastian</v>
      </c>
      <c r="Q1413" t="str">
        <f t="shared" si="488"/>
        <v>', '</v>
      </c>
      <c r="R1413" t="str">
        <f t="shared" si="489"/>
        <v>Orjuela</v>
      </c>
      <c r="S1413" t="str">
        <f t="shared" si="490"/>
        <v>', '</v>
      </c>
      <c r="T1413" t="str">
        <f t="shared" si="491"/>
        <v>Angel</v>
      </c>
      <c r="U1413" t="str">
        <f t="shared" si="492"/>
        <v>', '</v>
      </c>
      <c r="V1413" t="str">
        <f t="shared" si="493"/>
        <v>sebastian.orjuela@javeriana.edu.co</v>
      </c>
      <c r="W1413" t="str">
        <f t="shared" si="494"/>
        <v xml:space="preserve">', </v>
      </c>
      <c r="X1413">
        <f t="shared" si="495"/>
        <v>1026588873</v>
      </c>
      <c r="Y1413" t="str">
        <f t="shared" si="496"/>
        <v>, '</v>
      </c>
      <c r="Z1413" t="str">
        <f t="shared" si="497"/>
        <v>Normal</v>
      </c>
      <c r="AA1413" t="str">
        <f t="shared" si="498"/>
        <v>', '</v>
      </c>
      <c r="AB1413" t="str">
        <f t="shared" si="499"/>
        <v>Resto de Estudiantes</v>
      </c>
      <c r="AC1413" t="str">
        <f t="shared" si="500"/>
        <v>', '</v>
      </c>
      <c r="AD1413" t="str">
        <f t="shared" si="501"/>
        <v>Nocturna</v>
      </c>
      <c r="AE1413" t="str">
        <f t="shared" si="502"/>
        <v>', '</v>
      </c>
      <c r="AF1413" t="str">
        <f t="shared" si="503"/>
        <v>N/A</v>
      </c>
      <c r="AG1413" t="str">
        <f t="shared" si="504"/>
        <v>', NOW(), NOW())</v>
      </c>
      <c r="AI1413" t="str">
        <f t="shared" si="505"/>
        <v>INSERT INTO estudiante (id, nombre, apellido1, apellido2, correo, documento, estado, semestre, jornada, pilo_paga, created_at, updated_at) VALUES (20107079, 'Sebastian', 'Orjuela', 'Angel', 'sebastian.orjuela@javeriana.edu.co', 1026588873, 'Normal', 'Resto de Estudiantes', 'Nocturna', 'N/A', NOW(), NOW())</v>
      </c>
      <c r="BF1413" t="s">
        <v>3811</v>
      </c>
    </row>
    <row r="1414" spans="1:58" x14ac:dyDescent="0.25">
      <c r="A1414">
        <v>20126320</v>
      </c>
      <c r="B1414" t="s">
        <v>3462</v>
      </c>
      <c r="C1414" t="s">
        <v>3463</v>
      </c>
      <c r="D1414" t="s">
        <v>302</v>
      </c>
      <c r="E1414" t="s">
        <v>3464</v>
      </c>
      <c r="F1414">
        <v>1140868618</v>
      </c>
      <c r="G1414" t="s">
        <v>65</v>
      </c>
      <c r="H1414" t="s">
        <v>173</v>
      </c>
      <c r="I1414" t="s">
        <v>21</v>
      </c>
      <c r="J1414" t="s">
        <v>16</v>
      </c>
      <c r="M1414" t="str">
        <f t="shared" si="484"/>
        <v>INSERT INTO estudiante (id, nombre, apellido1, apellido2, correo, documento, estado, semestre, jornada, pilo_paga, created_at, updated_at) VALUES (</v>
      </c>
      <c r="N1414">
        <f t="shared" si="485"/>
        <v>20126320</v>
      </c>
      <c r="O1414" t="str">
        <f t="shared" si="486"/>
        <v>, '</v>
      </c>
      <c r="P1414" t="str">
        <f t="shared" si="487"/>
        <v>David Eliecer</v>
      </c>
      <c r="Q1414" t="str">
        <f t="shared" si="488"/>
        <v>', '</v>
      </c>
      <c r="R1414" t="str">
        <f t="shared" si="489"/>
        <v>Paba</v>
      </c>
      <c r="S1414" t="str">
        <f t="shared" si="490"/>
        <v>', '</v>
      </c>
      <c r="T1414" t="str">
        <f t="shared" si="491"/>
        <v>LOpez</v>
      </c>
      <c r="U1414" t="str">
        <f t="shared" si="492"/>
        <v>', '</v>
      </c>
      <c r="V1414" t="str">
        <f t="shared" si="493"/>
        <v>david.paba@javeriana.edu.co</v>
      </c>
      <c r="W1414" t="str">
        <f t="shared" si="494"/>
        <v xml:space="preserve">', </v>
      </c>
      <c r="X1414">
        <f t="shared" si="495"/>
        <v>1140868618</v>
      </c>
      <c r="Y1414" t="str">
        <f t="shared" si="496"/>
        <v>, '</v>
      </c>
      <c r="Z1414" t="str">
        <f t="shared" si="497"/>
        <v>Normal</v>
      </c>
      <c r="AA1414" t="str">
        <f t="shared" si="498"/>
        <v>', '</v>
      </c>
      <c r="AB1414" t="str">
        <f t="shared" si="499"/>
        <v>Resto de Estudiantes</v>
      </c>
      <c r="AC1414" t="str">
        <f t="shared" si="500"/>
        <v>', '</v>
      </c>
      <c r="AD1414" t="str">
        <f t="shared" si="501"/>
        <v>Diurna</v>
      </c>
      <c r="AE1414" t="str">
        <f t="shared" si="502"/>
        <v>', '</v>
      </c>
      <c r="AF1414" t="str">
        <f t="shared" si="503"/>
        <v>N/A</v>
      </c>
      <c r="AG1414" t="str">
        <f t="shared" si="504"/>
        <v>', NOW(), NOW())</v>
      </c>
      <c r="AI1414" t="str">
        <f t="shared" si="505"/>
        <v>INSERT INTO estudiante (id, nombre, apellido1, apellido2, correo, documento, estado, semestre, jornada, pilo_paga, created_at, updated_at) VALUES (20126320, 'David Eliecer', 'Paba', 'LOpez', 'david.paba@javeriana.edu.co', 1140868618, 'Normal', 'Resto de Estudiantes', 'Diurna', 'N/A', NOW(), NOW())</v>
      </c>
      <c r="BF1414" t="s">
        <v>3811</v>
      </c>
    </row>
    <row r="1415" spans="1:58" x14ac:dyDescent="0.25">
      <c r="A1415">
        <v>20123266</v>
      </c>
      <c r="B1415" t="s">
        <v>1550</v>
      </c>
      <c r="C1415" t="s">
        <v>3465</v>
      </c>
      <c r="D1415" t="s">
        <v>284</v>
      </c>
      <c r="E1415" t="s">
        <v>3466</v>
      </c>
      <c r="F1415">
        <v>1032492533</v>
      </c>
      <c r="G1415" t="s">
        <v>65</v>
      </c>
      <c r="H1415" t="s">
        <v>173</v>
      </c>
      <c r="I1415" t="s">
        <v>21</v>
      </c>
      <c r="J1415" t="s">
        <v>16</v>
      </c>
      <c r="M1415" t="str">
        <f t="shared" si="484"/>
        <v>INSERT INTO estudiante (id, nombre, apellido1, apellido2, correo, documento, estado, semestre, jornada, pilo_paga, created_at, updated_at) VALUES (</v>
      </c>
      <c r="N1415">
        <f t="shared" si="485"/>
        <v>20123266</v>
      </c>
      <c r="O1415" t="str">
        <f t="shared" si="486"/>
        <v>, '</v>
      </c>
      <c r="P1415" t="str">
        <f t="shared" si="487"/>
        <v>MarIa Camila</v>
      </c>
      <c r="Q1415" t="str">
        <f t="shared" si="488"/>
        <v>', '</v>
      </c>
      <c r="R1415" t="str">
        <f t="shared" si="489"/>
        <v>PachOn</v>
      </c>
      <c r="S1415" t="str">
        <f t="shared" si="490"/>
        <v>', '</v>
      </c>
      <c r="T1415" t="str">
        <f t="shared" si="491"/>
        <v>Bernal</v>
      </c>
      <c r="U1415" t="str">
        <f t="shared" si="492"/>
        <v>', '</v>
      </c>
      <c r="V1415" t="str">
        <f t="shared" si="493"/>
        <v>mariapachon@javeriana.edu.co</v>
      </c>
      <c r="W1415" t="str">
        <f t="shared" si="494"/>
        <v xml:space="preserve">', </v>
      </c>
      <c r="X1415">
        <f t="shared" si="495"/>
        <v>1032492533</v>
      </c>
      <c r="Y1415" t="str">
        <f t="shared" si="496"/>
        <v>, '</v>
      </c>
      <c r="Z1415" t="str">
        <f t="shared" si="497"/>
        <v>Normal</v>
      </c>
      <c r="AA1415" t="str">
        <f t="shared" si="498"/>
        <v>', '</v>
      </c>
      <c r="AB1415" t="str">
        <f t="shared" si="499"/>
        <v>Resto de Estudiantes</v>
      </c>
      <c r="AC1415" t="str">
        <f t="shared" si="500"/>
        <v>', '</v>
      </c>
      <c r="AD1415" t="str">
        <f t="shared" si="501"/>
        <v>Diurna</v>
      </c>
      <c r="AE1415" t="str">
        <f t="shared" si="502"/>
        <v>', '</v>
      </c>
      <c r="AF1415" t="str">
        <f t="shared" si="503"/>
        <v>N/A</v>
      </c>
      <c r="AG1415" t="str">
        <f t="shared" si="504"/>
        <v>', NOW(), NOW())</v>
      </c>
      <c r="AI1415" t="str">
        <f t="shared" si="505"/>
        <v>INSERT INTO estudiante (id, nombre, apellido1, apellido2, correo, documento, estado, semestre, jornada, pilo_paga, created_at, updated_at) VALUES (20123266, 'MarIa Camila', 'PachOn', 'Bernal', 'mariapachon@javeriana.edu.co', 1032492533, 'Normal', 'Resto de Estudiantes', 'Diurna', 'N/A', NOW(), NOW())</v>
      </c>
      <c r="BF1415" t="s">
        <v>3811</v>
      </c>
    </row>
    <row r="1416" spans="1:58" x14ac:dyDescent="0.25">
      <c r="A1416">
        <v>20117749</v>
      </c>
      <c r="B1416" t="s">
        <v>645</v>
      </c>
      <c r="C1416" t="s">
        <v>2199</v>
      </c>
      <c r="D1416" t="s">
        <v>3467</v>
      </c>
      <c r="E1416" t="s">
        <v>3468</v>
      </c>
      <c r="F1416">
        <v>1014287321</v>
      </c>
      <c r="G1416" t="s">
        <v>65</v>
      </c>
      <c r="H1416" t="s">
        <v>173</v>
      </c>
      <c r="I1416" t="s">
        <v>21</v>
      </c>
      <c r="J1416" t="s">
        <v>16</v>
      </c>
      <c r="M1416" t="str">
        <f t="shared" si="484"/>
        <v>INSERT INTO estudiante (id, nombre, apellido1, apellido2, correo, documento, estado, semestre, jornada, pilo_paga, created_at, updated_at) VALUES (</v>
      </c>
      <c r="N1416">
        <f t="shared" si="485"/>
        <v>20117749</v>
      </c>
      <c r="O1416" t="str">
        <f t="shared" si="486"/>
        <v>, '</v>
      </c>
      <c r="P1416" t="str">
        <f t="shared" si="487"/>
        <v>MarIa Paula</v>
      </c>
      <c r="Q1416" t="str">
        <f t="shared" si="488"/>
        <v>', '</v>
      </c>
      <c r="R1416" t="str">
        <f t="shared" si="489"/>
        <v>Rey</v>
      </c>
      <c r="S1416" t="str">
        <f t="shared" si="490"/>
        <v>', '</v>
      </c>
      <c r="T1416" t="str">
        <f t="shared" si="491"/>
        <v>Matiz</v>
      </c>
      <c r="U1416" t="str">
        <f t="shared" si="492"/>
        <v>', '</v>
      </c>
      <c r="V1416" t="str">
        <f t="shared" si="493"/>
        <v>reymaria@javeriana.edu.co</v>
      </c>
      <c r="W1416" t="str">
        <f t="shared" si="494"/>
        <v xml:space="preserve">', </v>
      </c>
      <c r="X1416">
        <f t="shared" si="495"/>
        <v>1014287321</v>
      </c>
      <c r="Y1416" t="str">
        <f t="shared" si="496"/>
        <v>, '</v>
      </c>
      <c r="Z1416" t="str">
        <f t="shared" si="497"/>
        <v>Normal</v>
      </c>
      <c r="AA1416" t="str">
        <f t="shared" si="498"/>
        <v>', '</v>
      </c>
      <c r="AB1416" t="str">
        <f t="shared" si="499"/>
        <v>Resto de Estudiantes</v>
      </c>
      <c r="AC1416" t="str">
        <f t="shared" si="500"/>
        <v>', '</v>
      </c>
      <c r="AD1416" t="str">
        <f t="shared" si="501"/>
        <v>Diurna</v>
      </c>
      <c r="AE1416" t="str">
        <f t="shared" si="502"/>
        <v>', '</v>
      </c>
      <c r="AF1416" t="str">
        <f t="shared" si="503"/>
        <v>N/A</v>
      </c>
      <c r="AG1416" t="str">
        <f t="shared" si="504"/>
        <v>', NOW(), NOW())</v>
      </c>
      <c r="AI1416" t="str">
        <f t="shared" si="505"/>
        <v>INSERT INTO estudiante (id, nombre, apellido1, apellido2, correo, documento, estado, semestre, jornada, pilo_paga, created_at, updated_at) VALUES (20117749, 'MarIa Paula', 'Rey', 'Matiz', 'reymaria@javeriana.edu.co', 1014287321, 'Normal', 'Resto de Estudiantes', 'Diurna', 'N/A', NOW(), NOW())</v>
      </c>
      <c r="BF1416" t="s">
        <v>3811</v>
      </c>
    </row>
    <row r="1417" spans="1:58" x14ac:dyDescent="0.25">
      <c r="A1417">
        <v>20107028</v>
      </c>
      <c r="B1417" t="s">
        <v>3469</v>
      </c>
      <c r="C1417" t="s">
        <v>468</v>
      </c>
      <c r="D1417" t="s">
        <v>370</v>
      </c>
      <c r="E1417" t="s">
        <v>3470</v>
      </c>
      <c r="F1417">
        <v>1022427768</v>
      </c>
      <c r="G1417" t="s">
        <v>65</v>
      </c>
      <c r="H1417" t="s">
        <v>173</v>
      </c>
      <c r="I1417" t="s">
        <v>21</v>
      </c>
      <c r="J1417" t="s">
        <v>16</v>
      </c>
      <c r="M1417" t="str">
        <f t="shared" si="484"/>
        <v>INSERT INTO estudiante (id, nombre, apellido1, apellido2, correo, documento, estado, semestre, jornada, pilo_paga, created_at, updated_at) VALUES (</v>
      </c>
      <c r="N1417">
        <f t="shared" si="485"/>
        <v>20107028</v>
      </c>
      <c r="O1417" t="str">
        <f t="shared" si="486"/>
        <v>, '</v>
      </c>
      <c r="P1417" t="str">
        <f t="shared" si="487"/>
        <v>MarIa Carolina</v>
      </c>
      <c r="Q1417" t="str">
        <f t="shared" si="488"/>
        <v>', '</v>
      </c>
      <c r="R1417" t="str">
        <f t="shared" si="489"/>
        <v>RodrIguez</v>
      </c>
      <c r="S1417" t="str">
        <f t="shared" si="490"/>
        <v>', '</v>
      </c>
      <c r="T1417" t="str">
        <f t="shared" si="491"/>
        <v>Molina</v>
      </c>
      <c r="U1417" t="str">
        <f t="shared" si="492"/>
        <v>', '</v>
      </c>
      <c r="V1417" t="str">
        <f t="shared" si="493"/>
        <v>mc-rodriguezm@javeriana.edu.co</v>
      </c>
      <c r="W1417" t="str">
        <f t="shared" si="494"/>
        <v xml:space="preserve">', </v>
      </c>
      <c r="X1417">
        <f t="shared" si="495"/>
        <v>1022427768</v>
      </c>
      <c r="Y1417" t="str">
        <f t="shared" si="496"/>
        <v>, '</v>
      </c>
      <c r="Z1417" t="str">
        <f t="shared" si="497"/>
        <v>Normal</v>
      </c>
      <c r="AA1417" t="str">
        <f t="shared" si="498"/>
        <v>', '</v>
      </c>
      <c r="AB1417" t="str">
        <f t="shared" si="499"/>
        <v>Resto de Estudiantes</v>
      </c>
      <c r="AC1417" t="str">
        <f t="shared" si="500"/>
        <v>', '</v>
      </c>
      <c r="AD1417" t="str">
        <f t="shared" si="501"/>
        <v>Diurna</v>
      </c>
      <c r="AE1417" t="str">
        <f t="shared" si="502"/>
        <v>', '</v>
      </c>
      <c r="AF1417" t="str">
        <f t="shared" si="503"/>
        <v>N/A</v>
      </c>
      <c r="AG1417" t="str">
        <f t="shared" si="504"/>
        <v>', NOW(), NOW())</v>
      </c>
      <c r="AI1417" t="str">
        <f t="shared" si="505"/>
        <v>INSERT INTO estudiante (id, nombre, apellido1, apellido2, correo, documento, estado, semestre, jornada, pilo_paga, created_at, updated_at) VALUES (20107028, 'MarIa Carolina', 'RodrIguez', 'Molina', 'mc-rodriguezm@javeriana.edu.co', 1022427768, 'Normal', 'Resto de Estudiantes', 'Diurna', 'N/A', NOW(), NOW())</v>
      </c>
      <c r="BF1417" t="s">
        <v>3811</v>
      </c>
    </row>
    <row r="1418" spans="1:58" x14ac:dyDescent="0.25">
      <c r="A1418">
        <v>20151262</v>
      </c>
      <c r="B1418" t="s">
        <v>79</v>
      </c>
      <c r="C1418" t="s">
        <v>77</v>
      </c>
      <c r="D1418" t="s">
        <v>1538</v>
      </c>
      <c r="E1418" t="s">
        <v>3471</v>
      </c>
      <c r="F1418">
        <v>1022436126</v>
      </c>
      <c r="G1418" t="s">
        <v>65</v>
      </c>
      <c r="H1418" t="s">
        <v>173</v>
      </c>
      <c r="I1418" t="s">
        <v>21</v>
      </c>
      <c r="J1418" t="s">
        <v>16</v>
      </c>
      <c r="M1418" t="str">
        <f t="shared" si="484"/>
        <v>INSERT INTO estudiante (id, nombre, apellido1, apellido2, correo, documento, estado, semestre, jornada, pilo_paga, created_at, updated_at) VALUES (</v>
      </c>
      <c r="N1418">
        <f t="shared" si="485"/>
        <v>20151262</v>
      </c>
      <c r="O1418" t="str">
        <f t="shared" si="486"/>
        <v>, '</v>
      </c>
      <c r="P1418" t="str">
        <f t="shared" si="487"/>
        <v>Diego Alejandro</v>
      </c>
      <c r="Q1418" t="str">
        <f t="shared" si="488"/>
        <v>', '</v>
      </c>
      <c r="R1418" t="str">
        <f t="shared" si="489"/>
        <v>Rojas</v>
      </c>
      <c r="S1418" t="str">
        <f t="shared" si="490"/>
        <v>', '</v>
      </c>
      <c r="T1418" t="str">
        <f t="shared" si="491"/>
        <v>CalderOn</v>
      </c>
      <c r="U1418" t="str">
        <f t="shared" si="492"/>
        <v>', '</v>
      </c>
      <c r="V1418" t="str">
        <f t="shared" si="493"/>
        <v>rojasdiego@javeriana.edu.co</v>
      </c>
      <c r="W1418" t="str">
        <f t="shared" si="494"/>
        <v xml:space="preserve">', </v>
      </c>
      <c r="X1418">
        <f t="shared" si="495"/>
        <v>1022436126</v>
      </c>
      <c r="Y1418" t="str">
        <f t="shared" si="496"/>
        <v>, '</v>
      </c>
      <c r="Z1418" t="str">
        <f t="shared" si="497"/>
        <v>Normal</v>
      </c>
      <c r="AA1418" t="str">
        <f t="shared" si="498"/>
        <v>', '</v>
      </c>
      <c r="AB1418" t="str">
        <f t="shared" si="499"/>
        <v>Resto de Estudiantes</v>
      </c>
      <c r="AC1418" t="str">
        <f t="shared" si="500"/>
        <v>', '</v>
      </c>
      <c r="AD1418" t="str">
        <f t="shared" si="501"/>
        <v>Diurna</v>
      </c>
      <c r="AE1418" t="str">
        <f t="shared" si="502"/>
        <v>', '</v>
      </c>
      <c r="AF1418" t="str">
        <f t="shared" si="503"/>
        <v>N/A</v>
      </c>
      <c r="AG1418" t="str">
        <f t="shared" si="504"/>
        <v>', NOW(), NOW())</v>
      </c>
      <c r="AI1418" t="str">
        <f t="shared" si="505"/>
        <v>INSERT INTO estudiante (id, nombre, apellido1, apellido2, correo, documento, estado, semestre, jornada, pilo_paga, created_at, updated_at) VALUES (20151262, 'Diego Alejandro', 'Rojas', 'CalderOn', 'rojasdiego@javeriana.edu.co', 1022436126, 'Normal', 'Resto de Estudiantes', 'Diurna', 'N/A', NOW(), NOW())</v>
      </c>
      <c r="BF1418" t="s">
        <v>3811</v>
      </c>
    </row>
    <row r="1419" spans="1:58" x14ac:dyDescent="0.25">
      <c r="A1419">
        <v>20102765</v>
      </c>
      <c r="B1419" t="s">
        <v>3361</v>
      </c>
      <c r="C1419" t="s">
        <v>321</v>
      </c>
      <c r="D1419" t="s">
        <v>601</v>
      </c>
      <c r="E1419" t="s">
        <v>3472</v>
      </c>
      <c r="F1419">
        <v>1020827746</v>
      </c>
      <c r="G1419" t="s">
        <v>65</v>
      </c>
      <c r="H1419" t="s">
        <v>173</v>
      </c>
      <c r="I1419" t="s">
        <v>21</v>
      </c>
      <c r="J1419" t="s">
        <v>16</v>
      </c>
      <c r="M1419" t="str">
        <f t="shared" si="484"/>
        <v>INSERT INTO estudiante (id, nombre, apellido1, apellido2, correo, documento, estado, semestre, jornada, pilo_paga, created_at, updated_at) VALUES (</v>
      </c>
      <c r="N1419">
        <f t="shared" si="485"/>
        <v>20102765</v>
      </c>
      <c r="O1419" t="str">
        <f t="shared" si="486"/>
        <v>, '</v>
      </c>
      <c r="P1419" t="str">
        <f t="shared" si="487"/>
        <v xml:space="preserve">Federico </v>
      </c>
      <c r="Q1419" t="str">
        <f t="shared" si="488"/>
        <v>', '</v>
      </c>
      <c r="R1419" t="str">
        <f t="shared" si="489"/>
        <v>Sarmiento</v>
      </c>
      <c r="S1419" t="str">
        <f t="shared" si="490"/>
        <v>', '</v>
      </c>
      <c r="T1419" t="str">
        <f t="shared" si="491"/>
        <v>Lopez</v>
      </c>
      <c r="U1419" t="str">
        <f t="shared" si="492"/>
        <v>', '</v>
      </c>
      <c r="V1419" t="str">
        <f t="shared" si="493"/>
        <v>sarmiento-f@javeriana.edu.co</v>
      </c>
      <c r="W1419" t="str">
        <f t="shared" si="494"/>
        <v xml:space="preserve">', </v>
      </c>
      <c r="X1419">
        <f t="shared" si="495"/>
        <v>1020827746</v>
      </c>
      <c r="Y1419" t="str">
        <f t="shared" si="496"/>
        <v>, '</v>
      </c>
      <c r="Z1419" t="str">
        <f t="shared" si="497"/>
        <v>Normal</v>
      </c>
      <c r="AA1419" t="str">
        <f t="shared" si="498"/>
        <v>', '</v>
      </c>
      <c r="AB1419" t="str">
        <f t="shared" si="499"/>
        <v>Resto de Estudiantes</v>
      </c>
      <c r="AC1419" t="str">
        <f t="shared" si="500"/>
        <v>', '</v>
      </c>
      <c r="AD1419" t="str">
        <f t="shared" si="501"/>
        <v>Diurna</v>
      </c>
      <c r="AE1419" t="str">
        <f t="shared" si="502"/>
        <v>', '</v>
      </c>
      <c r="AF1419" t="str">
        <f t="shared" si="503"/>
        <v>N/A</v>
      </c>
      <c r="AG1419" t="str">
        <f t="shared" si="504"/>
        <v>', NOW(), NOW())</v>
      </c>
      <c r="AI1419" t="str">
        <f t="shared" si="505"/>
        <v>INSERT INTO estudiante (id, nombre, apellido1, apellido2, correo, documento, estado, semestre, jornada, pilo_paga, created_at, updated_at) VALUES (20102765, 'Federico ', 'Sarmiento', 'Lopez', 'sarmiento-f@javeriana.edu.co', 1020827746, 'Normal', 'Resto de Estudiantes', 'Diurna', 'N/A', NOW(), NOW())</v>
      </c>
      <c r="BF1419" t="s">
        <v>3811</v>
      </c>
    </row>
    <row r="1420" spans="1:58" x14ac:dyDescent="0.25">
      <c r="A1420">
        <v>20151201</v>
      </c>
      <c r="B1420" t="s">
        <v>3473</v>
      </c>
      <c r="C1420" t="s">
        <v>3474</v>
      </c>
      <c r="D1420" t="s">
        <v>105</v>
      </c>
      <c r="E1420" t="s">
        <v>3475</v>
      </c>
      <c r="F1420">
        <v>1019132575</v>
      </c>
      <c r="G1420" t="s">
        <v>65</v>
      </c>
      <c r="H1420" t="s">
        <v>173</v>
      </c>
      <c r="I1420" t="s">
        <v>21</v>
      </c>
      <c r="J1420" t="s">
        <v>16</v>
      </c>
      <c r="M1420" t="str">
        <f t="shared" si="484"/>
        <v>INSERT INTO estudiante (id, nombre, apellido1, apellido2, correo, documento, estado, semestre, jornada, pilo_paga, created_at, updated_at) VALUES (</v>
      </c>
      <c r="N1420">
        <f t="shared" si="485"/>
        <v>20151201</v>
      </c>
      <c r="O1420" t="str">
        <f t="shared" si="486"/>
        <v>, '</v>
      </c>
      <c r="P1420" t="str">
        <f t="shared" si="487"/>
        <v xml:space="preserve">Stefano </v>
      </c>
      <c r="Q1420" t="str">
        <f t="shared" si="488"/>
        <v>', '</v>
      </c>
      <c r="R1420" t="str">
        <f t="shared" si="489"/>
        <v>Sesana</v>
      </c>
      <c r="S1420" t="str">
        <f t="shared" si="490"/>
        <v>', '</v>
      </c>
      <c r="T1420" t="str">
        <f t="shared" si="491"/>
        <v>Moreno</v>
      </c>
      <c r="U1420" t="str">
        <f t="shared" si="492"/>
        <v>', '</v>
      </c>
      <c r="V1420" t="str">
        <f t="shared" si="493"/>
        <v>stefano.sesana@javeriana.edu.co</v>
      </c>
      <c r="W1420" t="str">
        <f t="shared" si="494"/>
        <v xml:space="preserve">', </v>
      </c>
      <c r="X1420">
        <f t="shared" si="495"/>
        <v>1019132575</v>
      </c>
      <c r="Y1420" t="str">
        <f t="shared" si="496"/>
        <v>, '</v>
      </c>
      <c r="Z1420" t="str">
        <f t="shared" si="497"/>
        <v>Normal</v>
      </c>
      <c r="AA1420" t="str">
        <f t="shared" si="498"/>
        <v>', '</v>
      </c>
      <c r="AB1420" t="str">
        <f t="shared" si="499"/>
        <v>Resto de Estudiantes</v>
      </c>
      <c r="AC1420" t="str">
        <f t="shared" si="500"/>
        <v>', '</v>
      </c>
      <c r="AD1420" t="str">
        <f t="shared" si="501"/>
        <v>Diurna</v>
      </c>
      <c r="AE1420" t="str">
        <f t="shared" si="502"/>
        <v>', '</v>
      </c>
      <c r="AF1420" t="str">
        <f t="shared" si="503"/>
        <v>N/A</v>
      </c>
      <c r="AG1420" t="str">
        <f t="shared" si="504"/>
        <v>', NOW(), NOW())</v>
      </c>
      <c r="AI1420" t="str">
        <f t="shared" si="505"/>
        <v>INSERT INTO estudiante (id, nombre, apellido1, apellido2, correo, documento, estado, semestre, jornada, pilo_paga, created_at, updated_at) VALUES (20151201, 'Stefano ', 'Sesana', 'Moreno', 'stefano.sesana@javeriana.edu.co', 1019132575, 'Normal', 'Resto de Estudiantes', 'Diurna', 'N/A', NOW(), NOW())</v>
      </c>
      <c r="BF1420" t="s">
        <v>3811</v>
      </c>
    </row>
    <row r="1421" spans="1:58" x14ac:dyDescent="0.25">
      <c r="A1421">
        <v>20087461</v>
      </c>
      <c r="B1421" t="s">
        <v>549</v>
      </c>
      <c r="C1421" t="s">
        <v>518</v>
      </c>
      <c r="D1421" t="s">
        <v>3476</v>
      </c>
      <c r="E1421" t="s">
        <v>3477</v>
      </c>
      <c r="F1421">
        <v>1020827928</v>
      </c>
      <c r="G1421" t="s">
        <v>65</v>
      </c>
      <c r="H1421" t="s">
        <v>173</v>
      </c>
      <c r="I1421" t="s">
        <v>21</v>
      </c>
      <c r="J1421" t="s">
        <v>16</v>
      </c>
      <c r="M1421" t="str">
        <f t="shared" si="484"/>
        <v>INSERT INTO estudiante (id, nombre, apellido1, apellido2, correo, documento, estado, semestre, jornada, pilo_paga, created_at, updated_at) VALUES (</v>
      </c>
      <c r="N1421">
        <f t="shared" si="485"/>
        <v>20087461</v>
      </c>
      <c r="O1421" t="str">
        <f t="shared" si="486"/>
        <v>, '</v>
      </c>
      <c r="P1421" t="str">
        <f t="shared" si="487"/>
        <v xml:space="preserve">NicolAs </v>
      </c>
      <c r="Q1421" t="str">
        <f t="shared" si="488"/>
        <v>', '</v>
      </c>
      <c r="R1421" t="str">
        <f t="shared" si="489"/>
        <v>Tarazona</v>
      </c>
      <c r="S1421" t="str">
        <f t="shared" si="490"/>
        <v>', '</v>
      </c>
      <c r="T1421" t="str">
        <f t="shared" si="491"/>
        <v>ZArate</v>
      </c>
      <c r="U1421" t="str">
        <f t="shared" si="492"/>
        <v>', '</v>
      </c>
      <c r="V1421" t="str">
        <f t="shared" si="493"/>
        <v>nicolas.tarazona@javeriana.edu.co</v>
      </c>
      <c r="W1421" t="str">
        <f t="shared" si="494"/>
        <v xml:space="preserve">', </v>
      </c>
      <c r="X1421">
        <f t="shared" si="495"/>
        <v>1020827928</v>
      </c>
      <c r="Y1421" t="str">
        <f t="shared" si="496"/>
        <v>, '</v>
      </c>
      <c r="Z1421" t="str">
        <f t="shared" si="497"/>
        <v>Normal</v>
      </c>
      <c r="AA1421" t="str">
        <f t="shared" si="498"/>
        <v>', '</v>
      </c>
      <c r="AB1421" t="str">
        <f t="shared" si="499"/>
        <v>Resto de Estudiantes</v>
      </c>
      <c r="AC1421" t="str">
        <f t="shared" si="500"/>
        <v>', '</v>
      </c>
      <c r="AD1421" t="str">
        <f t="shared" si="501"/>
        <v>Diurna</v>
      </c>
      <c r="AE1421" t="str">
        <f t="shared" si="502"/>
        <v>', '</v>
      </c>
      <c r="AF1421" t="str">
        <f t="shared" si="503"/>
        <v>N/A</v>
      </c>
      <c r="AG1421" t="str">
        <f t="shared" si="504"/>
        <v>', NOW(), NOW())</v>
      </c>
      <c r="AI1421" t="str">
        <f t="shared" si="505"/>
        <v>INSERT INTO estudiante (id, nombre, apellido1, apellido2, correo, documento, estado, semestre, jornada, pilo_paga, created_at, updated_at) VALUES (20087461, 'NicolAs ', 'Tarazona', 'ZArate', 'nicolas.tarazona@javeriana.edu.co', 1020827928, 'Normal', 'Resto de Estudiantes', 'Diurna', 'N/A', NOW(), NOW())</v>
      </c>
      <c r="BF1421" t="s">
        <v>3811</v>
      </c>
    </row>
    <row r="1422" spans="1:58" x14ac:dyDescent="0.25">
      <c r="A1422">
        <v>20137898</v>
      </c>
      <c r="B1422" t="s">
        <v>3225</v>
      </c>
      <c r="C1422" t="s">
        <v>3478</v>
      </c>
      <c r="D1422" t="s">
        <v>739</v>
      </c>
      <c r="E1422" t="s">
        <v>3479</v>
      </c>
      <c r="F1422">
        <v>1020830510</v>
      </c>
      <c r="G1422" t="s">
        <v>65</v>
      </c>
      <c r="H1422" t="s">
        <v>173</v>
      </c>
      <c r="I1422" t="s">
        <v>21</v>
      </c>
      <c r="J1422" t="s">
        <v>16</v>
      </c>
      <c r="M1422" t="str">
        <f t="shared" si="484"/>
        <v>INSERT INTO estudiante (id, nombre, apellido1, apellido2, correo, documento, estado, semestre, jornada, pilo_paga, created_at, updated_at) VALUES (</v>
      </c>
      <c r="N1422">
        <f t="shared" si="485"/>
        <v>20137898</v>
      </c>
      <c r="O1422" t="str">
        <f t="shared" si="486"/>
        <v>, '</v>
      </c>
      <c r="P1422" t="str">
        <f t="shared" si="487"/>
        <v xml:space="preserve">Isabella </v>
      </c>
      <c r="Q1422" t="str">
        <f t="shared" si="488"/>
        <v>', '</v>
      </c>
      <c r="R1422" t="str">
        <f t="shared" si="489"/>
        <v>Tatis</v>
      </c>
      <c r="S1422" t="str">
        <f t="shared" si="490"/>
        <v>', '</v>
      </c>
      <c r="T1422" t="str">
        <f t="shared" si="491"/>
        <v>LondoNo</v>
      </c>
      <c r="U1422" t="str">
        <f t="shared" si="492"/>
        <v>', '</v>
      </c>
      <c r="V1422" t="str">
        <f t="shared" si="493"/>
        <v>isabellatatis@javeriana.edu.co</v>
      </c>
      <c r="W1422" t="str">
        <f t="shared" si="494"/>
        <v xml:space="preserve">', </v>
      </c>
      <c r="X1422">
        <f t="shared" si="495"/>
        <v>1020830510</v>
      </c>
      <c r="Y1422" t="str">
        <f t="shared" si="496"/>
        <v>, '</v>
      </c>
      <c r="Z1422" t="str">
        <f t="shared" si="497"/>
        <v>Normal</v>
      </c>
      <c r="AA1422" t="str">
        <f t="shared" si="498"/>
        <v>', '</v>
      </c>
      <c r="AB1422" t="str">
        <f t="shared" si="499"/>
        <v>Resto de Estudiantes</v>
      </c>
      <c r="AC1422" t="str">
        <f t="shared" si="500"/>
        <v>', '</v>
      </c>
      <c r="AD1422" t="str">
        <f t="shared" si="501"/>
        <v>Diurna</v>
      </c>
      <c r="AE1422" t="str">
        <f t="shared" si="502"/>
        <v>', '</v>
      </c>
      <c r="AF1422" t="str">
        <f t="shared" si="503"/>
        <v>N/A</v>
      </c>
      <c r="AG1422" t="str">
        <f t="shared" si="504"/>
        <v>', NOW(), NOW())</v>
      </c>
      <c r="AI1422" t="str">
        <f t="shared" si="505"/>
        <v>INSERT INTO estudiante (id, nombre, apellido1, apellido2, correo, documento, estado, semestre, jornada, pilo_paga, created_at, updated_at) VALUES (20137898, 'Isabella ', 'Tatis', 'LondoNo', 'isabellatatis@javeriana.edu.co', 1020830510, 'Normal', 'Resto de Estudiantes', 'Diurna', 'N/A', NOW(), NOW())</v>
      </c>
      <c r="BF1422" t="s">
        <v>3811</v>
      </c>
    </row>
    <row r="1423" spans="1:58" x14ac:dyDescent="0.25">
      <c r="A1423">
        <v>20095598</v>
      </c>
      <c r="B1423" t="s">
        <v>179</v>
      </c>
      <c r="C1423" t="s">
        <v>2862</v>
      </c>
      <c r="D1423" t="s">
        <v>1310</v>
      </c>
      <c r="E1423" t="s">
        <v>3480</v>
      </c>
      <c r="F1423">
        <v>1020800207</v>
      </c>
      <c r="G1423" t="s">
        <v>65</v>
      </c>
      <c r="H1423" t="s">
        <v>173</v>
      </c>
      <c r="I1423" t="s">
        <v>21</v>
      </c>
      <c r="J1423" t="s">
        <v>16</v>
      </c>
      <c r="M1423" t="str">
        <f t="shared" si="484"/>
        <v>INSERT INTO estudiante (id, nombre, apellido1, apellido2, correo, documento, estado, semestre, jornada, pilo_paga, created_at, updated_at) VALUES (</v>
      </c>
      <c r="N1423">
        <f t="shared" si="485"/>
        <v>20095598</v>
      </c>
      <c r="O1423" t="str">
        <f t="shared" si="486"/>
        <v>, '</v>
      </c>
      <c r="P1423" t="str">
        <f t="shared" si="487"/>
        <v>Maria Camila</v>
      </c>
      <c r="Q1423" t="str">
        <f t="shared" si="488"/>
        <v>', '</v>
      </c>
      <c r="R1423" t="str">
        <f t="shared" si="489"/>
        <v>Velez</v>
      </c>
      <c r="S1423" t="str">
        <f t="shared" si="490"/>
        <v>', '</v>
      </c>
      <c r="T1423" t="str">
        <f t="shared" si="491"/>
        <v>SaldaNa</v>
      </c>
      <c r="U1423" t="str">
        <f t="shared" si="492"/>
        <v>', '</v>
      </c>
      <c r="V1423" t="str">
        <f t="shared" si="493"/>
        <v>mvelezs@javeriana.edu.co</v>
      </c>
      <c r="W1423" t="str">
        <f t="shared" si="494"/>
        <v xml:space="preserve">', </v>
      </c>
      <c r="X1423">
        <f t="shared" si="495"/>
        <v>1020800207</v>
      </c>
      <c r="Y1423" t="str">
        <f t="shared" si="496"/>
        <v>, '</v>
      </c>
      <c r="Z1423" t="str">
        <f t="shared" si="497"/>
        <v>Normal</v>
      </c>
      <c r="AA1423" t="str">
        <f t="shared" si="498"/>
        <v>', '</v>
      </c>
      <c r="AB1423" t="str">
        <f t="shared" si="499"/>
        <v>Resto de Estudiantes</v>
      </c>
      <c r="AC1423" t="str">
        <f t="shared" si="500"/>
        <v>', '</v>
      </c>
      <c r="AD1423" t="str">
        <f t="shared" si="501"/>
        <v>Diurna</v>
      </c>
      <c r="AE1423" t="str">
        <f t="shared" si="502"/>
        <v>', '</v>
      </c>
      <c r="AF1423" t="str">
        <f t="shared" si="503"/>
        <v>N/A</v>
      </c>
      <c r="AG1423" t="str">
        <f t="shared" si="504"/>
        <v>', NOW(), NOW())</v>
      </c>
      <c r="AI1423" t="str">
        <f t="shared" si="505"/>
        <v>INSERT INTO estudiante (id, nombre, apellido1, apellido2, correo, documento, estado, semestre, jornada, pilo_paga, created_at, updated_at) VALUES (20095598, 'Maria Camila', 'Velez', 'SaldaNa', 'mvelezs@javeriana.edu.co', 1020800207, 'Normal', 'Resto de Estudiantes', 'Diurna', 'N/A', NOW(), NOW())</v>
      </c>
      <c r="BF1423" t="s">
        <v>3811</v>
      </c>
    </row>
    <row r="1424" spans="1:58" x14ac:dyDescent="0.25">
      <c r="A1424">
        <v>20027137</v>
      </c>
      <c r="B1424" t="s">
        <v>224</v>
      </c>
      <c r="C1424" t="s">
        <v>2571</v>
      </c>
      <c r="D1424" t="s">
        <v>343</v>
      </c>
      <c r="E1424" t="s">
        <v>3481</v>
      </c>
      <c r="F1424">
        <v>1020779396</v>
      </c>
      <c r="G1424" t="s">
        <v>65</v>
      </c>
      <c r="H1424" t="s">
        <v>173</v>
      </c>
      <c r="I1424" t="s">
        <v>21</v>
      </c>
      <c r="J1424" t="s">
        <v>16</v>
      </c>
      <c r="M1424" t="str">
        <f t="shared" si="484"/>
        <v>INSERT INTO estudiante (id, nombre, apellido1, apellido2, correo, documento, estado, semestre, jornada, pilo_paga, created_at, updated_at) VALUES (</v>
      </c>
      <c r="N1424">
        <f t="shared" si="485"/>
        <v>20027137</v>
      </c>
      <c r="O1424" t="str">
        <f t="shared" si="486"/>
        <v>, '</v>
      </c>
      <c r="P1424" t="str">
        <f t="shared" si="487"/>
        <v>Felipe</v>
      </c>
      <c r="Q1424" t="str">
        <f t="shared" si="488"/>
        <v>', '</v>
      </c>
      <c r="R1424" t="str">
        <f t="shared" si="489"/>
        <v>Villalobos</v>
      </c>
      <c r="S1424" t="str">
        <f t="shared" si="490"/>
        <v>', '</v>
      </c>
      <c r="T1424" t="str">
        <f t="shared" si="491"/>
        <v>Castro</v>
      </c>
      <c r="U1424" t="str">
        <f t="shared" si="492"/>
        <v>', '</v>
      </c>
      <c r="V1424" t="str">
        <f t="shared" si="493"/>
        <v>villalobosf@javeriana.edu.co</v>
      </c>
      <c r="W1424" t="str">
        <f t="shared" si="494"/>
        <v xml:space="preserve">', </v>
      </c>
      <c r="X1424">
        <f t="shared" si="495"/>
        <v>1020779396</v>
      </c>
      <c r="Y1424" t="str">
        <f t="shared" si="496"/>
        <v>, '</v>
      </c>
      <c r="Z1424" t="str">
        <f t="shared" si="497"/>
        <v>Normal</v>
      </c>
      <c r="AA1424" t="str">
        <f t="shared" si="498"/>
        <v>', '</v>
      </c>
      <c r="AB1424" t="str">
        <f t="shared" si="499"/>
        <v>Resto de Estudiantes</v>
      </c>
      <c r="AC1424" t="str">
        <f t="shared" si="500"/>
        <v>', '</v>
      </c>
      <c r="AD1424" t="str">
        <f t="shared" si="501"/>
        <v>Diurna</v>
      </c>
      <c r="AE1424" t="str">
        <f t="shared" si="502"/>
        <v>', '</v>
      </c>
      <c r="AF1424" t="str">
        <f t="shared" si="503"/>
        <v>N/A</v>
      </c>
      <c r="AG1424" t="str">
        <f t="shared" si="504"/>
        <v>', NOW(), NOW())</v>
      </c>
      <c r="AI1424" t="str">
        <f t="shared" si="505"/>
        <v>INSERT INTO estudiante (id, nombre, apellido1, apellido2, correo, documento, estado, semestre, jornada, pilo_paga, created_at, updated_at) VALUES (20027137, 'Felipe', 'Villalobos', 'Castro', 'villalobosf@javeriana.edu.co', 1020779396, 'Normal', 'Resto de Estudiantes', 'Diurna', 'N/A', NOW(), NOW())</v>
      </c>
      <c r="BF1424" t="s">
        <v>3811</v>
      </c>
    </row>
    <row r="1425" spans="1:58" x14ac:dyDescent="0.25">
      <c r="A1425">
        <v>20127822</v>
      </c>
      <c r="B1425" t="s">
        <v>3482</v>
      </c>
      <c r="C1425" t="s">
        <v>589</v>
      </c>
      <c r="D1425" t="s">
        <v>279</v>
      </c>
      <c r="E1425" t="s">
        <v>3483</v>
      </c>
      <c r="F1425">
        <v>1018493365</v>
      </c>
      <c r="G1425" t="s">
        <v>65</v>
      </c>
      <c r="H1425" t="s">
        <v>173</v>
      </c>
      <c r="I1425" t="s">
        <v>21</v>
      </c>
      <c r="J1425" t="s">
        <v>16</v>
      </c>
      <c r="M1425" t="str">
        <f t="shared" si="484"/>
        <v>INSERT INTO estudiante (id, nombre, apellido1, apellido2, correo, documento, estado, semestre, jornada, pilo_paga, created_at, updated_at) VALUES (</v>
      </c>
      <c r="N1425">
        <f t="shared" si="485"/>
        <v>20127822</v>
      </c>
      <c r="O1425" t="str">
        <f t="shared" si="486"/>
        <v>, '</v>
      </c>
      <c r="P1425" t="str">
        <f t="shared" si="487"/>
        <v>Karent Dayana</v>
      </c>
      <c r="Q1425" t="str">
        <f t="shared" si="488"/>
        <v>', '</v>
      </c>
      <c r="R1425" t="str">
        <f t="shared" si="489"/>
        <v>Santamaria</v>
      </c>
      <c r="S1425" t="str">
        <f t="shared" si="490"/>
        <v>', '</v>
      </c>
      <c r="T1425" t="str">
        <f t="shared" si="491"/>
        <v>Cepeda</v>
      </c>
      <c r="U1425" t="str">
        <f t="shared" si="492"/>
        <v>', '</v>
      </c>
      <c r="V1425" t="str">
        <f t="shared" si="493"/>
        <v>santamaria.k@javeriana.edu.co</v>
      </c>
      <c r="W1425" t="str">
        <f t="shared" si="494"/>
        <v xml:space="preserve">', </v>
      </c>
      <c r="X1425">
        <f t="shared" si="495"/>
        <v>1018493365</v>
      </c>
      <c r="Y1425" t="str">
        <f t="shared" si="496"/>
        <v>, '</v>
      </c>
      <c r="Z1425" t="str">
        <f t="shared" si="497"/>
        <v>Normal</v>
      </c>
      <c r="AA1425" t="str">
        <f t="shared" si="498"/>
        <v>', '</v>
      </c>
      <c r="AB1425" t="str">
        <f t="shared" si="499"/>
        <v>Resto de Estudiantes</v>
      </c>
      <c r="AC1425" t="str">
        <f t="shared" si="500"/>
        <v>', '</v>
      </c>
      <c r="AD1425" t="str">
        <f t="shared" si="501"/>
        <v>Diurna</v>
      </c>
      <c r="AE1425" t="str">
        <f t="shared" si="502"/>
        <v>', '</v>
      </c>
      <c r="AF1425" t="str">
        <f t="shared" si="503"/>
        <v>N/A</v>
      </c>
      <c r="AG1425" t="str">
        <f t="shared" si="504"/>
        <v>', NOW(), NOW())</v>
      </c>
      <c r="AI1425" t="str">
        <f t="shared" si="505"/>
        <v>INSERT INTO estudiante (id, nombre, apellido1, apellido2, correo, documento, estado, semestre, jornada, pilo_paga, created_at, updated_at) VALUES (20127822, 'Karent Dayana', 'Santamaria', 'Cepeda', 'santamaria.k@javeriana.edu.co', 1018493365, 'Normal', 'Resto de Estudiantes', 'Diurna', 'N/A', NOW(), NOW())</v>
      </c>
      <c r="BF1425" t="s">
        <v>3811</v>
      </c>
    </row>
    <row r="1426" spans="1:58" x14ac:dyDescent="0.25">
      <c r="A1426">
        <v>20342277</v>
      </c>
      <c r="B1426" t="s">
        <v>3484</v>
      </c>
      <c r="C1426" t="s">
        <v>321</v>
      </c>
      <c r="D1426" t="s">
        <v>1020</v>
      </c>
      <c r="E1426" t="s">
        <v>3485</v>
      </c>
      <c r="F1426">
        <v>1000939913</v>
      </c>
      <c r="G1426" t="s">
        <v>65</v>
      </c>
      <c r="H1426" t="s">
        <v>331</v>
      </c>
      <c r="I1426" t="s">
        <v>21</v>
      </c>
      <c r="J1426" t="s">
        <v>16</v>
      </c>
      <c r="M1426" t="str">
        <f t="shared" si="484"/>
        <v>INSERT INTO estudiante (id, nombre, apellido1, apellido2, correo, documento, estado, semestre, jornada, pilo_paga, created_at, updated_at) VALUES (</v>
      </c>
      <c r="N1426">
        <f t="shared" si="485"/>
        <v>20342277</v>
      </c>
      <c r="O1426" t="str">
        <f t="shared" si="486"/>
        <v>, '</v>
      </c>
      <c r="P1426" t="str">
        <f t="shared" si="487"/>
        <v>Zaharath Daniela</v>
      </c>
      <c r="Q1426" t="str">
        <f t="shared" si="488"/>
        <v>', '</v>
      </c>
      <c r="R1426" t="str">
        <f t="shared" si="489"/>
        <v>Sarmiento</v>
      </c>
      <c r="S1426" t="str">
        <f t="shared" si="490"/>
        <v>', '</v>
      </c>
      <c r="T1426" t="str">
        <f t="shared" si="491"/>
        <v>Velasquez</v>
      </c>
      <c r="U1426" t="str">
        <f t="shared" si="492"/>
        <v>', '</v>
      </c>
      <c r="V1426" t="str">
        <f t="shared" si="493"/>
        <v>z_sarmiento@javeriana.edu.co</v>
      </c>
      <c r="W1426" t="str">
        <f t="shared" si="494"/>
        <v xml:space="preserve">', </v>
      </c>
      <c r="X1426">
        <f t="shared" si="495"/>
        <v>1000939913</v>
      </c>
      <c r="Y1426" t="str">
        <f t="shared" si="496"/>
        <v>, '</v>
      </c>
      <c r="Z1426" t="str">
        <f t="shared" si="497"/>
        <v>Normal</v>
      </c>
      <c r="AA1426" t="str">
        <f t="shared" si="498"/>
        <v>', '</v>
      </c>
      <c r="AB1426" t="str">
        <f t="shared" si="499"/>
        <v>1ro</v>
      </c>
      <c r="AC1426" t="str">
        <f t="shared" si="500"/>
        <v>', '</v>
      </c>
      <c r="AD1426" t="str">
        <f t="shared" si="501"/>
        <v>Diurna</v>
      </c>
      <c r="AE1426" t="str">
        <f t="shared" si="502"/>
        <v>', '</v>
      </c>
      <c r="AF1426" t="str">
        <f t="shared" si="503"/>
        <v>N/A</v>
      </c>
      <c r="AG1426" t="str">
        <f t="shared" si="504"/>
        <v>', NOW(), NOW())</v>
      </c>
      <c r="AI1426" t="str">
        <f t="shared" si="505"/>
        <v>INSERT INTO estudiante (id, nombre, apellido1, apellido2, correo, documento, estado, semestre, jornada, pilo_paga, created_at, updated_at) VALUES (20342277, 'Zaharath Daniela', 'Sarmiento', 'Velasquez', 'z_sarmiento@javeriana.edu.co', 1000939913, 'Normal', '1ro', 'Diurna', 'N/A', NOW(), NOW())</v>
      </c>
      <c r="BF1426" t="s">
        <v>3811</v>
      </c>
    </row>
    <row r="1427" spans="1:58" x14ac:dyDescent="0.25">
      <c r="A1427">
        <v>20342280</v>
      </c>
      <c r="B1427" t="s">
        <v>3342</v>
      </c>
      <c r="C1427" t="s">
        <v>555</v>
      </c>
      <c r="D1427" t="s">
        <v>213</v>
      </c>
      <c r="E1427" t="s">
        <v>3486</v>
      </c>
      <c r="F1427">
        <v>1032500853</v>
      </c>
      <c r="G1427" t="s">
        <v>65</v>
      </c>
      <c r="H1427" t="s">
        <v>331</v>
      </c>
      <c r="I1427" t="s">
        <v>21</v>
      </c>
      <c r="J1427" t="s">
        <v>16</v>
      </c>
      <c r="M1427" t="str">
        <f t="shared" si="484"/>
        <v>INSERT INTO estudiante (id, nombre, apellido1, apellido2, correo, documento, estado, semestre, jornada, pilo_paga, created_at, updated_at) VALUES (</v>
      </c>
      <c r="N1427">
        <f t="shared" si="485"/>
        <v>20342280</v>
      </c>
      <c r="O1427" t="str">
        <f t="shared" si="486"/>
        <v>, '</v>
      </c>
      <c r="P1427" t="str">
        <f t="shared" si="487"/>
        <v>LAURA DANIELA</v>
      </c>
      <c r="Q1427" t="str">
        <f t="shared" si="488"/>
        <v>', '</v>
      </c>
      <c r="R1427" t="str">
        <f t="shared" si="489"/>
        <v>RUBIO</v>
      </c>
      <c r="S1427" t="str">
        <f t="shared" si="490"/>
        <v>', '</v>
      </c>
      <c r="T1427" t="str">
        <f t="shared" si="491"/>
        <v>RODRIGUEZ</v>
      </c>
      <c r="U1427" t="str">
        <f t="shared" si="492"/>
        <v>', '</v>
      </c>
      <c r="V1427" t="str">
        <f t="shared" si="493"/>
        <v>laurad_rubio@javeriana.edu.co</v>
      </c>
      <c r="W1427" t="str">
        <f t="shared" si="494"/>
        <v xml:space="preserve">', </v>
      </c>
      <c r="X1427">
        <f t="shared" si="495"/>
        <v>1032500853</v>
      </c>
      <c r="Y1427" t="str">
        <f t="shared" si="496"/>
        <v>, '</v>
      </c>
      <c r="Z1427" t="str">
        <f t="shared" si="497"/>
        <v>Normal</v>
      </c>
      <c r="AA1427" t="str">
        <f t="shared" si="498"/>
        <v>', '</v>
      </c>
      <c r="AB1427" t="str">
        <f t="shared" si="499"/>
        <v>1ro</v>
      </c>
      <c r="AC1427" t="str">
        <f t="shared" si="500"/>
        <v>', '</v>
      </c>
      <c r="AD1427" t="str">
        <f t="shared" si="501"/>
        <v>Diurna</v>
      </c>
      <c r="AE1427" t="str">
        <f t="shared" si="502"/>
        <v>', '</v>
      </c>
      <c r="AF1427" t="str">
        <f t="shared" si="503"/>
        <v>N/A</v>
      </c>
      <c r="AG1427" t="str">
        <f t="shared" si="504"/>
        <v>', NOW(), NOW())</v>
      </c>
      <c r="AI1427" t="str">
        <f t="shared" si="505"/>
        <v>INSERT INTO estudiante (id, nombre, apellido1, apellido2, correo, documento, estado, semestre, jornada, pilo_paga, created_at, updated_at) VALUES (20342280, 'LAURA DANIELA', 'RUBIO', 'RODRIGUEZ', 'laurad_rubio@javeriana.edu.co', 1032500853, 'Normal', '1ro', 'Diurna', 'N/A', NOW(), NOW())</v>
      </c>
      <c r="BF1427" t="s">
        <v>3811</v>
      </c>
    </row>
    <row r="1428" spans="1:58" x14ac:dyDescent="0.25">
      <c r="A1428">
        <v>20342454</v>
      </c>
      <c r="B1428" t="s">
        <v>1055</v>
      </c>
      <c r="C1428" t="s">
        <v>2498</v>
      </c>
      <c r="D1428" t="s">
        <v>3487</v>
      </c>
      <c r="E1428" t="s">
        <v>3488</v>
      </c>
      <c r="F1428">
        <v>1003045626</v>
      </c>
      <c r="G1428" t="s">
        <v>65</v>
      </c>
      <c r="H1428" t="s">
        <v>331</v>
      </c>
      <c r="I1428" t="s">
        <v>21</v>
      </c>
      <c r="J1428" t="s">
        <v>16</v>
      </c>
      <c r="M1428" t="str">
        <f t="shared" si="484"/>
        <v>INSERT INTO estudiante (id, nombre, apellido1, apellido2, correo, documento, estado, semestre, jornada, pilo_paga, created_at, updated_at) VALUES (</v>
      </c>
      <c r="N1428">
        <f t="shared" si="485"/>
        <v>20342454</v>
      </c>
      <c r="O1428" t="str">
        <f t="shared" si="486"/>
        <v>, '</v>
      </c>
      <c r="P1428" t="str">
        <f t="shared" si="487"/>
        <v>Laura Alejandra</v>
      </c>
      <c r="Q1428" t="str">
        <f t="shared" si="488"/>
        <v>', '</v>
      </c>
      <c r="R1428" t="str">
        <f t="shared" si="489"/>
        <v>Plata</v>
      </c>
      <c r="S1428" t="str">
        <f t="shared" si="490"/>
        <v>', '</v>
      </c>
      <c r="T1428" t="str">
        <f t="shared" si="491"/>
        <v>Davila</v>
      </c>
      <c r="U1428" t="str">
        <f t="shared" si="492"/>
        <v>', '</v>
      </c>
      <c r="V1428" t="str">
        <f t="shared" si="493"/>
        <v>laura-platad@javeriana.edu.co</v>
      </c>
      <c r="W1428" t="str">
        <f t="shared" si="494"/>
        <v xml:space="preserve">', </v>
      </c>
      <c r="X1428">
        <f t="shared" si="495"/>
        <v>1003045626</v>
      </c>
      <c r="Y1428" t="str">
        <f t="shared" si="496"/>
        <v>, '</v>
      </c>
      <c r="Z1428" t="str">
        <f t="shared" si="497"/>
        <v>Normal</v>
      </c>
      <c r="AA1428" t="str">
        <f t="shared" si="498"/>
        <v>', '</v>
      </c>
      <c r="AB1428" t="str">
        <f t="shared" si="499"/>
        <v>1ro</v>
      </c>
      <c r="AC1428" t="str">
        <f t="shared" si="500"/>
        <v>', '</v>
      </c>
      <c r="AD1428" t="str">
        <f t="shared" si="501"/>
        <v>Diurna</v>
      </c>
      <c r="AE1428" t="str">
        <f t="shared" si="502"/>
        <v>', '</v>
      </c>
      <c r="AF1428" t="str">
        <f t="shared" si="503"/>
        <v>N/A</v>
      </c>
      <c r="AG1428" t="str">
        <f t="shared" si="504"/>
        <v>', NOW(), NOW())</v>
      </c>
      <c r="AI1428" t="str">
        <f t="shared" si="505"/>
        <v>INSERT INTO estudiante (id, nombre, apellido1, apellido2, correo, documento, estado, semestre, jornada, pilo_paga, created_at, updated_at) VALUES (20342454, 'Laura Alejandra', 'Plata', 'Davila', 'laura-platad@javeriana.edu.co', 1003045626, 'Normal', '1ro', 'Diurna', 'N/A', NOW(), NOW())</v>
      </c>
      <c r="BF1428" t="s">
        <v>3811</v>
      </c>
    </row>
    <row r="1429" spans="1:58" x14ac:dyDescent="0.25">
      <c r="A1429">
        <v>20342519</v>
      </c>
      <c r="B1429" t="s">
        <v>424</v>
      </c>
      <c r="C1429" t="s">
        <v>563</v>
      </c>
      <c r="D1429" t="s">
        <v>840</v>
      </c>
      <c r="E1429" t="s">
        <v>3489</v>
      </c>
      <c r="F1429">
        <v>1010117081</v>
      </c>
      <c r="G1429" t="s">
        <v>65</v>
      </c>
      <c r="H1429" t="s">
        <v>331</v>
      </c>
      <c r="I1429" t="s">
        <v>21</v>
      </c>
      <c r="J1429" t="s">
        <v>16</v>
      </c>
      <c r="M1429" t="str">
        <f t="shared" si="484"/>
        <v>INSERT INTO estudiante (id, nombre, apellido1, apellido2, correo, documento, estado, semestre, jornada, pilo_paga, created_at, updated_at) VALUES (</v>
      </c>
      <c r="N1429">
        <f t="shared" si="485"/>
        <v>20342519</v>
      </c>
      <c r="O1429" t="str">
        <f t="shared" si="486"/>
        <v>, '</v>
      </c>
      <c r="P1429" t="str">
        <f t="shared" si="487"/>
        <v>David Felipe</v>
      </c>
      <c r="Q1429" t="str">
        <f t="shared" si="488"/>
        <v>', '</v>
      </c>
      <c r="R1429" t="str">
        <f t="shared" si="489"/>
        <v>Correa</v>
      </c>
      <c r="S1429" t="str">
        <f t="shared" si="490"/>
        <v>', '</v>
      </c>
      <c r="T1429" t="str">
        <f t="shared" si="491"/>
        <v>PAez</v>
      </c>
      <c r="U1429" t="str">
        <f t="shared" si="492"/>
        <v>', '</v>
      </c>
      <c r="V1429" t="str">
        <f t="shared" si="493"/>
        <v>dfcorrea@javeriana.edu.co</v>
      </c>
      <c r="W1429" t="str">
        <f t="shared" si="494"/>
        <v xml:space="preserve">', </v>
      </c>
      <c r="X1429">
        <f t="shared" si="495"/>
        <v>1010117081</v>
      </c>
      <c r="Y1429" t="str">
        <f t="shared" si="496"/>
        <v>, '</v>
      </c>
      <c r="Z1429" t="str">
        <f t="shared" si="497"/>
        <v>Normal</v>
      </c>
      <c r="AA1429" t="str">
        <f t="shared" si="498"/>
        <v>', '</v>
      </c>
      <c r="AB1429" t="str">
        <f t="shared" si="499"/>
        <v>1ro</v>
      </c>
      <c r="AC1429" t="str">
        <f t="shared" si="500"/>
        <v>', '</v>
      </c>
      <c r="AD1429" t="str">
        <f t="shared" si="501"/>
        <v>Diurna</v>
      </c>
      <c r="AE1429" t="str">
        <f t="shared" si="502"/>
        <v>', '</v>
      </c>
      <c r="AF1429" t="str">
        <f t="shared" si="503"/>
        <v>N/A</v>
      </c>
      <c r="AG1429" t="str">
        <f t="shared" si="504"/>
        <v>', NOW(), NOW())</v>
      </c>
      <c r="AI1429" t="str">
        <f t="shared" si="505"/>
        <v>INSERT INTO estudiante (id, nombre, apellido1, apellido2, correo, documento, estado, semestre, jornada, pilo_paga, created_at, updated_at) VALUES (20342519, 'David Felipe', 'Correa', 'PAez', 'dfcorrea@javeriana.edu.co', 1010117081, 'Normal', '1ro', 'Diurna', 'N/A', NOW(), NOW())</v>
      </c>
      <c r="BF1429" t="s">
        <v>3811</v>
      </c>
    </row>
    <row r="1430" spans="1:58" x14ac:dyDescent="0.25">
      <c r="A1430">
        <v>20342687</v>
      </c>
      <c r="B1430" t="s">
        <v>470</v>
      </c>
      <c r="C1430" t="s">
        <v>438</v>
      </c>
      <c r="D1430" t="s">
        <v>724</v>
      </c>
      <c r="E1430" t="s">
        <v>3490</v>
      </c>
      <c r="F1430">
        <v>1100973704</v>
      </c>
      <c r="G1430" t="s">
        <v>65</v>
      </c>
      <c r="H1430" t="s">
        <v>331</v>
      </c>
      <c r="I1430" t="s">
        <v>21</v>
      </c>
      <c r="J1430" t="s">
        <v>16</v>
      </c>
      <c r="M1430" t="str">
        <f t="shared" si="484"/>
        <v>INSERT INTO estudiante (id, nombre, apellido1, apellido2, correo, documento, estado, semestre, jornada, pilo_paga, created_at, updated_at) VALUES (</v>
      </c>
      <c r="N1430">
        <f t="shared" si="485"/>
        <v>20342687</v>
      </c>
      <c r="O1430" t="str">
        <f t="shared" si="486"/>
        <v>, '</v>
      </c>
      <c r="P1430" t="str">
        <f t="shared" si="487"/>
        <v>Mateo</v>
      </c>
      <c r="Q1430" t="str">
        <f t="shared" si="488"/>
        <v>', '</v>
      </c>
      <c r="R1430" t="str">
        <f t="shared" si="489"/>
        <v>Barrera</v>
      </c>
      <c r="S1430" t="str">
        <f t="shared" si="490"/>
        <v>', '</v>
      </c>
      <c r="T1430" t="str">
        <f t="shared" si="491"/>
        <v>Abril</v>
      </c>
      <c r="U1430" t="str">
        <f t="shared" si="492"/>
        <v>', '</v>
      </c>
      <c r="V1430" t="str">
        <f t="shared" si="493"/>
        <v>barreraamateo@javeriana.edu.co</v>
      </c>
      <c r="W1430" t="str">
        <f t="shared" si="494"/>
        <v xml:space="preserve">', </v>
      </c>
      <c r="X1430">
        <f t="shared" si="495"/>
        <v>1100973704</v>
      </c>
      <c r="Y1430" t="str">
        <f t="shared" si="496"/>
        <v>, '</v>
      </c>
      <c r="Z1430" t="str">
        <f t="shared" si="497"/>
        <v>Normal</v>
      </c>
      <c r="AA1430" t="str">
        <f t="shared" si="498"/>
        <v>', '</v>
      </c>
      <c r="AB1430" t="str">
        <f t="shared" si="499"/>
        <v>1ro</v>
      </c>
      <c r="AC1430" t="str">
        <f t="shared" si="500"/>
        <v>', '</v>
      </c>
      <c r="AD1430" t="str">
        <f t="shared" si="501"/>
        <v>Diurna</v>
      </c>
      <c r="AE1430" t="str">
        <f t="shared" si="502"/>
        <v>', '</v>
      </c>
      <c r="AF1430" t="str">
        <f t="shared" si="503"/>
        <v>N/A</v>
      </c>
      <c r="AG1430" t="str">
        <f t="shared" si="504"/>
        <v>', NOW(), NOW())</v>
      </c>
      <c r="AI1430" t="str">
        <f t="shared" si="505"/>
        <v>INSERT INTO estudiante (id, nombre, apellido1, apellido2, correo, documento, estado, semestre, jornada, pilo_paga, created_at, updated_at) VALUES (20342687, 'Mateo', 'Barrera', 'Abril', 'barreraamateo@javeriana.edu.co', 1100973704, 'Normal', '1ro', 'Diurna', 'N/A', NOW(), NOW())</v>
      </c>
      <c r="BF1430" t="s">
        <v>3811</v>
      </c>
    </row>
    <row r="1431" spans="1:58" x14ac:dyDescent="0.25">
      <c r="A1431">
        <v>20342742</v>
      </c>
      <c r="B1431" t="s">
        <v>1886</v>
      </c>
      <c r="C1431" t="s">
        <v>3491</v>
      </c>
      <c r="D1431" t="s">
        <v>3492</v>
      </c>
      <c r="E1431" t="s">
        <v>3493</v>
      </c>
      <c r="F1431">
        <v>1000506146</v>
      </c>
      <c r="G1431" t="s">
        <v>65</v>
      </c>
      <c r="H1431" t="s">
        <v>331</v>
      </c>
      <c r="I1431" t="s">
        <v>21</v>
      </c>
      <c r="J1431" t="s">
        <v>16</v>
      </c>
      <c r="M1431" t="str">
        <f t="shared" si="484"/>
        <v>INSERT INTO estudiante (id, nombre, apellido1, apellido2, correo, documento, estado, semestre, jornada, pilo_paga, created_at, updated_at) VALUES (</v>
      </c>
      <c r="N1431">
        <f t="shared" si="485"/>
        <v>20342742</v>
      </c>
      <c r="O1431" t="str">
        <f t="shared" si="486"/>
        <v>, '</v>
      </c>
      <c r="P1431" t="str">
        <f t="shared" si="487"/>
        <v>Camilo Andres</v>
      </c>
      <c r="Q1431" t="str">
        <f t="shared" si="488"/>
        <v>', '</v>
      </c>
      <c r="R1431" t="str">
        <f t="shared" si="489"/>
        <v>Cleves</v>
      </c>
      <c r="S1431" t="str">
        <f t="shared" si="490"/>
        <v>', '</v>
      </c>
      <c r="T1431" t="str">
        <f t="shared" si="491"/>
        <v>Aristizabal</v>
      </c>
      <c r="U1431" t="str">
        <f t="shared" si="492"/>
        <v>', '</v>
      </c>
      <c r="V1431" t="str">
        <f t="shared" si="493"/>
        <v>clcamilo@javeriana.edu.co</v>
      </c>
      <c r="W1431" t="str">
        <f t="shared" si="494"/>
        <v xml:space="preserve">', </v>
      </c>
      <c r="X1431">
        <f t="shared" si="495"/>
        <v>1000506146</v>
      </c>
      <c r="Y1431" t="str">
        <f t="shared" si="496"/>
        <v>, '</v>
      </c>
      <c r="Z1431" t="str">
        <f t="shared" si="497"/>
        <v>Normal</v>
      </c>
      <c r="AA1431" t="str">
        <f t="shared" si="498"/>
        <v>', '</v>
      </c>
      <c r="AB1431" t="str">
        <f t="shared" si="499"/>
        <v>1ro</v>
      </c>
      <c r="AC1431" t="str">
        <f t="shared" si="500"/>
        <v>', '</v>
      </c>
      <c r="AD1431" t="str">
        <f t="shared" si="501"/>
        <v>Diurna</v>
      </c>
      <c r="AE1431" t="str">
        <f t="shared" si="502"/>
        <v>', '</v>
      </c>
      <c r="AF1431" t="str">
        <f t="shared" si="503"/>
        <v>N/A</v>
      </c>
      <c r="AG1431" t="str">
        <f t="shared" si="504"/>
        <v>', NOW(), NOW())</v>
      </c>
      <c r="AI1431" t="str">
        <f t="shared" si="505"/>
        <v>INSERT INTO estudiante (id, nombre, apellido1, apellido2, correo, documento, estado, semestre, jornada, pilo_paga, created_at, updated_at) VALUES (20342742, 'Camilo Andres', 'Cleves', 'Aristizabal', 'clcamilo@javeriana.edu.co', 1000506146, 'Normal', '1ro', 'Diurna', 'N/A', NOW(), NOW())</v>
      </c>
      <c r="BF1431" t="s">
        <v>3811</v>
      </c>
    </row>
    <row r="1432" spans="1:58" x14ac:dyDescent="0.25">
      <c r="A1432">
        <v>20342983</v>
      </c>
      <c r="B1432" t="s">
        <v>169</v>
      </c>
      <c r="C1432" t="s">
        <v>73</v>
      </c>
      <c r="D1432" t="s">
        <v>284</v>
      </c>
      <c r="E1432" t="s">
        <v>3494</v>
      </c>
      <c r="F1432">
        <v>1192817462</v>
      </c>
      <c r="G1432" t="s">
        <v>65</v>
      </c>
      <c r="H1432" t="s">
        <v>331</v>
      </c>
      <c r="I1432" t="s">
        <v>21</v>
      </c>
      <c r="J1432" t="s">
        <v>16</v>
      </c>
      <c r="M1432" t="str">
        <f t="shared" si="484"/>
        <v>INSERT INTO estudiante (id, nombre, apellido1, apellido2, correo, documento, estado, semestre, jornada, pilo_paga, created_at, updated_at) VALUES (</v>
      </c>
      <c r="N1432">
        <f t="shared" si="485"/>
        <v>20342983</v>
      </c>
      <c r="O1432" t="str">
        <f t="shared" si="486"/>
        <v>, '</v>
      </c>
      <c r="P1432" t="str">
        <f t="shared" si="487"/>
        <v>Natalia</v>
      </c>
      <c r="Q1432" t="str">
        <f t="shared" si="488"/>
        <v>', '</v>
      </c>
      <c r="R1432" t="str">
        <f t="shared" si="489"/>
        <v>Gomez</v>
      </c>
      <c r="S1432" t="str">
        <f t="shared" si="490"/>
        <v>', '</v>
      </c>
      <c r="T1432" t="str">
        <f t="shared" si="491"/>
        <v>Bernal</v>
      </c>
      <c r="U1432" t="str">
        <f t="shared" si="492"/>
        <v>', '</v>
      </c>
      <c r="V1432" t="str">
        <f t="shared" si="493"/>
        <v>go_natalia@javeriana.edu.co</v>
      </c>
      <c r="W1432" t="str">
        <f t="shared" si="494"/>
        <v xml:space="preserve">', </v>
      </c>
      <c r="X1432">
        <f t="shared" si="495"/>
        <v>1192817462</v>
      </c>
      <c r="Y1432" t="str">
        <f t="shared" si="496"/>
        <v>, '</v>
      </c>
      <c r="Z1432" t="str">
        <f t="shared" si="497"/>
        <v>Normal</v>
      </c>
      <c r="AA1432" t="str">
        <f t="shared" si="498"/>
        <v>', '</v>
      </c>
      <c r="AB1432" t="str">
        <f t="shared" si="499"/>
        <v>1ro</v>
      </c>
      <c r="AC1432" t="str">
        <f t="shared" si="500"/>
        <v>', '</v>
      </c>
      <c r="AD1432" t="str">
        <f t="shared" si="501"/>
        <v>Diurna</v>
      </c>
      <c r="AE1432" t="str">
        <f t="shared" si="502"/>
        <v>', '</v>
      </c>
      <c r="AF1432" t="str">
        <f t="shared" si="503"/>
        <v>N/A</v>
      </c>
      <c r="AG1432" t="str">
        <f t="shared" si="504"/>
        <v>', NOW(), NOW())</v>
      </c>
      <c r="AI1432" t="str">
        <f t="shared" si="505"/>
        <v>INSERT INTO estudiante (id, nombre, apellido1, apellido2, correo, documento, estado, semestre, jornada, pilo_paga, created_at, updated_at) VALUES (20342983, 'Natalia', 'Gomez', 'Bernal', 'go_natalia@javeriana.edu.co', 1192817462, 'Normal', '1ro', 'Diurna', 'N/A', NOW(), NOW())</v>
      </c>
      <c r="BF1432" t="s">
        <v>3811</v>
      </c>
    </row>
    <row r="1433" spans="1:58" x14ac:dyDescent="0.25">
      <c r="A1433">
        <v>20343007</v>
      </c>
      <c r="B1433" t="s">
        <v>3495</v>
      </c>
      <c r="C1433" t="s">
        <v>205</v>
      </c>
      <c r="D1433" t="s">
        <v>187</v>
      </c>
      <c r="E1433" t="s">
        <v>3496</v>
      </c>
      <c r="F1433">
        <v>1001331842</v>
      </c>
      <c r="G1433" t="s">
        <v>65</v>
      </c>
      <c r="H1433" t="s">
        <v>331</v>
      </c>
      <c r="I1433" t="s">
        <v>21</v>
      </c>
      <c r="J1433" t="s">
        <v>16</v>
      </c>
      <c r="M1433" t="str">
        <f t="shared" si="484"/>
        <v>INSERT INTO estudiante (id, nombre, apellido1, apellido2, correo, documento, estado, semestre, jornada, pilo_paga, created_at, updated_at) VALUES (</v>
      </c>
      <c r="N1433">
        <f t="shared" si="485"/>
        <v>20343007</v>
      </c>
      <c r="O1433" t="str">
        <f t="shared" si="486"/>
        <v>, '</v>
      </c>
      <c r="P1433" t="str">
        <f t="shared" si="487"/>
        <v>SUSAN ANDREA</v>
      </c>
      <c r="Q1433" t="str">
        <f t="shared" si="488"/>
        <v>', '</v>
      </c>
      <c r="R1433" t="str">
        <f t="shared" si="489"/>
        <v>PLATA</v>
      </c>
      <c r="S1433" t="str">
        <f t="shared" si="490"/>
        <v>', '</v>
      </c>
      <c r="T1433" t="str">
        <f t="shared" si="491"/>
        <v>SILVA</v>
      </c>
      <c r="U1433" t="str">
        <f t="shared" si="492"/>
        <v>', '</v>
      </c>
      <c r="V1433" t="str">
        <f t="shared" si="493"/>
        <v>sandreaplata@javeriana.edu.co</v>
      </c>
      <c r="W1433" t="str">
        <f t="shared" si="494"/>
        <v xml:space="preserve">', </v>
      </c>
      <c r="X1433">
        <f t="shared" si="495"/>
        <v>1001331842</v>
      </c>
      <c r="Y1433" t="str">
        <f t="shared" si="496"/>
        <v>, '</v>
      </c>
      <c r="Z1433" t="str">
        <f t="shared" si="497"/>
        <v>Normal</v>
      </c>
      <c r="AA1433" t="str">
        <f t="shared" si="498"/>
        <v>', '</v>
      </c>
      <c r="AB1433" t="str">
        <f t="shared" si="499"/>
        <v>1ro</v>
      </c>
      <c r="AC1433" t="str">
        <f t="shared" si="500"/>
        <v>', '</v>
      </c>
      <c r="AD1433" t="str">
        <f t="shared" si="501"/>
        <v>Diurna</v>
      </c>
      <c r="AE1433" t="str">
        <f t="shared" si="502"/>
        <v>', '</v>
      </c>
      <c r="AF1433" t="str">
        <f t="shared" si="503"/>
        <v>N/A</v>
      </c>
      <c r="AG1433" t="str">
        <f t="shared" si="504"/>
        <v>', NOW(), NOW())</v>
      </c>
      <c r="AI1433" t="str">
        <f t="shared" si="505"/>
        <v>INSERT INTO estudiante (id, nombre, apellido1, apellido2, correo, documento, estado, semestre, jornada, pilo_paga, created_at, updated_at) VALUES (20343007, 'SUSAN ANDREA', 'PLATA', 'SILVA', 'sandreaplata@javeriana.edu.co', 1001331842, 'Normal', '1ro', 'Diurna', 'N/A', NOW(), NOW())</v>
      </c>
      <c r="BF1433" t="s">
        <v>3811</v>
      </c>
    </row>
    <row r="1434" spans="1:58" x14ac:dyDescent="0.25">
      <c r="A1434">
        <v>20343084</v>
      </c>
      <c r="B1434" t="s">
        <v>794</v>
      </c>
      <c r="C1434" t="s">
        <v>3291</v>
      </c>
      <c r="D1434" t="s">
        <v>104</v>
      </c>
      <c r="E1434" t="s">
        <v>3497</v>
      </c>
      <c r="F1434">
        <v>1001065753</v>
      </c>
      <c r="G1434" t="s">
        <v>65</v>
      </c>
      <c r="H1434" t="s">
        <v>331</v>
      </c>
      <c r="I1434" t="s">
        <v>21</v>
      </c>
      <c r="J1434" t="s">
        <v>16</v>
      </c>
      <c r="M1434" t="str">
        <f t="shared" si="484"/>
        <v>INSERT INTO estudiante (id, nombre, apellido1, apellido2, correo, documento, estado, semestre, jornada, pilo_paga, created_at, updated_at) VALUES (</v>
      </c>
      <c r="N1434">
        <f t="shared" si="485"/>
        <v>20343084</v>
      </c>
      <c r="O1434" t="str">
        <f t="shared" si="486"/>
        <v>, '</v>
      </c>
      <c r="P1434" t="str">
        <f t="shared" si="487"/>
        <v>Juan Esteban</v>
      </c>
      <c r="Q1434" t="str">
        <f t="shared" si="488"/>
        <v>', '</v>
      </c>
      <c r="R1434" t="str">
        <f t="shared" si="489"/>
        <v>Lopera</v>
      </c>
      <c r="S1434" t="str">
        <f t="shared" si="490"/>
        <v>', '</v>
      </c>
      <c r="T1434" t="str">
        <f t="shared" si="491"/>
        <v>Prieto</v>
      </c>
      <c r="U1434" t="str">
        <f t="shared" si="492"/>
        <v>', '</v>
      </c>
      <c r="V1434" t="str">
        <f t="shared" si="493"/>
        <v>lopera_j@javeriana.edu.co</v>
      </c>
      <c r="W1434" t="str">
        <f t="shared" si="494"/>
        <v xml:space="preserve">', </v>
      </c>
      <c r="X1434">
        <f t="shared" si="495"/>
        <v>1001065753</v>
      </c>
      <c r="Y1434" t="str">
        <f t="shared" si="496"/>
        <v>, '</v>
      </c>
      <c r="Z1434" t="str">
        <f t="shared" si="497"/>
        <v>Normal</v>
      </c>
      <c r="AA1434" t="str">
        <f t="shared" si="498"/>
        <v>', '</v>
      </c>
      <c r="AB1434" t="str">
        <f t="shared" si="499"/>
        <v>1ro</v>
      </c>
      <c r="AC1434" t="str">
        <f t="shared" si="500"/>
        <v>', '</v>
      </c>
      <c r="AD1434" t="str">
        <f t="shared" si="501"/>
        <v>Diurna</v>
      </c>
      <c r="AE1434" t="str">
        <f t="shared" si="502"/>
        <v>', '</v>
      </c>
      <c r="AF1434" t="str">
        <f t="shared" si="503"/>
        <v>N/A</v>
      </c>
      <c r="AG1434" t="str">
        <f t="shared" si="504"/>
        <v>', NOW(), NOW())</v>
      </c>
      <c r="AI1434" t="str">
        <f t="shared" si="505"/>
        <v>INSERT INTO estudiante (id, nombre, apellido1, apellido2, correo, documento, estado, semestre, jornada, pilo_paga, created_at, updated_at) VALUES (20343084, 'Juan Esteban', 'Lopera', 'Prieto', 'lopera_j@javeriana.edu.co', 1001065753, 'Normal', '1ro', 'Diurna', 'N/A', NOW(), NOW())</v>
      </c>
      <c r="BF1434" t="s">
        <v>3811</v>
      </c>
    </row>
    <row r="1435" spans="1:58" x14ac:dyDescent="0.25">
      <c r="A1435">
        <v>20343167</v>
      </c>
      <c r="B1435" t="s">
        <v>366</v>
      </c>
      <c r="C1435" t="s">
        <v>719</v>
      </c>
      <c r="D1435" t="s">
        <v>77</v>
      </c>
      <c r="E1435" t="s">
        <v>3498</v>
      </c>
      <c r="F1435">
        <v>1121965769</v>
      </c>
      <c r="G1435" t="s">
        <v>65</v>
      </c>
      <c r="H1435" t="s">
        <v>331</v>
      </c>
      <c r="I1435" t="s">
        <v>21</v>
      </c>
      <c r="J1435" t="s">
        <v>16</v>
      </c>
      <c r="M1435" t="str">
        <f t="shared" si="484"/>
        <v>INSERT INTO estudiante (id, nombre, apellido1, apellido2, correo, documento, estado, semestre, jornada, pilo_paga, created_at, updated_at) VALUES (</v>
      </c>
      <c r="N1435">
        <f t="shared" si="485"/>
        <v>20343167</v>
      </c>
      <c r="O1435" t="str">
        <f t="shared" si="486"/>
        <v>, '</v>
      </c>
      <c r="P1435" t="str">
        <f t="shared" si="487"/>
        <v>Daniela</v>
      </c>
      <c r="Q1435" t="str">
        <f t="shared" si="488"/>
        <v>', '</v>
      </c>
      <c r="R1435" t="str">
        <f t="shared" si="489"/>
        <v>Roa</v>
      </c>
      <c r="S1435" t="str">
        <f t="shared" si="490"/>
        <v>', '</v>
      </c>
      <c r="T1435" t="str">
        <f t="shared" si="491"/>
        <v>Rojas</v>
      </c>
      <c r="U1435" t="str">
        <f t="shared" si="492"/>
        <v>', '</v>
      </c>
      <c r="V1435" t="str">
        <f t="shared" si="493"/>
        <v>daroa@javeriana.edu.co</v>
      </c>
      <c r="W1435" t="str">
        <f t="shared" si="494"/>
        <v xml:space="preserve">', </v>
      </c>
      <c r="X1435">
        <f t="shared" si="495"/>
        <v>1121965769</v>
      </c>
      <c r="Y1435" t="str">
        <f t="shared" si="496"/>
        <v>, '</v>
      </c>
      <c r="Z1435" t="str">
        <f t="shared" si="497"/>
        <v>Normal</v>
      </c>
      <c r="AA1435" t="str">
        <f t="shared" si="498"/>
        <v>', '</v>
      </c>
      <c r="AB1435" t="str">
        <f t="shared" si="499"/>
        <v>1ro</v>
      </c>
      <c r="AC1435" t="str">
        <f t="shared" si="500"/>
        <v>', '</v>
      </c>
      <c r="AD1435" t="str">
        <f t="shared" si="501"/>
        <v>Diurna</v>
      </c>
      <c r="AE1435" t="str">
        <f t="shared" si="502"/>
        <v>', '</v>
      </c>
      <c r="AF1435" t="str">
        <f t="shared" si="503"/>
        <v>N/A</v>
      </c>
      <c r="AG1435" t="str">
        <f t="shared" si="504"/>
        <v>', NOW(), NOW())</v>
      </c>
      <c r="AI1435" t="str">
        <f t="shared" si="505"/>
        <v>INSERT INTO estudiante (id, nombre, apellido1, apellido2, correo, documento, estado, semestre, jornada, pilo_paga, created_at, updated_at) VALUES (20343167, 'Daniela', 'Roa', 'Rojas', 'daroa@javeriana.edu.co', 1121965769, 'Normal', '1ro', 'Diurna', 'N/A', NOW(), NOW())</v>
      </c>
      <c r="BF1435" t="s">
        <v>3811</v>
      </c>
    </row>
    <row r="1436" spans="1:58" x14ac:dyDescent="0.25">
      <c r="A1436">
        <v>20343288</v>
      </c>
      <c r="B1436" t="s">
        <v>1808</v>
      </c>
      <c r="C1436" t="s">
        <v>874</v>
      </c>
      <c r="D1436" t="s">
        <v>370</v>
      </c>
      <c r="E1436" t="s">
        <v>3499</v>
      </c>
      <c r="F1436">
        <v>1000272978</v>
      </c>
      <c r="G1436" t="s">
        <v>65</v>
      </c>
      <c r="H1436" t="s">
        <v>331</v>
      </c>
      <c r="I1436" t="s">
        <v>21</v>
      </c>
      <c r="J1436" t="s">
        <v>16</v>
      </c>
      <c r="M1436" t="str">
        <f t="shared" si="484"/>
        <v>INSERT INTO estudiante (id, nombre, apellido1, apellido2, correo, documento, estado, semestre, jornada, pilo_paga, created_at, updated_at) VALUES (</v>
      </c>
      <c r="N1436">
        <f t="shared" si="485"/>
        <v>20343288</v>
      </c>
      <c r="O1436" t="str">
        <f t="shared" si="486"/>
        <v>, '</v>
      </c>
      <c r="P1436" t="str">
        <f t="shared" si="487"/>
        <v>Daniel Felipe</v>
      </c>
      <c r="Q1436" t="str">
        <f t="shared" si="488"/>
        <v>', '</v>
      </c>
      <c r="R1436" t="str">
        <f t="shared" si="489"/>
        <v>Arcos</v>
      </c>
      <c r="S1436" t="str">
        <f t="shared" si="490"/>
        <v>', '</v>
      </c>
      <c r="T1436" t="str">
        <f t="shared" si="491"/>
        <v>Molina</v>
      </c>
      <c r="U1436" t="str">
        <f t="shared" si="492"/>
        <v>', '</v>
      </c>
      <c r="V1436" t="str">
        <f t="shared" si="493"/>
        <v>danielarcos@javeriana.edu.co</v>
      </c>
      <c r="W1436" t="str">
        <f t="shared" si="494"/>
        <v xml:space="preserve">', </v>
      </c>
      <c r="X1436">
        <f t="shared" si="495"/>
        <v>1000272978</v>
      </c>
      <c r="Y1436" t="str">
        <f t="shared" si="496"/>
        <v>, '</v>
      </c>
      <c r="Z1436" t="str">
        <f t="shared" si="497"/>
        <v>Normal</v>
      </c>
      <c r="AA1436" t="str">
        <f t="shared" si="498"/>
        <v>', '</v>
      </c>
      <c r="AB1436" t="str">
        <f t="shared" si="499"/>
        <v>1ro</v>
      </c>
      <c r="AC1436" t="str">
        <f t="shared" si="500"/>
        <v>', '</v>
      </c>
      <c r="AD1436" t="str">
        <f t="shared" si="501"/>
        <v>Diurna</v>
      </c>
      <c r="AE1436" t="str">
        <f t="shared" si="502"/>
        <v>', '</v>
      </c>
      <c r="AF1436" t="str">
        <f t="shared" si="503"/>
        <v>N/A</v>
      </c>
      <c r="AG1436" t="str">
        <f t="shared" si="504"/>
        <v>', NOW(), NOW())</v>
      </c>
      <c r="AI1436" t="str">
        <f t="shared" si="505"/>
        <v>INSERT INTO estudiante (id, nombre, apellido1, apellido2, correo, documento, estado, semestre, jornada, pilo_paga, created_at, updated_at) VALUES (20343288, 'Daniel Felipe', 'Arcos', 'Molina', 'danielarcos@javeriana.edu.co', 1000272978, 'Normal', '1ro', 'Diurna', 'N/A', NOW(), NOW())</v>
      </c>
      <c r="BF1436" t="s">
        <v>3811</v>
      </c>
    </row>
    <row r="1437" spans="1:58" x14ac:dyDescent="0.25">
      <c r="A1437">
        <v>20343290</v>
      </c>
      <c r="B1437" t="s">
        <v>3500</v>
      </c>
      <c r="C1437" t="s">
        <v>691</v>
      </c>
      <c r="D1437" t="s">
        <v>798</v>
      </c>
      <c r="E1437" t="s">
        <v>3501</v>
      </c>
      <c r="F1437">
        <v>1193212829</v>
      </c>
      <c r="G1437" t="s">
        <v>65</v>
      </c>
      <c r="H1437" t="s">
        <v>331</v>
      </c>
      <c r="I1437" t="s">
        <v>21</v>
      </c>
      <c r="J1437" t="s">
        <v>16</v>
      </c>
      <c r="M1437" t="str">
        <f t="shared" si="484"/>
        <v>INSERT INTO estudiante (id, nombre, apellido1, apellido2, correo, documento, estado, semestre, jornada, pilo_paga, created_at, updated_at) VALUES (</v>
      </c>
      <c r="N1437">
        <f t="shared" si="485"/>
        <v>20343290</v>
      </c>
      <c r="O1437" t="str">
        <f t="shared" si="486"/>
        <v>, '</v>
      </c>
      <c r="P1437" t="str">
        <f t="shared" si="487"/>
        <v>Daniel AndrEs</v>
      </c>
      <c r="Q1437" t="str">
        <f t="shared" si="488"/>
        <v>', '</v>
      </c>
      <c r="R1437" t="str">
        <f t="shared" si="489"/>
        <v>Amaya</v>
      </c>
      <c r="S1437" t="str">
        <f t="shared" si="490"/>
        <v>', '</v>
      </c>
      <c r="T1437" t="str">
        <f t="shared" si="491"/>
        <v>SAnchez</v>
      </c>
      <c r="U1437" t="str">
        <f t="shared" si="492"/>
        <v>', '</v>
      </c>
      <c r="V1437" t="str">
        <f t="shared" si="493"/>
        <v>dandresamaya@javeriana.edu.co</v>
      </c>
      <c r="W1437" t="str">
        <f t="shared" si="494"/>
        <v xml:space="preserve">', </v>
      </c>
      <c r="X1437">
        <f t="shared" si="495"/>
        <v>1193212829</v>
      </c>
      <c r="Y1437" t="str">
        <f t="shared" si="496"/>
        <v>, '</v>
      </c>
      <c r="Z1437" t="str">
        <f t="shared" si="497"/>
        <v>Normal</v>
      </c>
      <c r="AA1437" t="str">
        <f t="shared" si="498"/>
        <v>', '</v>
      </c>
      <c r="AB1437" t="str">
        <f t="shared" si="499"/>
        <v>1ro</v>
      </c>
      <c r="AC1437" t="str">
        <f t="shared" si="500"/>
        <v>', '</v>
      </c>
      <c r="AD1437" t="str">
        <f t="shared" si="501"/>
        <v>Diurna</v>
      </c>
      <c r="AE1437" t="str">
        <f t="shared" si="502"/>
        <v>', '</v>
      </c>
      <c r="AF1437" t="str">
        <f t="shared" si="503"/>
        <v>N/A</v>
      </c>
      <c r="AG1437" t="str">
        <f t="shared" si="504"/>
        <v>', NOW(), NOW())</v>
      </c>
      <c r="AI1437" t="str">
        <f t="shared" si="505"/>
        <v>INSERT INTO estudiante (id, nombre, apellido1, apellido2, correo, documento, estado, semestre, jornada, pilo_paga, created_at, updated_at) VALUES (20343290, 'Daniel AndrEs', 'Amaya', 'SAnchez', 'dandresamaya@javeriana.edu.co', 1193212829, 'Normal', '1ro', 'Diurna', 'N/A', NOW(), NOW())</v>
      </c>
      <c r="BF1437" t="s">
        <v>3811</v>
      </c>
    </row>
    <row r="1438" spans="1:58" x14ac:dyDescent="0.25">
      <c r="A1438">
        <v>20343304</v>
      </c>
      <c r="B1438" t="s">
        <v>2966</v>
      </c>
      <c r="C1438" t="s">
        <v>3502</v>
      </c>
      <c r="D1438" t="s">
        <v>392</v>
      </c>
      <c r="E1438" t="s">
        <v>3503</v>
      </c>
      <c r="F1438">
        <v>1000375376</v>
      </c>
      <c r="G1438" t="s">
        <v>65</v>
      </c>
      <c r="H1438" t="s">
        <v>331</v>
      </c>
      <c r="I1438" t="s">
        <v>21</v>
      </c>
      <c r="J1438" t="s">
        <v>16</v>
      </c>
      <c r="M1438" t="str">
        <f t="shared" si="484"/>
        <v>INSERT INTO estudiante (id, nombre, apellido1, apellido2, correo, documento, estado, semestre, jornada, pilo_paga, created_at, updated_at) VALUES (</v>
      </c>
      <c r="N1438">
        <f t="shared" si="485"/>
        <v>20343304</v>
      </c>
      <c r="O1438" t="str">
        <f t="shared" si="486"/>
        <v>, '</v>
      </c>
      <c r="P1438" t="str">
        <f t="shared" si="487"/>
        <v>Laura SofIa</v>
      </c>
      <c r="Q1438" t="str">
        <f t="shared" si="488"/>
        <v>', '</v>
      </c>
      <c r="R1438" t="str">
        <f t="shared" si="489"/>
        <v>EspIndola</v>
      </c>
      <c r="S1438" t="str">
        <f t="shared" si="490"/>
        <v>', '</v>
      </c>
      <c r="T1438" t="str">
        <f t="shared" si="491"/>
        <v>Romero</v>
      </c>
      <c r="U1438" t="str">
        <f t="shared" si="492"/>
        <v>', '</v>
      </c>
      <c r="V1438" t="str">
        <f t="shared" si="493"/>
        <v>espindola.laura@javeriana.edu.co</v>
      </c>
      <c r="W1438" t="str">
        <f t="shared" si="494"/>
        <v xml:space="preserve">', </v>
      </c>
      <c r="X1438">
        <f t="shared" si="495"/>
        <v>1000375376</v>
      </c>
      <c r="Y1438" t="str">
        <f t="shared" si="496"/>
        <v>, '</v>
      </c>
      <c r="Z1438" t="str">
        <f t="shared" si="497"/>
        <v>Normal</v>
      </c>
      <c r="AA1438" t="str">
        <f t="shared" si="498"/>
        <v>', '</v>
      </c>
      <c r="AB1438" t="str">
        <f t="shared" si="499"/>
        <v>1ro</v>
      </c>
      <c r="AC1438" t="str">
        <f t="shared" si="500"/>
        <v>', '</v>
      </c>
      <c r="AD1438" t="str">
        <f t="shared" si="501"/>
        <v>Diurna</v>
      </c>
      <c r="AE1438" t="str">
        <f t="shared" si="502"/>
        <v>', '</v>
      </c>
      <c r="AF1438" t="str">
        <f t="shared" si="503"/>
        <v>N/A</v>
      </c>
      <c r="AG1438" t="str">
        <f t="shared" si="504"/>
        <v>', NOW(), NOW())</v>
      </c>
      <c r="AI1438" t="str">
        <f t="shared" si="505"/>
        <v>INSERT INTO estudiante (id, nombre, apellido1, apellido2, correo, documento, estado, semestre, jornada, pilo_paga, created_at, updated_at) VALUES (20343304, 'Laura SofIa', 'EspIndola', 'Romero', 'espindola.laura@javeriana.edu.co', 1000375376, 'Normal', '1ro', 'Diurna', 'N/A', NOW(), NOW())</v>
      </c>
      <c r="BF1438" t="s">
        <v>3811</v>
      </c>
    </row>
    <row r="1439" spans="1:58" x14ac:dyDescent="0.25">
      <c r="A1439">
        <v>20343341</v>
      </c>
      <c r="B1439" t="s">
        <v>3504</v>
      </c>
      <c r="C1439" t="s">
        <v>3505</v>
      </c>
      <c r="D1439" t="s">
        <v>636</v>
      </c>
      <c r="E1439" t="s">
        <v>3506</v>
      </c>
      <c r="F1439">
        <v>1007413931</v>
      </c>
      <c r="G1439" t="s">
        <v>65</v>
      </c>
      <c r="H1439" t="s">
        <v>331</v>
      </c>
      <c r="I1439" t="s">
        <v>21</v>
      </c>
      <c r="J1439" t="s">
        <v>16</v>
      </c>
      <c r="M1439" t="str">
        <f t="shared" si="484"/>
        <v>INSERT INTO estudiante (id, nombre, apellido1, apellido2, correo, documento, estado, semestre, jornada, pilo_paga, created_at, updated_at) VALUES (</v>
      </c>
      <c r="N1439">
        <f t="shared" si="485"/>
        <v>20343341</v>
      </c>
      <c r="O1439" t="str">
        <f t="shared" si="486"/>
        <v>, '</v>
      </c>
      <c r="P1439" t="str">
        <f t="shared" si="487"/>
        <v>Paula</v>
      </c>
      <c r="Q1439" t="str">
        <f t="shared" si="488"/>
        <v>', '</v>
      </c>
      <c r="R1439" t="str">
        <f t="shared" si="489"/>
        <v>Cetina</v>
      </c>
      <c r="S1439" t="str">
        <f t="shared" si="490"/>
        <v>', '</v>
      </c>
      <c r="T1439" t="str">
        <f t="shared" si="491"/>
        <v>Morales</v>
      </c>
      <c r="U1439" t="str">
        <f t="shared" si="492"/>
        <v>', '</v>
      </c>
      <c r="V1439" t="str">
        <f t="shared" si="493"/>
        <v>pa_cetina@javeriana.edu.co</v>
      </c>
      <c r="W1439" t="str">
        <f t="shared" si="494"/>
        <v xml:space="preserve">', </v>
      </c>
      <c r="X1439">
        <f t="shared" si="495"/>
        <v>1007413931</v>
      </c>
      <c r="Y1439" t="str">
        <f t="shared" si="496"/>
        <v>, '</v>
      </c>
      <c r="Z1439" t="str">
        <f t="shared" si="497"/>
        <v>Normal</v>
      </c>
      <c r="AA1439" t="str">
        <f t="shared" si="498"/>
        <v>', '</v>
      </c>
      <c r="AB1439" t="str">
        <f t="shared" si="499"/>
        <v>1ro</v>
      </c>
      <c r="AC1439" t="str">
        <f t="shared" si="500"/>
        <v>', '</v>
      </c>
      <c r="AD1439" t="str">
        <f t="shared" si="501"/>
        <v>Diurna</v>
      </c>
      <c r="AE1439" t="str">
        <f t="shared" si="502"/>
        <v>', '</v>
      </c>
      <c r="AF1439" t="str">
        <f t="shared" si="503"/>
        <v>N/A</v>
      </c>
      <c r="AG1439" t="str">
        <f t="shared" si="504"/>
        <v>', NOW(), NOW())</v>
      </c>
      <c r="AI1439" t="str">
        <f t="shared" si="505"/>
        <v>INSERT INTO estudiante (id, nombre, apellido1, apellido2, correo, documento, estado, semestre, jornada, pilo_paga, created_at, updated_at) VALUES (20343341, 'Paula', 'Cetina', 'Morales', 'pa_cetina@javeriana.edu.co', 1007413931, 'Normal', '1ro', 'Diurna', 'N/A', NOW(), NOW())</v>
      </c>
      <c r="BF1439" t="s">
        <v>3811</v>
      </c>
    </row>
    <row r="1440" spans="1:58" x14ac:dyDescent="0.25">
      <c r="A1440">
        <v>20343472</v>
      </c>
      <c r="B1440" t="s">
        <v>366</v>
      </c>
      <c r="C1440" t="s">
        <v>392</v>
      </c>
      <c r="D1440" t="s">
        <v>360</v>
      </c>
      <c r="E1440" t="s">
        <v>3507</v>
      </c>
      <c r="F1440">
        <v>1005186425</v>
      </c>
      <c r="G1440" t="s">
        <v>65</v>
      </c>
      <c r="H1440" t="s">
        <v>331</v>
      </c>
      <c r="I1440" t="s">
        <v>21</v>
      </c>
      <c r="J1440" t="s">
        <v>16</v>
      </c>
      <c r="M1440" t="str">
        <f t="shared" si="484"/>
        <v>INSERT INTO estudiante (id, nombre, apellido1, apellido2, correo, documento, estado, semestre, jornada, pilo_paga, created_at, updated_at) VALUES (</v>
      </c>
      <c r="N1440">
        <f t="shared" si="485"/>
        <v>20343472</v>
      </c>
      <c r="O1440" t="str">
        <f t="shared" si="486"/>
        <v>, '</v>
      </c>
      <c r="P1440" t="str">
        <f t="shared" si="487"/>
        <v>Daniela</v>
      </c>
      <c r="Q1440" t="str">
        <f t="shared" si="488"/>
        <v>', '</v>
      </c>
      <c r="R1440" t="str">
        <f t="shared" si="489"/>
        <v>Romero</v>
      </c>
      <c r="S1440" t="str">
        <f t="shared" si="490"/>
        <v>', '</v>
      </c>
      <c r="T1440" t="str">
        <f t="shared" si="491"/>
        <v>Silva</v>
      </c>
      <c r="U1440" t="str">
        <f t="shared" si="492"/>
        <v>', '</v>
      </c>
      <c r="V1440" t="str">
        <f t="shared" si="493"/>
        <v>da_romero@javeriana.edu.co</v>
      </c>
      <c r="W1440" t="str">
        <f t="shared" si="494"/>
        <v xml:space="preserve">', </v>
      </c>
      <c r="X1440">
        <f t="shared" si="495"/>
        <v>1005186425</v>
      </c>
      <c r="Y1440" t="str">
        <f t="shared" si="496"/>
        <v>, '</v>
      </c>
      <c r="Z1440" t="str">
        <f t="shared" si="497"/>
        <v>Normal</v>
      </c>
      <c r="AA1440" t="str">
        <f t="shared" si="498"/>
        <v>', '</v>
      </c>
      <c r="AB1440" t="str">
        <f t="shared" si="499"/>
        <v>1ro</v>
      </c>
      <c r="AC1440" t="str">
        <f t="shared" si="500"/>
        <v>', '</v>
      </c>
      <c r="AD1440" t="str">
        <f t="shared" si="501"/>
        <v>Diurna</v>
      </c>
      <c r="AE1440" t="str">
        <f t="shared" si="502"/>
        <v>', '</v>
      </c>
      <c r="AF1440" t="str">
        <f t="shared" si="503"/>
        <v>N/A</v>
      </c>
      <c r="AG1440" t="str">
        <f t="shared" si="504"/>
        <v>', NOW(), NOW())</v>
      </c>
      <c r="AI1440" t="str">
        <f t="shared" si="505"/>
        <v>INSERT INTO estudiante (id, nombre, apellido1, apellido2, correo, documento, estado, semestre, jornada, pilo_paga, created_at, updated_at) VALUES (20343472, 'Daniela', 'Romero', 'Silva', 'da_romero@javeriana.edu.co', 1005186425, 'Normal', '1ro', 'Diurna', 'N/A', NOW(), NOW())</v>
      </c>
      <c r="BF1440" t="s">
        <v>3811</v>
      </c>
    </row>
    <row r="1441" spans="1:58" x14ac:dyDescent="0.25">
      <c r="A1441">
        <v>20343566</v>
      </c>
      <c r="B1441" t="s">
        <v>3508</v>
      </c>
      <c r="C1441" t="s">
        <v>302</v>
      </c>
      <c r="D1441" t="s">
        <v>2389</v>
      </c>
      <c r="E1441" t="s">
        <v>3509</v>
      </c>
      <c r="F1441">
        <v>1003912848</v>
      </c>
      <c r="G1441" t="s">
        <v>65</v>
      </c>
      <c r="H1441" t="s">
        <v>331</v>
      </c>
      <c r="I1441" t="s">
        <v>21</v>
      </c>
      <c r="J1441" t="s">
        <v>16</v>
      </c>
      <c r="M1441" t="str">
        <f t="shared" si="484"/>
        <v>INSERT INTO estudiante (id, nombre, apellido1, apellido2, correo, documento, estado, semestre, jornada, pilo_paga, created_at, updated_at) VALUES (</v>
      </c>
      <c r="N1441">
        <f t="shared" si="485"/>
        <v>20343566</v>
      </c>
      <c r="O1441" t="str">
        <f t="shared" si="486"/>
        <v>, '</v>
      </c>
      <c r="P1441" t="str">
        <f t="shared" si="487"/>
        <v>Cristian Duvan</v>
      </c>
      <c r="Q1441" t="str">
        <f t="shared" si="488"/>
        <v>', '</v>
      </c>
      <c r="R1441" t="str">
        <f t="shared" si="489"/>
        <v>LOpez</v>
      </c>
      <c r="S1441" t="str">
        <f t="shared" si="490"/>
        <v>', '</v>
      </c>
      <c r="T1441" t="str">
        <f t="shared" si="491"/>
        <v>Barrero</v>
      </c>
      <c r="U1441" t="str">
        <f t="shared" si="492"/>
        <v>', '</v>
      </c>
      <c r="V1441" t="str">
        <f t="shared" si="493"/>
        <v>cduvan_lopez@javeriana.edu.co</v>
      </c>
      <c r="W1441" t="str">
        <f t="shared" si="494"/>
        <v xml:space="preserve">', </v>
      </c>
      <c r="X1441">
        <f t="shared" si="495"/>
        <v>1003912848</v>
      </c>
      <c r="Y1441" t="str">
        <f t="shared" si="496"/>
        <v>, '</v>
      </c>
      <c r="Z1441" t="str">
        <f t="shared" si="497"/>
        <v>Normal</v>
      </c>
      <c r="AA1441" t="str">
        <f t="shared" si="498"/>
        <v>', '</v>
      </c>
      <c r="AB1441" t="str">
        <f t="shared" si="499"/>
        <v>1ro</v>
      </c>
      <c r="AC1441" t="str">
        <f t="shared" si="500"/>
        <v>', '</v>
      </c>
      <c r="AD1441" t="str">
        <f t="shared" si="501"/>
        <v>Diurna</v>
      </c>
      <c r="AE1441" t="str">
        <f t="shared" si="502"/>
        <v>', '</v>
      </c>
      <c r="AF1441" t="str">
        <f t="shared" si="503"/>
        <v>N/A</v>
      </c>
      <c r="AG1441" t="str">
        <f t="shared" si="504"/>
        <v>', NOW(), NOW())</v>
      </c>
      <c r="AI1441" t="str">
        <f t="shared" si="505"/>
        <v>INSERT INTO estudiante (id, nombre, apellido1, apellido2, correo, documento, estado, semestre, jornada, pilo_paga, created_at, updated_at) VALUES (20343566, 'Cristian Duvan', 'LOpez', 'Barrero', 'cduvan_lopez@javeriana.edu.co', 1003912848, 'Normal', '1ro', 'Diurna', 'N/A', NOW(), NOW())</v>
      </c>
      <c r="BF1441" t="s">
        <v>3811</v>
      </c>
    </row>
    <row r="1442" spans="1:58" x14ac:dyDescent="0.25">
      <c r="A1442">
        <v>20343587</v>
      </c>
      <c r="B1442" t="s">
        <v>3510</v>
      </c>
      <c r="C1442" t="s">
        <v>3511</v>
      </c>
      <c r="D1442" t="s">
        <v>457</v>
      </c>
      <c r="E1442" t="s">
        <v>3512</v>
      </c>
      <c r="F1442">
        <v>1007391290</v>
      </c>
      <c r="G1442" t="s">
        <v>65</v>
      </c>
      <c r="H1442" t="s">
        <v>331</v>
      </c>
      <c r="I1442" t="s">
        <v>21</v>
      </c>
      <c r="J1442" t="s">
        <v>16</v>
      </c>
      <c r="M1442" t="str">
        <f t="shared" si="484"/>
        <v>INSERT INTO estudiante (id, nombre, apellido1, apellido2, correo, documento, estado, semestre, jornada, pilo_paga, created_at, updated_at) VALUES (</v>
      </c>
      <c r="N1442">
        <f t="shared" si="485"/>
        <v>20343587</v>
      </c>
      <c r="O1442" t="str">
        <f t="shared" si="486"/>
        <v>, '</v>
      </c>
      <c r="P1442" t="str">
        <f t="shared" si="487"/>
        <v>Angela Lucia</v>
      </c>
      <c r="Q1442" t="str">
        <f t="shared" si="488"/>
        <v>', '</v>
      </c>
      <c r="R1442" t="str">
        <f t="shared" si="489"/>
        <v>Lote</v>
      </c>
      <c r="S1442" t="str">
        <f t="shared" si="490"/>
        <v>', '</v>
      </c>
      <c r="T1442" t="str">
        <f t="shared" si="491"/>
        <v>Perez</v>
      </c>
      <c r="U1442" t="str">
        <f t="shared" si="492"/>
        <v>', '</v>
      </c>
      <c r="V1442" t="str">
        <f t="shared" si="493"/>
        <v>an_lote@javeriana.edu.co</v>
      </c>
      <c r="W1442" t="str">
        <f t="shared" si="494"/>
        <v xml:space="preserve">', </v>
      </c>
      <c r="X1442">
        <f t="shared" si="495"/>
        <v>1007391290</v>
      </c>
      <c r="Y1442" t="str">
        <f t="shared" si="496"/>
        <v>, '</v>
      </c>
      <c r="Z1442" t="str">
        <f t="shared" si="497"/>
        <v>Normal</v>
      </c>
      <c r="AA1442" t="str">
        <f t="shared" si="498"/>
        <v>', '</v>
      </c>
      <c r="AB1442" t="str">
        <f t="shared" si="499"/>
        <v>1ro</v>
      </c>
      <c r="AC1442" t="str">
        <f t="shared" si="500"/>
        <v>', '</v>
      </c>
      <c r="AD1442" t="str">
        <f t="shared" si="501"/>
        <v>Diurna</v>
      </c>
      <c r="AE1442" t="str">
        <f t="shared" si="502"/>
        <v>', '</v>
      </c>
      <c r="AF1442" t="str">
        <f t="shared" si="503"/>
        <v>N/A</v>
      </c>
      <c r="AG1442" t="str">
        <f t="shared" si="504"/>
        <v>', NOW(), NOW())</v>
      </c>
      <c r="AI1442" t="str">
        <f t="shared" si="505"/>
        <v>INSERT INTO estudiante (id, nombre, apellido1, apellido2, correo, documento, estado, semestre, jornada, pilo_paga, created_at, updated_at) VALUES (20343587, 'Angela Lucia', 'Lote', 'Perez', 'an_lote@javeriana.edu.co', 1007391290, 'Normal', '1ro', 'Diurna', 'N/A', NOW(), NOW())</v>
      </c>
      <c r="BF1442" t="s">
        <v>3811</v>
      </c>
    </row>
    <row r="1443" spans="1:58" x14ac:dyDescent="0.25">
      <c r="A1443">
        <v>20343634</v>
      </c>
      <c r="B1443" t="s">
        <v>2565</v>
      </c>
      <c r="C1443" t="s">
        <v>563</v>
      </c>
      <c r="D1443" t="s">
        <v>1344</v>
      </c>
      <c r="E1443" t="s">
        <v>3513</v>
      </c>
      <c r="F1443">
        <v>1019142149</v>
      </c>
      <c r="G1443" t="s">
        <v>65</v>
      </c>
      <c r="H1443" t="s">
        <v>331</v>
      </c>
      <c r="I1443" t="s">
        <v>21</v>
      </c>
      <c r="J1443" t="s">
        <v>16</v>
      </c>
      <c r="M1443" t="str">
        <f t="shared" si="484"/>
        <v>INSERT INTO estudiante (id, nombre, apellido1, apellido2, correo, documento, estado, semestre, jornada, pilo_paga, created_at, updated_at) VALUES (</v>
      </c>
      <c r="N1443">
        <f t="shared" si="485"/>
        <v>20343634</v>
      </c>
      <c r="O1443" t="str">
        <f t="shared" si="486"/>
        <v>, '</v>
      </c>
      <c r="P1443" t="str">
        <f t="shared" si="487"/>
        <v>Alejandra</v>
      </c>
      <c r="Q1443" t="str">
        <f t="shared" si="488"/>
        <v>', '</v>
      </c>
      <c r="R1443" t="str">
        <f t="shared" si="489"/>
        <v>Correa</v>
      </c>
      <c r="S1443" t="str">
        <f t="shared" si="490"/>
        <v>', '</v>
      </c>
      <c r="T1443" t="str">
        <f t="shared" si="491"/>
        <v>Meneses</v>
      </c>
      <c r="U1443" t="str">
        <f t="shared" si="492"/>
        <v>', '</v>
      </c>
      <c r="V1443" t="str">
        <f t="shared" si="493"/>
        <v>alejandra.correa@javeriana.edu.co</v>
      </c>
      <c r="W1443" t="str">
        <f t="shared" si="494"/>
        <v xml:space="preserve">', </v>
      </c>
      <c r="X1443">
        <f t="shared" si="495"/>
        <v>1019142149</v>
      </c>
      <c r="Y1443" t="str">
        <f t="shared" si="496"/>
        <v>, '</v>
      </c>
      <c r="Z1443" t="str">
        <f t="shared" si="497"/>
        <v>Normal</v>
      </c>
      <c r="AA1443" t="str">
        <f t="shared" si="498"/>
        <v>', '</v>
      </c>
      <c r="AB1443" t="str">
        <f t="shared" si="499"/>
        <v>1ro</v>
      </c>
      <c r="AC1443" t="str">
        <f t="shared" si="500"/>
        <v>', '</v>
      </c>
      <c r="AD1443" t="str">
        <f t="shared" si="501"/>
        <v>Diurna</v>
      </c>
      <c r="AE1443" t="str">
        <f t="shared" si="502"/>
        <v>', '</v>
      </c>
      <c r="AF1443" t="str">
        <f t="shared" si="503"/>
        <v>N/A</v>
      </c>
      <c r="AG1443" t="str">
        <f t="shared" si="504"/>
        <v>', NOW(), NOW())</v>
      </c>
      <c r="AI1443" t="str">
        <f t="shared" si="505"/>
        <v>INSERT INTO estudiante (id, nombre, apellido1, apellido2, correo, documento, estado, semestre, jornada, pilo_paga, created_at, updated_at) VALUES (20343634, 'Alejandra', 'Correa', 'Meneses', 'alejandra.correa@javeriana.edu.co', 1019142149, 'Normal', '1ro', 'Diurna', 'N/A', NOW(), NOW())</v>
      </c>
      <c r="BF1443" t="s">
        <v>3811</v>
      </c>
    </row>
    <row r="1444" spans="1:58" x14ac:dyDescent="0.25">
      <c r="A1444">
        <v>20343990</v>
      </c>
      <c r="B1444" t="s">
        <v>3514</v>
      </c>
      <c r="C1444" t="s">
        <v>3515</v>
      </c>
      <c r="D1444" t="s">
        <v>3516</v>
      </c>
      <c r="E1444" t="s">
        <v>3517</v>
      </c>
      <c r="F1444">
        <v>1016111603</v>
      </c>
      <c r="G1444" t="s">
        <v>65</v>
      </c>
      <c r="H1444" t="s">
        <v>331</v>
      </c>
      <c r="I1444" t="s">
        <v>21</v>
      </c>
      <c r="J1444" t="s">
        <v>16</v>
      </c>
      <c r="M1444" t="str">
        <f t="shared" si="484"/>
        <v>INSERT INTO estudiante (id, nombre, apellido1, apellido2, correo, documento, estado, semestre, jornada, pilo_paga, created_at, updated_at) VALUES (</v>
      </c>
      <c r="N1444">
        <f t="shared" si="485"/>
        <v>20343990</v>
      </c>
      <c r="O1444" t="str">
        <f t="shared" si="486"/>
        <v>, '</v>
      </c>
      <c r="P1444" t="str">
        <f t="shared" si="487"/>
        <v>roberto mario</v>
      </c>
      <c r="Q1444" t="str">
        <f t="shared" si="488"/>
        <v>', '</v>
      </c>
      <c r="R1444" t="str">
        <f t="shared" si="489"/>
        <v>reales</v>
      </c>
      <c r="S1444" t="str">
        <f t="shared" si="490"/>
        <v>', '</v>
      </c>
      <c r="T1444" t="str">
        <f t="shared" si="491"/>
        <v>oyaga</v>
      </c>
      <c r="U1444" t="str">
        <f t="shared" si="492"/>
        <v>', '</v>
      </c>
      <c r="V1444" t="str">
        <f t="shared" si="493"/>
        <v>rreales@javeriana.edu.co</v>
      </c>
      <c r="W1444" t="str">
        <f t="shared" si="494"/>
        <v xml:space="preserve">', </v>
      </c>
      <c r="X1444">
        <f t="shared" si="495"/>
        <v>1016111603</v>
      </c>
      <c r="Y1444" t="str">
        <f t="shared" si="496"/>
        <v>, '</v>
      </c>
      <c r="Z1444" t="str">
        <f t="shared" si="497"/>
        <v>Normal</v>
      </c>
      <c r="AA1444" t="str">
        <f t="shared" si="498"/>
        <v>', '</v>
      </c>
      <c r="AB1444" t="str">
        <f t="shared" si="499"/>
        <v>1ro</v>
      </c>
      <c r="AC1444" t="str">
        <f t="shared" si="500"/>
        <v>', '</v>
      </c>
      <c r="AD1444" t="str">
        <f t="shared" si="501"/>
        <v>Diurna</v>
      </c>
      <c r="AE1444" t="str">
        <f t="shared" si="502"/>
        <v>', '</v>
      </c>
      <c r="AF1444" t="str">
        <f t="shared" si="503"/>
        <v>N/A</v>
      </c>
      <c r="AG1444" t="str">
        <f t="shared" si="504"/>
        <v>', NOW(), NOW())</v>
      </c>
      <c r="AI1444" t="str">
        <f t="shared" si="505"/>
        <v>INSERT INTO estudiante (id, nombre, apellido1, apellido2, correo, documento, estado, semestre, jornada, pilo_paga, created_at, updated_at) VALUES (20343990, 'roberto mario', 'reales', 'oyaga', 'rreales@javeriana.edu.co', 1016111603, 'Normal', '1ro', 'Diurna', 'N/A', NOW(), NOW())</v>
      </c>
      <c r="BF1444" t="s">
        <v>3811</v>
      </c>
    </row>
    <row r="1445" spans="1:58" x14ac:dyDescent="0.25">
      <c r="A1445">
        <v>20344299</v>
      </c>
      <c r="B1445" t="s">
        <v>3518</v>
      </c>
      <c r="C1445" t="s">
        <v>3519</v>
      </c>
      <c r="D1445" t="s">
        <v>559</v>
      </c>
      <c r="E1445" t="s">
        <v>3520</v>
      </c>
      <c r="F1445">
        <v>118632373</v>
      </c>
      <c r="G1445" t="s">
        <v>65</v>
      </c>
      <c r="H1445" t="s">
        <v>331</v>
      </c>
      <c r="I1445" t="s">
        <v>21</v>
      </c>
      <c r="J1445" t="s">
        <v>16</v>
      </c>
      <c r="M1445" t="str">
        <f t="shared" si="484"/>
        <v>INSERT INTO estudiante (id, nombre, apellido1, apellido2, correo, documento, estado, semestre, jornada, pilo_paga, created_at, updated_at) VALUES (</v>
      </c>
      <c r="N1445">
        <f t="shared" si="485"/>
        <v>20344299</v>
      </c>
      <c r="O1445" t="str">
        <f t="shared" si="486"/>
        <v>, '</v>
      </c>
      <c r="P1445" t="str">
        <f t="shared" si="487"/>
        <v>MARIANA BEATRIZ</v>
      </c>
      <c r="Q1445" t="str">
        <f t="shared" si="488"/>
        <v>', '</v>
      </c>
      <c r="R1445" t="str">
        <f t="shared" si="489"/>
        <v>BRICENO</v>
      </c>
      <c r="S1445" t="str">
        <f t="shared" si="490"/>
        <v>', '</v>
      </c>
      <c r="T1445" t="str">
        <f t="shared" si="491"/>
        <v>MORENO</v>
      </c>
      <c r="U1445" t="str">
        <f t="shared" si="492"/>
        <v>', '</v>
      </c>
      <c r="V1445" t="str">
        <f t="shared" si="493"/>
        <v>briceno_mariana@javeriana.edu.co</v>
      </c>
      <c r="W1445" t="str">
        <f t="shared" si="494"/>
        <v xml:space="preserve">', </v>
      </c>
      <c r="X1445">
        <f t="shared" si="495"/>
        <v>118632373</v>
      </c>
      <c r="Y1445" t="str">
        <f t="shared" si="496"/>
        <v>, '</v>
      </c>
      <c r="Z1445" t="str">
        <f t="shared" si="497"/>
        <v>Normal</v>
      </c>
      <c r="AA1445" t="str">
        <f t="shared" si="498"/>
        <v>', '</v>
      </c>
      <c r="AB1445" t="str">
        <f t="shared" si="499"/>
        <v>1ro</v>
      </c>
      <c r="AC1445" t="str">
        <f t="shared" si="500"/>
        <v>', '</v>
      </c>
      <c r="AD1445" t="str">
        <f t="shared" si="501"/>
        <v>Diurna</v>
      </c>
      <c r="AE1445" t="str">
        <f t="shared" si="502"/>
        <v>', '</v>
      </c>
      <c r="AF1445" t="str">
        <f t="shared" si="503"/>
        <v>N/A</v>
      </c>
      <c r="AG1445" t="str">
        <f t="shared" si="504"/>
        <v>', NOW(), NOW())</v>
      </c>
      <c r="AI1445" t="str">
        <f t="shared" si="505"/>
        <v>INSERT INTO estudiante (id, nombre, apellido1, apellido2, correo, documento, estado, semestre, jornada, pilo_paga, created_at, updated_at) VALUES (20344299, 'MARIANA BEATRIZ', 'BRICENO', 'MORENO', 'briceno_mariana@javeriana.edu.co', 118632373, 'Normal', '1ro', 'Diurna', 'N/A', NOW(), NOW())</v>
      </c>
      <c r="BF1445" t="s">
        <v>3811</v>
      </c>
    </row>
    <row r="1446" spans="1:58" x14ac:dyDescent="0.25">
      <c r="A1446">
        <v>20344430</v>
      </c>
      <c r="B1446" t="s">
        <v>732</v>
      </c>
      <c r="C1446" t="s">
        <v>343</v>
      </c>
      <c r="D1446" t="s">
        <v>3521</v>
      </c>
      <c r="E1446" t="s">
        <v>3522</v>
      </c>
      <c r="F1446">
        <v>1010110449</v>
      </c>
      <c r="G1446" t="s">
        <v>65</v>
      </c>
      <c r="H1446" t="s">
        <v>331</v>
      </c>
      <c r="I1446" t="s">
        <v>21</v>
      </c>
      <c r="J1446" t="s">
        <v>16</v>
      </c>
      <c r="M1446" t="str">
        <f t="shared" si="484"/>
        <v>INSERT INTO estudiante (id, nombre, apellido1, apellido2, correo, documento, estado, semestre, jornada, pilo_paga, created_at, updated_at) VALUES (</v>
      </c>
      <c r="N1446">
        <f t="shared" si="485"/>
        <v>20344430</v>
      </c>
      <c r="O1446" t="str">
        <f t="shared" si="486"/>
        <v>, '</v>
      </c>
      <c r="P1446" t="str">
        <f t="shared" si="487"/>
        <v>Laura Valentina</v>
      </c>
      <c r="Q1446" t="str">
        <f t="shared" si="488"/>
        <v>', '</v>
      </c>
      <c r="R1446" t="str">
        <f t="shared" si="489"/>
        <v>Castro</v>
      </c>
      <c r="S1446" t="str">
        <f t="shared" si="490"/>
        <v>', '</v>
      </c>
      <c r="T1446" t="str">
        <f t="shared" si="491"/>
        <v>Albornoz</v>
      </c>
      <c r="U1446" t="str">
        <f t="shared" si="492"/>
        <v>', '</v>
      </c>
      <c r="V1446" t="str">
        <f t="shared" si="493"/>
        <v>laurav-castroa@javeriana.edu.co</v>
      </c>
      <c r="W1446" t="str">
        <f t="shared" si="494"/>
        <v xml:space="preserve">', </v>
      </c>
      <c r="X1446">
        <f t="shared" si="495"/>
        <v>1010110449</v>
      </c>
      <c r="Y1446" t="str">
        <f t="shared" si="496"/>
        <v>, '</v>
      </c>
      <c r="Z1446" t="str">
        <f t="shared" si="497"/>
        <v>Normal</v>
      </c>
      <c r="AA1446" t="str">
        <f t="shared" si="498"/>
        <v>', '</v>
      </c>
      <c r="AB1446" t="str">
        <f t="shared" si="499"/>
        <v>1ro</v>
      </c>
      <c r="AC1446" t="str">
        <f t="shared" si="500"/>
        <v>', '</v>
      </c>
      <c r="AD1446" t="str">
        <f t="shared" si="501"/>
        <v>Diurna</v>
      </c>
      <c r="AE1446" t="str">
        <f t="shared" si="502"/>
        <v>', '</v>
      </c>
      <c r="AF1446" t="str">
        <f t="shared" si="503"/>
        <v>N/A</v>
      </c>
      <c r="AG1446" t="str">
        <f t="shared" si="504"/>
        <v>', NOW(), NOW())</v>
      </c>
      <c r="AI1446" t="str">
        <f t="shared" si="505"/>
        <v>INSERT INTO estudiante (id, nombre, apellido1, apellido2, correo, documento, estado, semestre, jornada, pilo_paga, created_at, updated_at) VALUES (20344430, 'Laura Valentina', 'Castro', 'Albornoz', 'laurav-castroa@javeriana.edu.co', 1010110449, 'Normal', '1ro', 'Diurna', 'N/A', NOW(), NOW())</v>
      </c>
      <c r="BF1446" t="s">
        <v>3811</v>
      </c>
    </row>
    <row r="1447" spans="1:58" x14ac:dyDescent="0.25">
      <c r="A1447">
        <v>20344506</v>
      </c>
      <c r="B1447" t="s">
        <v>2604</v>
      </c>
      <c r="C1447" t="s">
        <v>392</v>
      </c>
      <c r="D1447" t="s">
        <v>3523</v>
      </c>
      <c r="E1447" t="s">
        <v>3524</v>
      </c>
      <c r="F1447">
        <v>1010124798</v>
      </c>
      <c r="G1447" t="s">
        <v>65</v>
      </c>
      <c r="H1447" t="s">
        <v>331</v>
      </c>
      <c r="I1447" t="s">
        <v>21</v>
      </c>
      <c r="J1447" t="s">
        <v>16</v>
      </c>
      <c r="M1447" t="str">
        <f t="shared" si="484"/>
        <v>INSERT INTO estudiante (id, nombre, apellido1, apellido2, correo, documento, estado, semestre, jornada, pilo_paga, created_at, updated_at) VALUES (</v>
      </c>
      <c r="N1447">
        <f t="shared" si="485"/>
        <v>20344506</v>
      </c>
      <c r="O1447" t="str">
        <f t="shared" si="486"/>
        <v>, '</v>
      </c>
      <c r="P1447" t="str">
        <f t="shared" si="487"/>
        <v>MarIa Juliana</v>
      </c>
      <c r="Q1447" t="str">
        <f t="shared" si="488"/>
        <v>', '</v>
      </c>
      <c r="R1447" t="str">
        <f t="shared" si="489"/>
        <v>Romero</v>
      </c>
      <c r="S1447" t="str">
        <f t="shared" si="490"/>
        <v>', '</v>
      </c>
      <c r="T1447" t="str">
        <f t="shared" si="491"/>
        <v>Baquro</v>
      </c>
      <c r="U1447" t="str">
        <f t="shared" si="492"/>
        <v>', '</v>
      </c>
      <c r="V1447" t="str">
        <f t="shared" si="493"/>
        <v>romero.mj@javeriana.edu.co</v>
      </c>
      <c r="W1447" t="str">
        <f t="shared" si="494"/>
        <v xml:space="preserve">', </v>
      </c>
      <c r="X1447">
        <f t="shared" si="495"/>
        <v>1010124798</v>
      </c>
      <c r="Y1447" t="str">
        <f t="shared" si="496"/>
        <v>, '</v>
      </c>
      <c r="Z1447" t="str">
        <f t="shared" si="497"/>
        <v>Normal</v>
      </c>
      <c r="AA1447" t="str">
        <f t="shared" si="498"/>
        <v>', '</v>
      </c>
      <c r="AB1447" t="str">
        <f t="shared" si="499"/>
        <v>1ro</v>
      </c>
      <c r="AC1447" t="str">
        <f t="shared" si="500"/>
        <v>', '</v>
      </c>
      <c r="AD1447" t="str">
        <f t="shared" si="501"/>
        <v>Diurna</v>
      </c>
      <c r="AE1447" t="str">
        <f t="shared" si="502"/>
        <v>', '</v>
      </c>
      <c r="AF1447" t="str">
        <f t="shared" si="503"/>
        <v>N/A</v>
      </c>
      <c r="AG1447" t="str">
        <f t="shared" si="504"/>
        <v>', NOW(), NOW())</v>
      </c>
      <c r="AI1447" t="str">
        <f t="shared" si="505"/>
        <v>INSERT INTO estudiante (id, nombre, apellido1, apellido2, correo, documento, estado, semestre, jornada, pilo_paga, created_at, updated_at) VALUES (20344506, 'MarIa Juliana', 'Romero', 'Baquro', 'romero.mj@javeriana.edu.co', 1010124798, 'Normal', '1ro', 'Diurna', 'N/A', NOW(), NOW())</v>
      </c>
      <c r="BF1447" t="s">
        <v>3811</v>
      </c>
    </row>
    <row r="1448" spans="1:58" x14ac:dyDescent="0.25">
      <c r="A1448">
        <v>20344533</v>
      </c>
      <c r="B1448" t="s">
        <v>922</v>
      </c>
      <c r="C1448" t="s">
        <v>363</v>
      </c>
      <c r="D1448" t="s">
        <v>77</v>
      </c>
      <c r="E1448" t="s">
        <v>3525</v>
      </c>
      <c r="F1448">
        <v>1020837595</v>
      </c>
      <c r="G1448" t="s">
        <v>65</v>
      </c>
      <c r="H1448" t="s">
        <v>331</v>
      </c>
      <c r="I1448" t="s">
        <v>21</v>
      </c>
      <c r="J1448" t="s">
        <v>16</v>
      </c>
      <c r="M1448" t="str">
        <f t="shared" si="484"/>
        <v>INSERT INTO estudiante (id, nombre, apellido1, apellido2, correo, documento, estado, semestre, jornada, pilo_paga, created_at, updated_at) VALUES (</v>
      </c>
      <c r="N1448">
        <f t="shared" si="485"/>
        <v>20344533</v>
      </c>
      <c r="O1448" t="str">
        <f t="shared" si="486"/>
        <v>, '</v>
      </c>
      <c r="P1448" t="str">
        <f t="shared" si="487"/>
        <v>Jorge Esteban</v>
      </c>
      <c r="Q1448" t="str">
        <f t="shared" si="488"/>
        <v>', '</v>
      </c>
      <c r="R1448" t="str">
        <f t="shared" si="489"/>
        <v>Hernandez</v>
      </c>
      <c r="S1448" t="str">
        <f t="shared" si="490"/>
        <v>', '</v>
      </c>
      <c r="T1448" t="str">
        <f t="shared" si="491"/>
        <v>Rojas</v>
      </c>
      <c r="U1448" t="str">
        <f t="shared" si="492"/>
        <v>', '</v>
      </c>
      <c r="V1448" t="str">
        <f t="shared" si="493"/>
        <v>jorgehernandezr@javeriana.edu.co</v>
      </c>
      <c r="W1448" t="str">
        <f t="shared" si="494"/>
        <v xml:space="preserve">', </v>
      </c>
      <c r="X1448">
        <f t="shared" si="495"/>
        <v>1020837595</v>
      </c>
      <c r="Y1448" t="str">
        <f t="shared" si="496"/>
        <v>, '</v>
      </c>
      <c r="Z1448" t="str">
        <f t="shared" si="497"/>
        <v>Normal</v>
      </c>
      <c r="AA1448" t="str">
        <f t="shared" si="498"/>
        <v>', '</v>
      </c>
      <c r="AB1448" t="str">
        <f t="shared" si="499"/>
        <v>1ro</v>
      </c>
      <c r="AC1448" t="str">
        <f t="shared" si="500"/>
        <v>', '</v>
      </c>
      <c r="AD1448" t="str">
        <f t="shared" si="501"/>
        <v>Diurna</v>
      </c>
      <c r="AE1448" t="str">
        <f t="shared" si="502"/>
        <v>', '</v>
      </c>
      <c r="AF1448" t="str">
        <f t="shared" si="503"/>
        <v>N/A</v>
      </c>
      <c r="AG1448" t="str">
        <f t="shared" si="504"/>
        <v>', NOW(), NOW())</v>
      </c>
      <c r="AI1448" t="str">
        <f t="shared" si="505"/>
        <v>INSERT INTO estudiante (id, nombre, apellido1, apellido2, correo, documento, estado, semestre, jornada, pilo_paga, created_at, updated_at) VALUES (20344533, 'Jorge Esteban', 'Hernandez', 'Rojas', 'jorgehernandezr@javeriana.edu.co', 1020837595, 'Normal', '1ro', 'Diurna', 'N/A', NOW(), NOW())</v>
      </c>
      <c r="BF1448" t="s">
        <v>3811</v>
      </c>
    </row>
    <row r="1449" spans="1:58" x14ac:dyDescent="0.25">
      <c r="A1449">
        <v>10107651</v>
      </c>
      <c r="B1449" t="s">
        <v>1498</v>
      </c>
      <c r="C1449" t="s">
        <v>1122</v>
      </c>
      <c r="D1449" t="s">
        <v>1925</v>
      </c>
      <c r="E1449" t="s">
        <v>3526</v>
      </c>
      <c r="F1449">
        <v>1020768943</v>
      </c>
      <c r="G1449" t="s">
        <v>65</v>
      </c>
      <c r="H1449" t="s">
        <v>173</v>
      </c>
      <c r="I1449" t="s">
        <v>21</v>
      </c>
      <c r="J1449" t="s">
        <v>16</v>
      </c>
      <c r="M1449" t="str">
        <f t="shared" si="484"/>
        <v>INSERT INTO estudiante (id, nombre, apellido1, apellido2, correo, documento, estado, semestre, jornada, pilo_paga, created_at, updated_at) VALUES (</v>
      </c>
      <c r="N1449">
        <f t="shared" si="485"/>
        <v>10107651</v>
      </c>
      <c r="O1449" t="str">
        <f t="shared" si="486"/>
        <v>, '</v>
      </c>
      <c r="P1449" t="str">
        <f t="shared" si="487"/>
        <v>Diana Marcela</v>
      </c>
      <c r="Q1449" t="str">
        <f t="shared" si="488"/>
        <v>', '</v>
      </c>
      <c r="R1449" t="str">
        <f t="shared" si="489"/>
        <v>Serrano</v>
      </c>
      <c r="S1449" t="str">
        <f t="shared" si="490"/>
        <v>', '</v>
      </c>
      <c r="T1449" t="str">
        <f t="shared" si="491"/>
        <v>RincOn</v>
      </c>
      <c r="U1449" t="str">
        <f t="shared" si="492"/>
        <v>', '</v>
      </c>
      <c r="V1449" t="str">
        <f t="shared" si="493"/>
        <v>serrano.diana@javeriana.edu.co</v>
      </c>
      <c r="W1449" t="str">
        <f t="shared" si="494"/>
        <v xml:space="preserve">', </v>
      </c>
      <c r="X1449">
        <f t="shared" si="495"/>
        <v>1020768943</v>
      </c>
      <c r="Y1449" t="str">
        <f t="shared" si="496"/>
        <v>, '</v>
      </c>
      <c r="Z1449" t="str">
        <f t="shared" si="497"/>
        <v>Normal</v>
      </c>
      <c r="AA1449" t="str">
        <f t="shared" si="498"/>
        <v>', '</v>
      </c>
      <c r="AB1449" t="str">
        <f t="shared" si="499"/>
        <v>Resto de Estudiantes</v>
      </c>
      <c r="AC1449" t="str">
        <f t="shared" si="500"/>
        <v>', '</v>
      </c>
      <c r="AD1449" t="str">
        <f t="shared" si="501"/>
        <v>Diurna</v>
      </c>
      <c r="AE1449" t="str">
        <f t="shared" si="502"/>
        <v>', '</v>
      </c>
      <c r="AF1449" t="str">
        <f t="shared" si="503"/>
        <v>N/A</v>
      </c>
      <c r="AG1449" t="str">
        <f t="shared" si="504"/>
        <v>', NOW(), NOW())</v>
      </c>
      <c r="AI1449" t="str">
        <f t="shared" si="505"/>
        <v>INSERT INTO estudiante (id, nombre, apellido1, apellido2, correo, documento, estado, semestre, jornada, pilo_paga, created_at, updated_at) VALUES (10107651, 'Diana Marcela', 'Serrano', 'RincOn', 'serrano.diana@javeriana.edu.co', 1020768943, 'Normal', 'Resto de Estudiantes', 'Diurna', 'N/A', NOW(), NOW())</v>
      </c>
      <c r="BF1449" t="s">
        <v>3811</v>
      </c>
    </row>
    <row r="1450" spans="1:58" x14ac:dyDescent="0.25">
      <c r="A1450">
        <v>20008551</v>
      </c>
      <c r="B1450" t="s">
        <v>339</v>
      </c>
      <c r="C1450" t="s">
        <v>2921</v>
      </c>
      <c r="D1450" t="s">
        <v>1691</v>
      </c>
      <c r="E1450" t="s">
        <v>3527</v>
      </c>
      <c r="F1450">
        <v>1022393722</v>
      </c>
      <c r="G1450" t="s">
        <v>13</v>
      </c>
      <c r="H1450" t="s">
        <v>173</v>
      </c>
      <c r="I1450" t="s">
        <v>21</v>
      </c>
      <c r="J1450" t="s">
        <v>16</v>
      </c>
      <c r="M1450" t="str">
        <f t="shared" si="484"/>
        <v>INSERT INTO estudiante (id, nombre, apellido1, apellido2, correo, documento, estado, semestre, jornada, pilo_paga, created_at, updated_at) VALUES (</v>
      </c>
      <c r="N1450">
        <f t="shared" si="485"/>
        <v>20008551</v>
      </c>
      <c r="O1450" t="str">
        <f t="shared" si="486"/>
        <v>, '</v>
      </c>
      <c r="P1450" t="str">
        <f t="shared" si="487"/>
        <v>Andres Felipe</v>
      </c>
      <c r="Q1450" t="str">
        <f t="shared" si="488"/>
        <v>', '</v>
      </c>
      <c r="R1450" t="str">
        <f t="shared" si="489"/>
        <v>Ferro</v>
      </c>
      <c r="S1450" t="str">
        <f t="shared" si="490"/>
        <v>', '</v>
      </c>
      <c r="T1450" t="str">
        <f t="shared" si="491"/>
        <v>Salcedo</v>
      </c>
      <c r="U1450" t="str">
        <f t="shared" si="492"/>
        <v>', '</v>
      </c>
      <c r="V1450" t="str">
        <f t="shared" si="493"/>
        <v>a.ferro@javeriana.edu.co</v>
      </c>
      <c r="W1450" t="str">
        <f t="shared" si="494"/>
        <v xml:space="preserve">', </v>
      </c>
      <c r="X1450">
        <f t="shared" si="495"/>
        <v>1022393722</v>
      </c>
      <c r="Y1450" t="str">
        <f t="shared" si="496"/>
        <v>, '</v>
      </c>
      <c r="Z1450" t="str">
        <f t="shared" si="497"/>
        <v>Segunda Prueba</v>
      </c>
      <c r="AA1450" t="str">
        <f t="shared" si="498"/>
        <v>', '</v>
      </c>
      <c r="AB1450" t="str">
        <f t="shared" si="499"/>
        <v>Resto de Estudiantes</v>
      </c>
      <c r="AC1450" t="str">
        <f t="shared" si="500"/>
        <v>', '</v>
      </c>
      <c r="AD1450" t="str">
        <f t="shared" si="501"/>
        <v>Diurna</v>
      </c>
      <c r="AE1450" t="str">
        <f t="shared" si="502"/>
        <v>', '</v>
      </c>
      <c r="AF1450" t="str">
        <f t="shared" si="503"/>
        <v>N/A</v>
      </c>
      <c r="AG1450" t="str">
        <f t="shared" si="504"/>
        <v>', NOW(), NOW())</v>
      </c>
      <c r="AI1450" t="str">
        <f t="shared" si="505"/>
        <v>INSERT INTO estudiante (id, nombre, apellido1, apellido2, correo, documento, estado, semestre, jornada, pilo_paga, created_at, updated_at) VALUES (20008551, 'Andres Felipe', 'Ferro', 'Salcedo', 'a.ferro@javeriana.edu.co', 1022393722, 'Segunda Prueba', 'Resto de Estudiantes', 'Diurna', 'N/A', NOW(), NOW())</v>
      </c>
      <c r="BF1450" t="s">
        <v>3811</v>
      </c>
    </row>
    <row r="1451" spans="1:58" x14ac:dyDescent="0.25">
      <c r="A1451">
        <v>20275606</v>
      </c>
      <c r="B1451" t="s">
        <v>3528</v>
      </c>
      <c r="C1451" t="s">
        <v>3529</v>
      </c>
      <c r="D1451" t="s">
        <v>2432</v>
      </c>
      <c r="E1451" t="s">
        <v>3530</v>
      </c>
      <c r="F1451">
        <v>1143874457</v>
      </c>
      <c r="G1451" t="s">
        <v>13</v>
      </c>
      <c r="H1451" t="s">
        <v>173</v>
      </c>
      <c r="I1451" t="s">
        <v>21</v>
      </c>
      <c r="J1451" t="s">
        <v>16</v>
      </c>
      <c r="M1451" t="str">
        <f t="shared" si="484"/>
        <v>INSERT INTO estudiante (id, nombre, apellido1, apellido2, correo, documento, estado, semestre, jornada, pilo_paga, created_at, updated_at) VALUES (</v>
      </c>
      <c r="N1451">
        <f t="shared" si="485"/>
        <v>20275606</v>
      </c>
      <c r="O1451" t="str">
        <f t="shared" si="486"/>
        <v>, '</v>
      </c>
      <c r="P1451" t="str">
        <f t="shared" si="487"/>
        <v>MANUEL ALEJANDRO</v>
      </c>
      <c r="Q1451" t="str">
        <f t="shared" si="488"/>
        <v>', '</v>
      </c>
      <c r="R1451" t="str">
        <f t="shared" si="489"/>
        <v>CONDE</v>
      </c>
      <c r="S1451" t="str">
        <f t="shared" si="490"/>
        <v>', '</v>
      </c>
      <c r="T1451" t="str">
        <f t="shared" si="491"/>
        <v>ORTIZ</v>
      </c>
      <c r="U1451" t="str">
        <f t="shared" si="492"/>
        <v>', '</v>
      </c>
      <c r="V1451" t="str">
        <f t="shared" si="493"/>
        <v>manuel.conde@javeriana.edu.co</v>
      </c>
      <c r="W1451" t="str">
        <f t="shared" si="494"/>
        <v xml:space="preserve">', </v>
      </c>
      <c r="X1451">
        <f t="shared" si="495"/>
        <v>1143874457</v>
      </c>
      <c r="Y1451" t="str">
        <f t="shared" si="496"/>
        <v>, '</v>
      </c>
      <c r="Z1451" t="str">
        <f t="shared" si="497"/>
        <v>Segunda Prueba</v>
      </c>
      <c r="AA1451" t="str">
        <f t="shared" si="498"/>
        <v>', '</v>
      </c>
      <c r="AB1451" t="str">
        <f t="shared" si="499"/>
        <v>Resto de Estudiantes</v>
      </c>
      <c r="AC1451" t="str">
        <f t="shared" si="500"/>
        <v>', '</v>
      </c>
      <c r="AD1451" t="str">
        <f t="shared" si="501"/>
        <v>Diurna</v>
      </c>
      <c r="AE1451" t="str">
        <f t="shared" si="502"/>
        <v>', '</v>
      </c>
      <c r="AF1451" t="str">
        <f t="shared" si="503"/>
        <v>N/A</v>
      </c>
      <c r="AG1451" t="str">
        <f t="shared" si="504"/>
        <v>', NOW(), NOW())</v>
      </c>
      <c r="AI1451" t="str">
        <f t="shared" si="505"/>
        <v>INSERT INTO estudiante (id, nombre, apellido1, apellido2, correo, documento, estado, semestre, jornada, pilo_paga, created_at, updated_at) VALUES (20275606, 'MANUEL ALEJANDRO', 'CONDE', 'ORTIZ', 'manuel.conde@javeriana.edu.co', 1143874457, 'Segunda Prueba', 'Resto de Estudiantes', 'Diurna', 'N/A', NOW(), NOW())</v>
      </c>
      <c r="BF1451" t="s">
        <v>3811</v>
      </c>
    </row>
    <row r="1452" spans="1:58" x14ac:dyDescent="0.25">
      <c r="A1452">
        <v>20038826</v>
      </c>
      <c r="B1452" t="s">
        <v>645</v>
      </c>
      <c r="C1452" t="s">
        <v>3531</v>
      </c>
      <c r="D1452" t="s">
        <v>76</v>
      </c>
      <c r="E1452" t="s">
        <v>3532</v>
      </c>
      <c r="F1452">
        <v>1015444559</v>
      </c>
      <c r="G1452" t="s">
        <v>13</v>
      </c>
      <c r="H1452" t="s">
        <v>173</v>
      </c>
      <c r="I1452" t="s">
        <v>21</v>
      </c>
      <c r="J1452" t="s">
        <v>16</v>
      </c>
      <c r="M1452" t="str">
        <f t="shared" si="484"/>
        <v>INSERT INTO estudiante (id, nombre, apellido1, apellido2, correo, documento, estado, semestre, jornada, pilo_paga, created_at, updated_at) VALUES (</v>
      </c>
      <c r="N1452">
        <f t="shared" si="485"/>
        <v>20038826</v>
      </c>
      <c r="O1452" t="str">
        <f t="shared" si="486"/>
        <v>, '</v>
      </c>
      <c r="P1452" t="str">
        <f t="shared" si="487"/>
        <v>MarIa Paula</v>
      </c>
      <c r="Q1452" t="str">
        <f t="shared" si="488"/>
        <v>', '</v>
      </c>
      <c r="R1452" t="str">
        <f t="shared" si="489"/>
        <v>Kalvo</v>
      </c>
      <c r="S1452" t="str">
        <f t="shared" si="490"/>
        <v>', '</v>
      </c>
      <c r="T1452" t="str">
        <f t="shared" si="491"/>
        <v>Acosta</v>
      </c>
      <c r="U1452" t="str">
        <f t="shared" si="492"/>
        <v>', '</v>
      </c>
      <c r="V1452" t="str">
        <f t="shared" si="493"/>
        <v>mkalvo@javeriana.edu.co</v>
      </c>
      <c r="W1452" t="str">
        <f t="shared" si="494"/>
        <v xml:space="preserve">', </v>
      </c>
      <c r="X1452">
        <f t="shared" si="495"/>
        <v>1015444559</v>
      </c>
      <c r="Y1452" t="str">
        <f t="shared" si="496"/>
        <v>, '</v>
      </c>
      <c r="Z1452" t="str">
        <f t="shared" si="497"/>
        <v>Segunda Prueba</v>
      </c>
      <c r="AA1452" t="str">
        <f t="shared" si="498"/>
        <v>', '</v>
      </c>
      <c r="AB1452" t="str">
        <f t="shared" si="499"/>
        <v>Resto de Estudiantes</v>
      </c>
      <c r="AC1452" t="str">
        <f t="shared" si="500"/>
        <v>', '</v>
      </c>
      <c r="AD1452" t="str">
        <f t="shared" si="501"/>
        <v>Diurna</v>
      </c>
      <c r="AE1452" t="str">
        <f t="shared" si="502"/>
        <v>', '</v>
      </c>
      <c r="AF1452" t="str">
        <f t="shared" si="503"/>
        <v>N/A</v>
      </c>
      <c r="AG1452" t="str">
        <f t="shared" si="504"/>
        <v>', NOW(), NOW())</v>
      </c>
      <c r="AI1452" t="str">
        <f t="shared" si="505"/>
        <v>INSERT INTO estudiante (id, nombre, apellido1, apellido2, correo, documento, estado, semestre, jornada, pilo_paga, created_at, updated_at) VALUES (20038826, 'MarIa Paula', 'Kalvo', 'Acosta', 'mkalvo@javeriana.edu.co', 1015444559, 'Segunda Prueba', 'Resto de Estudiantes', 'Diurna', 'N/A', NOW(), NOW())</v>
      </c>
      <c r="BF1452" t="s">
        <v>3811</v>
      </c>
    </row>
    <row r="1453" spans="1:58" x14ac:dyDescent="0.25">
      <c r="A1453">
        <v>20045050</v>
      </c>
      <c r="B1453" t="s">
        <v>1666</v>
      </c>
      <c r="C1453" t="s">
        <v>574</v>
      </c>
      <c r="D1453" t="s">
        <v>431</v>
      </c>
      <c r="E1453" t="s">
        <v>3533</v>
      </c>
      <c r="F1453">
        <v>1019076549</v>
      </c>
      <c r="G1453" t="s">
        <v>13</v>
      </c>
      <c r="H1453" t="s">
        <v>173</v>
      </c>
      <c r="I1453" t="s">
        <v>21</v>
      </c>
      <c r="J1453" t="s">
        <v>16</v>
      </c>
      <c r="M1453" t="str">
        <f t="shared" si="484"/>
        <v>INSERT INTO estudiante (id, nombre, apellido1, apellido2, correo, documento, estado, semestre, jornada, pilo_paga, created_at, updated_at) VALUES (</v>
      </c>
      <c r="N1453">
        <f t="shared" si="485"/>
        <v>20045050</v>
      </c>
      <c r="O1453" t="str">
        <f t="shared" si="486"/>
        <v>, '</v>
      </c>
      <c r="P1453" t="str">
        <f t="shared" si="487"/>
        <v>Carlos AndrEs</v>
      </c>
      <c r="Q1453" t="str">
        <f t="shared" si="488"/>
        <v>', '</v>
      </c>
      <c r="R1453" t="str">
        <f t="shared" si="489"/>
        <v>Forero</v>
      </c>
      <c r="S1453" t="str">
        <f t="shared" si="490"/>
        <v>', '</v>
      </c>
      <c r="T1453" t="str">
        <f t="shared" si="491"/>
        <v>Lozano</v>
      </c>
      <c r="U1453" t="str">
        <f t="shared" si="492"/>
        <v>', '</v>
      </c>
      <c r="V1453" t="str">
        <f t="shared" si="493"/>
        <v>c.forerol@javeriana.edu.co</v>
      </c>
      <c r="W1453" t="str">
        <f t="shared" si="494"/>
        <v xml:space="preserve">', </v>
      </c>
      <c r="X1453">
        <f t="shared" si="495"/>
        <v>1019076549</v>
      </c>
      <c r="Y1453" t="str">
        <f t="shared" si="496"/>
        <v>, '</v>
      </c>
      <c r="Z1453" t="str">
        <f t="shared" si="497"/>
        <v>Segunda Prueba</v>
      </c>
      <c r="AA1453" t="str">
        <f t="shared" si="498"/>
        <v>', '</v>
      </c>
      <c r="AB1453" t="str">
        <f t="shared" si="499"/>
        <v>Resto de Estudiantes</v>
      </c>
      <c r="AC1453" t="str">
        <f t="shared" si="500"/>
        <v>', '</v>
      </c>
      <c r="AD1453" t="str">
        <f t="shared" si="501"/>
        <v>Diurna</v>
      </c>
      <c r="AE1453" t="str">
        <f t="shared" si="502"/>
        <v>', '</v>
      </c>
      <c r="AF1453" t="str">
        <f t="shared" si="503"/>
        <v>N/A</v>
      </c>
      <c r="AG1453" t="str">
        <f t="shared" si="504"/>
        <v>', NOW(), NOW())</v>
      </c>
      <c r="AI1453" t="str">
        <f t="shared" si="505"/>
        <v>INSERT INTO estudiante (id, nombre, apellido1, apellido2, correo, documento, estado, semestre, jornada, pilo_paga, created_at, updated_at) VALUES (20045050, 'Carlos AndrEs', 'Forero', 'Lozano', 'c.forerol@javeriana.edu.co', 1019076549, 'Segunda Prueba', 'Resto de Estudiantes', 'Diurna', 'N/A', NOW(), NOW())</v>
      </c>
      <c r="BF1453" t="s">
        <v>3811</v>
      </c>
    </row>
    <row r="1454" spans="1:58" x14ac:dyDescent="0.25">
      <c r="A1454">
        <v>20094538</v>
      </c>
      <c r="B1454" t="s">
        <v>3534</v>
      </c>
      <c r="C1454" t="s">
        <v>2734</v>
      </c>
      <c r="D1454" t="s">
        <v>668</v>
      </c>
      <c r="E1454" t="s">
        <v>3535</v>
      </c>
      <c r="F1454">
        <v>1020813622</v>
      </c>
      <c r="G1454" t="s">
        <v>13</v>
      </c>
      <c r="H1454" t="s">
        <v>173</v>
      </c>
      <c r="I1454" t="s">
        <v>21</v>
      </c>
      <c r="J1454" t="s">
        <v>16</v>
      </c>
      <c r="M1454" t="str">
        <f t="shared" si="484"/>
        <v>INSERT INTO estudiante (id, nombre, apellido1, apellido2, correo, documento, estado, semestre, jornada, pilo_paga, created_at, updated_at) VALUES (</v>
      </c>
      <c r="N1454">
        <f t="shared" si="485"/>
        <v>20094538</v>
      </c>
      <c r="O1454" t="str">
        <f t="shared" si="486"/>
        <v>, '</v>
      </c>
      <c r="P1454" t="str">
        <f t="shared" si="487"/>
        <v>Diego Adalberto</v>
      </c>
      <c r="Q1454" t="str">
        <f t="shared" si="488"/>
        <v>', '</v>
      </c>
      <c r="R1454" t="str">
        <f t="shared" si="489"/>
        <v>Figueredo</v>
      </c>
      <c r="S1454" t="str">
        <f t="shared" si="490"/>
        <v>', '</v>
      </c>
      <c r="T1454" t="str">
        <f t="shared" si="491"/>
        <v>Trujillo</v>
      </c>
      <c r="U1454" t="str">
        <f t="shared" si="492"/>
        <v>', '</v>
      </c>
      <c r="V1454" t="str">
        <f t="shared" si="493"/>
        <v>dfigueredo@javeriana.edu.co</v>
      </c>
      <c r="W1454" t="str">
        <f t="shared" si="494"/>
        <v xml:space="preserve">', </v>
      </c>
      <c r="X1454">
        <f t="shared" si="495"/>
        <v>1020813622</v>
      </c>
      <c r="Y1454" t="str">
        <f t="shared" si="496"/>
        <v>, '</v>
      </c>
      <c r="Z1454" t="str">
        <f t="shared" si="497"/>
        <v>Segunda Prueba</v>
      </c>
      <c r="AA1454" t="str">
        <f t="shared" si="498"/>
        <v>', '</v>
      </c>
      <c r="AB1454" t="str">
        <f t="shared" si="499"/>
        <v>Resto de Estudiantes</v>
      </c>
      <c r="AC1454" t="str">
        <f t="shared" si="500"/>
        <v>', '</v>
      </c>
      <c r="AD1454" t="str">
        <f t="shared" si="501"/>
        <v>Diurna</v>
      </c>
      <c r="AE1454" t="str">
        <f t="shared" si="502"/>
        <v>', '</v>
      </c>
      <c r="AF1454" t="str">
        <f t="shared" si="503"/>
        <v>N/A</v>
      </c>
      <c r="AG1454" t="str">
        <f t="shared" si="504"/>
        <v>', NOW(), NOW())</v>
      </c>
      <c r="AI1454" t="str">
        <f t="shared" si="505"/>
        <v>INSERT INTO estudiante (id, nombre, apellido1, apellido2, correo, documento, estado, semestre, jornada, pilo_paga, created_at, updated_at) VALUES (20094538, 'Diego Adalberto', 'Figueredo', 'Trujillo', 'dfigueredo@javeriana.edu.co', 1020813622, 'Segunda Prueba', 'Resto de Estudiantes', 'Diurna', 'N/A', NOW(), NOW())</v>
      </c>
      <c r="BF1454" t="s">
        <v>3811</v>
      </c>
    </row>
    <row r="1455" spans="1:58" x14ac:dyDescent="0.25">
      <c r="A1455">
        <v>20138359</v>
      </c>
      <c r="B1455" t="s">
        <v>1095</v>
      </c>
      <c r="C1455" t="s">
        <v>291</v>
      </c>
      <c r="D1455" t="s">
        <v>363</v>
      </c>
      <c r="E1455" t="s">
        <v>3536</v>
      </c>
      <c r="F1455">
        <v>1032480725</v>
      </c>
      <c r="G1455" t="s">
        <v>13</v>
      </c>
      <c r="H1455" t="s">
        <v>173</v>
      </c>
      <c r="I1455" t="s">
        <v>21</v>
      </c>
      <c r="J1455" t="s">
        <v>16</v>
      </c>
      <c r="M1455" t="str">
        <f t="shared" si="484"/>
        <v>INSERT INTO estudiante (id, nombre, apellido1, apellido2, correo, documento, estado, semestre, jornada, pilo_paga, created_at, updated_at) VALUES (</v>
      </c>
      <c r="N1455">
        <f t="shared" si="485"/>
        <v>20138359</v>
      </c>
      <c r="O1455" t="str">
        <f t="shared" si="486"/>
        <v>, '</v>
      </c>
      <c r="P1455" t="str">
        <f t="shared" si="487"/>
        <v>Carlos David</v>
      </c>
      <c r="Q1455" t="str">
        <f t="shared" si="488"/>
        <v>', '</v>
      </c>
      <c r="R1455" t="str">
        <f t="shared" si="489"/>
        <v>Sanchez</v>
      </c>
      <c r="S1455" t="str">
        <f t="shared" si="490"/>
        <v>', '</v>
      </c>
      <c r="T1455" t="str">
        <f t="shared" si="491"/>
        <v>Hernandez</v>
      </c>
      <c r="U1455" t="str">
        <f t="shared" si="492"/>
        <v>', '</v>
      </c>
      <c r="V1455" t="str">
        <f t="shared" si="493"/>
        <v>sanchez_carlos@javeriana.edu.co</v>
      </c>
      <c r="W1455" t="str">
        <f t="shared" si="494"/>
        <v xml:space="preserve">', </v>
      </c>
      <c r="X1455">
        <f t="shared" si="495"/>
        <v>1032480725</v>
      </c>
      <c r="Y1455" t="str">
        <f t="shared" si="496"/>
        <v>, '</v>
      </c>
      <c r="Z1455" t="str">
        <f t="shared" si="497"/>
        <v>Segunda Prueba</v>
      </c>
      <c r="AA1455" t="str">
        <f t="shared" si="498"/>
        <v>', '</v>
      </c>
      <c r="AB1455" t="str">
        <f t="shared" si="499"/>
        <v>Resto de Estudiantes</v>
      </c>
      <c r="AC1455" t="str">
        <f t="shared" si="500"/>
        <v>', '</v>
      </c>
      <c r="AD1455" t="str">
        <f t="shared" si="501"/>
        <v>Diurna</v>
      </c>
      <c r="AE1455" t="str">
        <f t="shared" si="502"/>
        <v>', '</v>
      </c>
      <c r="AF1455" t="str">
        <f t="shared" si="503"/>
        <v>N/A</v>
      </c>
      <c r="AG1455" t="str">
        <f t="shared" si="504"/>
        <v>', NOW(), NOW())</v>
      </c>
      <c r="AI1455" t="str">
        <f t="shared" si="505"/>
        <v>INSERT INTO estudiante (id, nombre, apellido1, apellido2, correo, documento, estado, semestre, jornada, pilo_paga, created_at, updated_at) VALUES (20138359, 'Carlos David', 'Sanchez', 'Hernandez', 'sanchez_carlos@javeriana.edu.co', 1032480725, 'Segunda Prueba', 'Resto de Estudiantes', 'Diurna', 'N/A', NOW(), NOW())</v>
      </c>
      <c r="BF1455" t="s">
        <v>3811</v>
      </c>
    </row>
    <row r="1456" spans="1:58" x14ac:dyDescent="0.25">
      <c r="A1456">
        <v>20079798</v>
      </c>
      <c r="B1456" t="s">
        <v>300</v>
      </c>
      <c r="C1456" t="s">
        <v>325</v>
      </c>
      <c r="D1456" t="s">
        <v>382</v>
      </c>
      <c r="E1456" t="s">
        <v>3537</v>
      </c>
      <c r="F1456">
        <v>1020796040</v>
      </c>
      <c r="G1456" t="s">
        <v>31</v>
      </c>
      <c r="H1456" t="s">
        <v>66</v>
      </c>
      <c r="I1456" t="s">
        <v>315</v>
      </c>
      <c r="J1456" t="s">
        <v>16</v>
      </c>
      <c r="M1456" t="str">
        <f t="shared" si="484"/>
        <v>INSERT INTO estudiante (id, nombre, apellido1, apellido2, correo, documento, estado, semestre, jornada, pilo_paga, created_at, updated_at) VALUES (</v>
      </c>
      <c r="N1456">
        <f t="shared" si="485"/>
        <v>20079798</v>
      </c>
      <c r="O1456" t="str">
        <f t="shared" si="486"/>
        <v>, '</v>
      </c>
      <c r="P1456" t="str">
        <f t="shared" si="487"/>
        <v>Santiago</v>
      </c>
      <c r="Q1456" t="str">
        <f t="shared" si="488"/>
        <v>', '</v>
      </c>
      <c r="R1456" t="str">
        <f t="shared" si="489"/>
        <v>Cano</v>
      </c>
      <c r="S1456" t="str">
        <f t="shared" si="490"/>
        <v>', '</v>
      </c>
      <c r="T1456" t="str">
        <f t="shared" si="491"/>
        <v>Vega</v>
      </c>
      <c r="U1456" t="str">
        <f t="shared" si="492"/>
        <v>', '</v>
      </c>
      <c r="V1456" t="str">
        <f t="shared" si="493"/>
        <v>cano-s@javeriana.edu.co</v>
      </c>
      <c r="W1456" t="str">
        <f t="shared" si="494"/>
        <v xml:space="preserve">', </v>
      </c>
      <c r="X1456">
        <f t="shared" si="495"/>
        <v>1020796040</v>
      </c>
      <c r="Y1456" t="str">
        <f t="shared" si="496"/>
        <v>, '</v>
      </c>
      <c r="Z1456" t="str">
        <f t="shared" si="497"/>
        <v>Primera Prueba</v>
      </c>
      <c r="AA1456" t="str">
        <f t="shared" si="498"/>
        <v>', '</v>
      </c>
      <c r="AB1456" t="str">
        <f t="shared" si="499"/>
        <v>2do</v>
      </c>
      <c r="AC1456" t="str">
        <f t="shared" si="500"/>
        <v>', '</v>
      </c>
      <c r="AD1456" t="str">
        <f t="shared" si="501"/>
        <v>Diurno</v>
      </c>
      <c r="AE1456" t="str">
        <f t="shared" si="502"/>
        <v>', '</v>
      </c>
      <c r="AF1456" t="str">
        <f t="shared" si="503"/>
        <v>N/A</v>
      </c>
      <c r="AG1456" t="str">
        <f t="shared" si="504"/>
        <v>', NOW(), NOW())</v>
      </c>
      <c r="AI1456" t="str">
        <f t="shared" si="505"/>
        <v>INSERT INTO estudiante (id, nombre, apellido1, apellido2, correo, documento, estado, semestre, jornada, pilo_paga, created_at, updated_at) VALUES (20079798, 'Santiago', 'Cano', 'Vega', 'cano-s@javeriana.edu.co', 1020796040, 'Primera Prueba', '2do', 'Diurno', 'N/A', NOW(), NOW())</v>
      </c>
      <c r="BF1456" t="s">
        <v>3811</v>
      </c>
    </row>
    <row r="1457" spans="1:58" x14ac:dyDescent="0.25">
      <c r="A1457">
        <v>20144482</v>
      </c>
      <c r="B1457" t="s">
        <v>380</v>
      </c>
      <c r="C1457" t="s">
        <v>392</v>
      </c>
      <c r="D1457" t="s">
        <v>810</v>
      </c>
      <c r="E1457" t="s">
        <v>3538</v>
      </c>
      <c r="F1457">
        <v>1020829818</v>
      </c>
      <c r="G1457" t="s">
        <v>31</v>
      </c>
      <c r="H1457" t="s">
        <v>66</v>
      </c>
      <c r="I1457" t="s">
        <v>315</v>
      </c>
      <c r="J1457" t="s">
        <v>16</v>
      </c>
      <c r="M1457" t="str">
        <f t="shared" si="484"/>
        <v>INSERT INTO estudiante (id, nombre, apellido1, apellido2, correo, documento, estado, semestre, jornada, pilo_paga, created_at, updated_at) VALUES (</v>
      </c>
      <c r="N1457">
        <f t="shared" si="485"/>
        <v>20144482</v>
      </c>
      <c r="O1457" t="str">
        <f t="shared" si="486"/>
        <v>, '</v>
      </c>
      <c r="P1457" t="str">
        <f t="shared" si="487"/>
        <v>Jorge Andres</v>
      </c>
      <c r="Q1457" t="str">
        <f t="shared" si="488"/>
        <v>', '</v>
      </c>
      <c r="R1457" t="str">
        <f t="shared" si="489"/>
        <v>Romero</v>
      </c>
      <c r="S1457" t="str">
        <f t="shared" si="490"/>
        <v>', '</v>
      </c>
      <c r="T1457" t="str">
        <f t="shared" si="491"/>
        <v>Salazar</v>
      </c>
      <c r="U1457" t="str">
        <f t="shared" si="492"/>
        <v>', '</v>
      </c>
      <c r="V1457" t="str">
        <f t="shared" si="493"/>
        <v>ja-romeros@javeriana.edu.co</v>
      </c>
      <c r="W1457" t="str">
        <f t="shared" si="494"/>
        <v xml:space="preserve">', </v>
      </c>
      <c r="X1457">
        <f t="shared" si="495"/>
        <v>1020829818</v>
      </c>
      <c r="Y1457" t="str">
        <f t="shared" si="496"/>
        <v>, '</v>
      </c>
      <c r="Z1457" t="str">
        <f t="shared" si="497"/>
        <v>Primera Prueba</v>
      </c>
      <c r="AA1457" t="str">
        <f t="shared" si="498"/>
        <v>', '</v>
      </c>
      <c r="AB1457" t="str">
        <f t="shared" si="499"/>
        <v>2do</v>
      </c>
      <c r="AC1457" t="str">
        <f t="shared" si="500"/>
        <v>', '</v>
      </c>
      <c r="AD1457" t="str">
        <f t="shared" si="501"/>
        <v>Diurno</v>
      </c>
      <c r="AE1457" t="str">
        <f t="shared" si="502"/>
        <v>', '</v>
      </c>
      <c r="AF1457" t="str">
        <f t="shared" si="503"/>
        <v>N/A</v>
      </c>
      <c r="AG1457" t="str">
        <f t="shared" si="504"/>
        <v>', NOW(), NOW())</v>
      </c>
      <c r="AI1457" t="str">
        <f t="shared" si="505"/>
        <v>INSERT INTO estudiante (id, nombre, apellido1, apellido2, correo, documento, estado, semestre, jornada, pilo_paga, created_at, updated_at) VALUES (20144482, 'Jorge Andres', 'Romero', 'Salazar', 'ja-romeros@javeriana.edu.co', 1020829818, 'Primera Prueba', '2do', 'Diurno', 'N/A', NOW(), NOW())</v>
      </c>
      <c r="BF1457" t="s">
        <v>3811</v>
      </c>
    </row>
    <row r="1458" spans="1:58" x14ac:dyDescent="0.25">
      <c r="A1458">
        <v>20147542</v>
      </c>
      <c r="B1458" t="s">
        <v>1313</v>
      </c>
      <c r="C1458" t="s">
        <v>727</v>
      </c>
      <c r="D1458" t="s">
        <v>850</v>
      </c>
      <c r="E1458" t="s">
        <v>3539</v>
      </c>
      <c r="F1458">
        <v>1018499366</v>
      </c>
      <c r="G1458" t="s">
        <v>31</v>
      </c>
      <c r="H1458" t="s">
        <v>66</v>
      </c>
      <c r="I1458" t="s">
        <v>315</v>
      </c>
      <c r="J1458" t="s">
        <v>16</v>
      </c>
      <c r="M1458" t="str">
        <f t="shared" si="484"/>
        <v>INSERT INTO estudiante (id, nombre, apellido1, apellido2, correo, documento, estado, semestre, jornada, pilo_paga, created_at, updated_at) VALUES (</v>
      </c>
      <c r="N1458">
        <f t="shared" si="485"/>
        <v>20147542</v>
      </c>
      <c r="O1458" t="str">
        <f t="shared" si="486"/>
        <v>, '</v>
      </c>
      <c r="P1458" t="str">
        <f t="shared" si="487"/>
        <v>Julian Andres</v>
      </c>
      <c r="Q1458" t="str">
        <f t="shared" si="488"/>
        <v>', '</v>
      </c>
      <c r="R1458" t="str">
        <f t="shared" si="489"/>
        <v>Castellanos</v>
      </c>
      <c r="S1458" t="str">
        <f t="shared" si="490"/>
        <v>', '</v>
      </c>
      <c r="T1458" t="str">
        <f t="shared" si="491"/>
        <v>Diaz</v>
      </c>
      <c r="U1458" t="str">
        <f t="shared" si="492"/>
        <v>', '</v>
      </c>
      <c r="V1458" t="str">
        <f t="shared" si="493"/>
        <v>julian_castellanos@javeriana.edu.co</v>
      </c>
      <c r="W1458" t="str">
        <f t="shared" si="494"/>
        <v xml:space="preserve">', </v>
      </c>
      <c r="X1458">
        <f t="shared" si="495"/>
        <v>1018499366</v>
      </c>
      <c r="Y1458" t="str">
        <f t="shared" si="496"/>
        <v>, '</v>
      </c>
      <c r="Z1458" t="str">
        <f t="shared" si="497"/>
        <v>Primera Prueba</v>
      </c>
      <c r="AA1458" t="str">
        <f t="shared" si="498"/>
        <v>', '</v>
      </c>
      <c r="AB1458" t="str">
        <f t="shared" si="499"/>
        <v>2do</v>
      </c>
      <c r="AC1458" t="str">
        <f t="shared" si="500"/>
        <v>', '</v>
      </c>
      <c r="AD1458" t="str">
        <f t="shared" si="501"/>
        <v>Diurno</v>
      </c>
      <c r="AE1458" t="str">
        <f t="shared" si="502"/>
        <v>', '</v>
      </c>
      <c r="AF1458" t="str">
        <f t="shared" si="503"/>
        <v>N/A</v>
      </c>
      <c r="AG1458" t="str">
        <f t="shared" si="504"/>
        <v>', NOW(), NOW())</v>
      </c>
      <c r="AI1458" t="str">
        <f t="shared" si="505"/>
        <v>INSERT INTO estudiante (id, nombre, apellido1, apellido2, correo, documento, estado, semestre, jornada, pilo_paga, created_at, updated_at) VALUES (20147542, 'Julian Andres', 'Castellanos', 'Diaz', 'julian_castellanos@javeriana.edu.co', 1018499366, 'Primera Prueba', '2do', 'Diurno', 'N/A', NOW(), NOW())</v>
      </c>
      <c r="BF1458" t="s">
        <v>3811</v>
      </c>
    </row>
    <row r="1459" spans="1:58" x14ac:dyDescent="0.25">
      <c r="A1459">
        <v>20298557</v>
      </c>
      <c r="B1459" t="s">
        <v>794</v>
      </c>
      <c r="C1459" t="s">
        <v>3540</v>
      </c>
      <c r="D1459" t="s">
        <v>309</v>
      </c>
      <c r="E1459" t="s">
        <v>3541</v>
      </c>
      <c r="F1459">
        <v>1032494551</v>
      </c>
      <c r="G1459" t="s">
        <v>31</v>
      </c>
      <c r="H1459" t="s">
        <v>66</v>
      </c>
      <c r="I1459" t="s">
        <v>315</v>
      </c>
      <c r="J1459" t="s">
        <v>16</v>
      </c>
      <c r="M1459" t="str">
        <f t="shared" si="484"/>
        <v>INSERT INTO estudiante (id, nombre, apellido1, apellido2, correo, documento, estado, semestre, jornada, pilo_paga, created_at, updated_at) VALUES (</v>
      </c>
      <c r="N1459">
        <f t="shared" si="485"/>
        <v>20298557</v>
      </c>
      <c r="O1459" t="str">
        <f t="shared" si="486"/>
        <v>, '</v>
      </c>
      <c r="P1459" t="str">
        <f t="shared" si="487"/>
        <v>Juan Esteban</v>
      </c>
      <c r="Q1459" t="str">
        <f t="shared" si="488"/>
        <v>', '</v>
      </c>
      <c r="R1459" t="str">
        <f t="shared" si="489"/>
        <v>Mestizo</v>
      </c>
      <c r="S1459" t="str">
        <f t="shared" si="490"/>
        <v>', '</v>
      </c>
      <c r="T1459" t="str">
        <f t="shared" si="491"/>
        <v>Melo</v>
      </c>
      <c r="U1459" t="str">
        <f t="shared" si="492"/>
        <v>', '</v>
      </c>
      <c r="V1459" t="str">
        <f t="shared" si="493"/>
        <v>mestizoj@javeriana.edu.co</v>
      </c>
      <c r="W1459" t="str">
        <f t="shared" si="494"/>
        <v xml:space="preserve">', </v>
      </c>
      <c r="X1459">
        <f t="shared" si="495"/>
        <v>1032494551</v>
      </c>
      <c r="Y1459" t="str">
        <f t="shared" si="496"/>
        <v>, '</v>
      </c>
      <c r="Z1459" t="str">
        <f t="shared" si="497"/>
        <v>Primera Prueba</v>
      </c>
      <c r="AA1459" t="str">
        <f t="shared" si="498"/>
        <v>', '</v>
      </c>
      <c r="AB1459" t="str">
        <f t="shared" si="499"/>
        <v>2do</v>
      </c>
      <c r="AC1459" t="str">
        <f t="shared" si="500"/>
        <v>', '</v>
      </c>
      <c r="AD1459" t="str">
        <f t="shared" si="501"/>
        <v>Diurno</v>
      </c>
      <c r="AE1459" t="str">
        <f t="shared" si="502"/>
        <v>', '</v>
      </c>
      <c r="AF1459" t="str">
        <f t="shared" si="503"/>
        <v>N/A</v>
      </c>
      <c r="AG1459" t="str">
        <f t="shared" si="504"/>
        <v>', NOW(), NOW())</v>
      </c>
      <c r="AI1459" t="str">
        <f t="shared" si="505"/>
        <v>INSERT INTO estudiante (id, nombre, apellido1, apellido2, correo, documento, estado, semestre, jornada, pilo_paga, created_at, updated_at) VALUES (20298557, 'Juan Esteban', 'Mestizo', 'Melo', 'mestizoj@javeriana.edu.co', 1032494551, 'Primera Prueba', '2do', 'Diurno', 'N/A', NOW(), NOW())</v>
      </c>
      <c r="BF1459" t="s">
        <v>3811</v>
      </c>
    </row>
    <row r="1460" spans="1:58" x14ac:dyDescent="0.25">
      <c r="A1460">
        <v>20275054</v>
      </c>
      <c r="B1460" t="s">
        <v>1822</v>
      </c>
      <c r="C1460" t="s">
        <v>3542</v>
      </c>
      <c r="D1460" t="s">
        <v>3543</v>
      </c>
      <c r="E1460" t="s">
        <v>3544</v>
      </c>
      <c r="F1460">
        <v>1020830790</v>
      </c>
      <c r="G1460" t="s">
        <v>31</v>
      </c>
      <c r="H1460" t="s">
        <v>14</v>
      </c>
      <c r="I1460" t="s">
        <v>21</v>
      </c>
      <c r="J1460" t="s">
        <v>16</v>
      </c>
      <c r="M1460" t="str">
        <f t="shared" si="484"/>
        <v>INSERT INTO estudiante (id, nombre, apellido1, apellido2, correo, documento, estado, semestre, jornada, pilo_paga, created_at, updated_at) VALUES (</v>
      </c>
      <c r="N1460">
        <f t="shared" si="485"/>
        <v>20275054</v>
      </c>
      <c r="O1460" t="str">
        <f t="shared" si="486"/>
        <v>, '</v>
      </c>
      <c r="P1460" t="str">
        <f t="shared" si="487"/>
        <v>PAULA ANDREA</v>
      </c>
      <c r="Q1460" t="str">
        <f t="shared" si="488"/>
        <v>', '</v>
      </c>
      <c r="R1460" t="str">
        <f t="shared" si="489"/>
        <v>PUERTO</v>
      </c>
      <c r="S1460" t="str">
        <f t="shared" si="490"/>
        <v>', '</v>
      </c>
      <c r="T1460" t="str">
        <f t="shared" si="491"/>
        <v>PARADA</v>
      </c>
      <c r="U1460" t="str">
        <f t="shared" si="492"/>
        <v>', '</v>
      </c>
      <c r="V1460" t="str">
        <f t="shared" si="493"/>
        <v>puertopaula@javeriana.edu.co</v>
      </c>
      <c r="W1460" t="str">
        <f t="shared" si="494"/>
        <v xml:space="preserve">', </v>
      </c>
      <c r="X1460">
        <f t="shared" si="495"/>
        <v>1020830790</v>
      </c>
      <c r="Y1460" t="str">
        <f t="shared" si="496"/>
        <v>, '</v>
      </c>
      <c r="Z1460" t="str">
        <f t="shared" si="497"/>
        <v>Primera Prueba</v>
      </c>
      <c r="AA1460" t="str">
        <f t="shared" si="498"/>
        <v>', '</v>
      </c>
      <c r="AB1460" t="str">
        <f t="shared" si="499"/>
        <v>3ro</v>
      </c>
      <c r="AC1460" t="str">
        <f t="shared" si="500"/>
        <v>', '</v>
      </c>
      <c r="AD1460" t="str">
        <f t="shared" si="501"/>
        <v>Diurna</v>
      </c>
      <c r="AE1460" t="str">
        <f t="shared" si="502"/>
        <v>', '</v>
      </c>
      <c r="AF1460" t="str">
        <f t="shared" si="503"/>
        <v>N/A</v>
      </c>
      <c r="AG1460" t="str">
        <f t="shared" si="504"/>
        <v>', NOW(), NOW())</v>
      </c>
      <c r="AI1460" t="str">
        <f t="shared" si="505"/>
        <v>INSERT INTO estudiante (id, nombre, apellido1, apellido2, correo, documento, estado, semestre, jornada, pilo_paga, created_at, updated_at) VALUES (20275054, 'PAULA ANDREA', 'PUERTO', 'PARADA', 'puertopaula@javeriana.edu.co', 1020830790, 'Primera Prueba', '3ro', 'Diurna', 'N/A', NOW(), NOW())</v>
      </c>
      <c r="BF1460" t="s">
        <v>3811</v>
      </c>
    </row>
    <row r="1461" spans="1:58" x14ac:dyDescent="0.25">
      <c r="A1461">
        <v>20296021</v>
      </c>
      <c r="B1461" t="s">
        <v>3545</v>
      </c>
      <c r="C1461" t="s">
        <v>464</v>
      </c>
      <c r="D1461" t="s">
        <v>933</v>
      </c>
      <c r="E1461" t="s">
        <v>3546</v>
      </c>
      <c r="F1461">
        <v>1007664771</v>
      </c>
      <c r="G1461" t="s">
        <v>31</v>
      </c>
      <c r="H1461" t="s">
        <v>14</v>
      </c>
      <c r="I1461" t="s">
        <v>21</v>
      </c>
      <c r="J1461" t="s">
        <v>16</v>
      </c>
      <c r="M1461" t="str">
        <f t="shared" si="484"/>
        <v>INSERT INTO estudiante (id, nombre, apellido1, apellido2, correo, documento, estado, semestre, jornada, pilo_paga, created_at, updated_at) VALUES (</v>
      </c>
      <c r="N1461">
        <f t="shared" si="485"/>
        <v>20296021</v>
      </c>
      <c r="O1461" t="str">
        <f t="shared" si="486"/>
        <v>, '</v>
      </c>
      <c r="P1461" t="str">
        <f t="shared" si="487"/>
        <v>NicolAs AndrEs</v>
      </c>
      <c r="Q1461" t="str">
        <f t="shared" si="488"/>
        <v>', '</v>
      </c>
      <c r="R1461" t="str">
        <f t="shared" si="489"/>
        <v>Cabrera</v>
      </c>
      <c r="S1461" t="str">
        <f t="shared" si="490"/>
        <v>', '</v>
      </c>
      <c r="T1461" t="str">
        <f t="shared" si="491"/>
        <v>DIaz</v>
      </c>
      <c r="U1461" t="str">
        <f t="shared" si="492"/>
        <v>', '</v>
      </c>
      <c r="V1461" t="str">
        <f t="shared" si="493"/>
        <v>cabrera_n@javeriana.edu.co</v>
      </c>
      <c r="W1461" t="str">
        <f t="shared" si="494"/>
        <v xml:space="preserve">', </v>
      </c>
      <c r="X1461">
        <f t="shared" si="495"/>
        <v>1007664771</v>
      </c>
      <c r="Y1461" t="str">
        <f t="shared" si="496"/>
        <v>, '</v>
      </c>
      <c r="Z1461" t="str">
        <f t="shared" si="497"/>
        <v>Primera Prueba</v>
      </c>
      <c r="AA1461" t="str">
        <f t="shared" si="498"/>
        <v>', '</v>
      </c>
      <c r="AB1461" t="str">
        <f t="shared" si="499"/>
        <v>3ro</v>
      </c>
      <c r="AC1461" t="str">
        <f t="shared" si="500"/>
        <v>', '</v>
      </c>
      <c r="AD1461" t="str">
        <f t="shared" si="501"/>
        <v>Diurna</v>
      </c>
      <c r="AE1461" t="str">
        <f t="shared" si="502"/>
        <v>', '</v>
      </c>
      <c r="AF1461" t="str">
        <f t="shared" si="503"/>
        <v>N/A</v>
      </c>
      <c r="AG1461" t="str">
        <f t="shared" si="504"/>
        <v>', NOW(), NOW())</v>
      </c>
      <c r="AI1461" t="str">
        <f t="shared" si="505"/>
        <v>INSERT INTO estudiante (id, nombre, apellido1, apellido2, correo, documento, estado, semestre, jornada, pilo_paga, created_at, updated_at) VALUES (20296021, 'NicolAs AndrEs', 'Cabrera', 'DIaz', 'cabrera_n@javeriana.edu.co', 1007664771, 'Primera Prueba', '3ro', 'Diurna', 'N/A', NOW(), NOW())</v>
      </c>
      <c r="BF1461" t="s">
        <v>3811</v>
      </c>
    </row>
    <row r="1462" spans="1:58" x14ac:dyDescent="0.25">
      <c r="A1462">
        <v>20293529</v>
      </c>
      <c r="B1462" t="s">
        <v>1219</v>
      </c>
      <c r="C1462" t="s">
        <v>943</v>
      </c>
      <c r="D1462" t="s">
        <v>2120</v>
      </c>
      <c r="E1462" t="s">
        <v>3547</v>
      </c>
      <c r="F1462">
        <v>1136889592</v>
      </c>
      <c r="G1462" t="s">
        <v>31</v>
      </c>
      <c r="H1462" t="s">
        <v>14</v>
      </c>
      <c r="I1462" t="s">
        <v>21</v>
      </c>
      <c r="J1462" t="s">
        <v>16</v>
      </c>
      <c r="M1462" t="str">
        <f t="shared" si="484"/>
        <v>INSERT INTO estudiante (id, nombre, apellido1, apellido2, correo, documento, estado, semestre, jornada, pilo_paga, created_at, updated_at) VALUES (</v>
      </c>
      <c r="N1462">
        <f t="shared" si="485"/>
        <v>20293529</v>
      </c>
      <c r="O1462" t="str">
        <f t="shared" si="486"/>
        <v>, '</v>
      </c>
      <c r="P1462" t="str">
        <f t="shared" si="487"/>
        <v>AndrEs Camilo</v>
      </c>
      <c r="Q1462" t="str">
        <f t="shared" si="488"/>
        <v>', '</v>
      </c>
      <c r="R1462" t="str">
        <f t="shared" si="489"/>
        <v>Delgado</v>
      </c>
      <c r="S1462" t="str">
        <f t="shared" si="490"/>
        <v>', '</v>
      </c>
      <c r="T1462" t="str">
        <f t="shared" si="491"/>
        <v>Rozo</v>
      </c>
      <c r="U1462" t="str">
        <f t="shared" si="492"/>
        <v>', '</v>
      </c>
      <c r="V1462" t="str">
        <f t="shared" si="493"/>
        <v>andres-delgado@javeriana.edu.co</v>
      </c>
      <c r="W1462" t="str">
        <f t="shared" si="494"/>
        <v xml:space="preserve">', </v>
      </c>
      <c r="X1462">
        <f t="shared" si="495"/>
        <v>1136889592</v>
      </c>
      <c r="Y1462" t="str">
        <f t="shared" si="496"/>
        <v>, '</v>
      </c>
      <c r="Z1462" t="str">
        <f t="shared" si="497"/>
        <v>Primera Prueba</v>
      </c>
      <c r="AA1462" t="str">
        <f t="shared" si="498"/>
        <v>', '</v>
      </c>
      <c r="AB1462" t="str">
        <f t="shared" si="499"/>
        <v>3ro</v>
      </c>
      <c r="AC1462" t="str">
        <f t="shared" si="500"/>
        <v>', '</v>
      </c>
      <c r="AD1462" t="str">
        <f t="shared" si="501"/>
        <v>Diurna</v>
      </c>
      <c r="AE1462" t="str">
        <f t="shared" si="502"/>
        <v>', '</v>
      </c>
      <c r="AF1462" t="str">
        <f t="shared" si="503"/>
        <v>N/A</v>
      </c>
      <c r="AG1462" t="str">
        <f t="shared" si="504"/>
        <v>', NOW(), NOW())</v>
      </c>
      <c r="AI1462" t="str">
        <f t="shared" si="505"/>
        <v>INSERT INTO estudiante (id, nombre, apellido1, apellido2, correo, documento, estado, semestre, jornada, pilo_paga, created_at, updated_at) VALUES (20293529, 'AndrEs Camilo', 'Delgado', 'Rozo', 'andres-delgado@javeriana.edu.co', 1136889592, 'Primera Prueba', '3ro', 'Diurna', 'N/A', NOW(), NOW())</v>
      </c>
      <c r="BF1462" t="s">
        <v>3811</v>
      </c>
    </row>
    <row r="1463" spans="1:58" x14ac:dyDescent="0.25">
      <c r="A1463">
        <v>20346800</v>
      </c>
      <c r="B1463" t="s">
        <v>3548</v>
      </c>
      <c r="C1463" t="s">
        <v>448</v>
      </c>
      <c r="D1463" t="s">
        <v>302</v>
      </c>
      <c r="E1463" t="s">
        <v>3549</v>
      </c>
      <c r="F1463">
        <v>1192729726</v>
      </c>
      <c r="G1463" t="s">
        <v>65</v>
      </c>
      <c r="H1463" t="s">
        <v>331</v>
      </c>
      <c r="I1463" t="s">
        <v>21</v>
      </c>
      <c r="J1463" t="s">
        <v>16</v>
      </c>
      <c r="M1463" t="str">
        <f t="shared" si="484"/>
        <v>INSERT INTO estudiante (id, nombre, apellido1, apellido2, correo, documento, estado, semestre, jornada, pilo_paga, created_at, updated_at) VALUES (</v>
      </c>
      <c r="N1463">
        <f t="shared" si="485"/>
        <v>20346800</v>
      </c>
      <c r="O1463" t="str">
        <f t="shared" si="486"/>
        <v>, '</v>
      </c>
      <c r="P1463" t="str">
        <f t="shared" si="487"/>
        <v>VIctor Manuel</v>
      </c>
      <c r="Q1463" t="str">
        <f t="shared" si="488"/>
        <v>', '</v>
      </c>
      <c r="R1463" t="str">
        <f t="shared" si="489"/>
        <v>MartInez</v>
      </c>
      <c r="S1463" t="str">
        <f t="shared" si="490"/>
        <v>', '</v>
      </c>
      <c r="T1463" t="str">
        <f t="shared" si="491"/>
        <v>LOpez</v>
      </c>
      <c r="U1463" t="str">
        <f t="shared" si="492"/>
        <v>', '</v>
      </c>
      <c r="V1463" t="str">
        <f t="shared" si="493"/>
        <v>martinez.victorm@javeriana.edu.co</v>
      </c>
      <c r="W1463" t="str">
        <f t="shared" si="494"/>
        <v xml:space="preserve">', </v>
      </c>
      <c r="X1463">
        <f t="shared" si="495"/>
        <v>1192729726</v>
      </c>
      <c r="Y1463" t="str">
        <f t="shared" si="496"/>
        <v>, '</v>
      </c>
      <c r="Z1463" t="str">
        <f t="shared" si="497"/>
        <v>Normal</v>
      </c>
      <c r="AA1463" t="str">
        <f t="shared" si="498"/>
        <v>', '</v>
      </c>
      <c r="AB1463" t="str">
        <f t="shared" si="499"/>
        <v>1ro</v>
      </c>
      <c r="AC1463" t="str">
        <f t="shared" si="500"/>
        <v>', '</v>
      </c>
      <c r="AD1463" t="str">
        <f t="shared" si="501"/>
        <v>Diurna</v>
      </c>
      <c r="AE1463" t="str">
        <f t="shared" si="502"/>
        <v>', '</v>
      </c>
      <c r="AF1463" t="str">
        <f t="shared" si="503"/>
        <v>N/A</v>
      </c>
      <c r="AG1463" t="str">
        <f t="shared" si="504"/>
        <v>', NOW(), NOW())</v>
      </c>
      <c r="AI1463" t="str">
        <f t="shared" si="505"/>
        <v>INSERT INTO estudiante (id, nombre, apellido1, apellido2, correo, documento, estado, semestre, jornada, pilo_paga, created_at, updated_at) VALUES (20346800, 'VIctor Manuel', 'MartInez', 'LOpez', 'martinez.victorm@javeriana.edu.co', 1192729726, 'Normal', '1ro', 'Diurna', 'N/A', NOW(), NOW())</v>
      </c>
      <c r="BF1463" t="s">
        <v>3811</v>
      </c>
    </row>
    <row r="1464" spans="1:58" x14ac:dyDescent="0.25">
      <c r="A1464">
        <v>20346836</v>
      </c>
      <c r="B1464" t="s">
        <v>1833</v>
      </c>
      <c r="C1464" t="s">
        <v>329</v>
      </c>
      <c r="D1464" t="s">
        <v>636</v>
      </c>
      <c r="E1464" t="s">
        <v>3550</v>
      </c>
      <c r="F1464">
        <v>1019152279</v>
      </c>
      <c r="G1464" t="s">
        <v>65</v>
      </c>
      <c r="H1464" t="s">
        <v>331</v>
      </c>
      <c r="I1464" t="s">
        <v>21</v>
      </c>
      <c r="J1464" t="s">
        <v>16</v>
      </c>
      <c r="M1464" t="str">
        <f t="shared" si="484"/>
        <v>INSERT INTO estudiante (id, nombre, apellido1, apellido2, correo, documento, estado, semestre, jornada, pilo_paga, created_at, updated_at) VALUES (</v>
      </c>
      <c r="N1464">
        <f t="shared" si="485"/>
        <v>20346836</v>
      </c>
      <c r="O1464" t="str">
        <f t="shared" si="486"/>
        <v>, '</v>
      </c>
      <c r="P1464" t="str">
        <f t="shared" si="487"/>
        <v>Juan Diego</v>
      </c>
      <c r="Q1464" t="str">
        <f t="shared" si="488"/>
        <v>', '</v>
      </c>
      <c r="R1464" t="str">
        <f t="shared" si="489"/>
        <v>Pardo</v>
      </c>
      <c r="S1464" t="str">
        <f t="shared" si="490"/>
        <v>', '</v>
      </c>
      <c r="T1464" t="str">
        <f t="shared" si="491"/>
        <v>Morales</v>
      </c>
      <c r="U1464" t="str">
        <f t="shared" si="492"/>
        <v>', '</v>
      </c>
      <c r="V1464" t="str">
        <f t="shared" si="493"/>
        <v>juandpardo@javeriana.edu.co</v>
      </c>
      <c r="W1464" t="str">
        <f t="shared" si="494"/>
        <v xml:space="preserve">', </v>
      </c>
      <c r="X1464">
        <f t="shared" si="495"/>
        <v>1019152279</v>
      </c>
      <c r="Y1464" t="str">
        <f t="shared" si="496"/>
        <v>, '</v>
      </c>
      <c r="Z1464" t="str">
        <f t="shared" si="497"/>
        <v>Normal</v>
      </c>
      <c r="AA1464" t="str">
        <f t="shared" si="498"/>
        <v>', '</v>
      </c>
      <c r="AB1464" t="str">
        <f t="shared" si="499"/>
        <v>1ro</v>
      </c>
      <c r="AC1464" t="str">
        <f t="shared" si="500"/>
        <v>', '</v>
      </c>
      <c r="AD1464" t="str">
        <f t="shared" si="501"/>
        <v>Diurna</v>
      </c>
      <c r="AE1464" t="str">
        <f t="shared" si="502"/>
        <v>', '</v>
      </c>
      <c r="AF1464" t="str">
        <f t="shared" si="503"/>
        <v>N/A</v>
      </c>
      <c r="AG1464" t="str">
        <f t="shared" si="504"/>
        <v>', NOW(), NOW())</v>
      </c>
      <c r="AI1464" t="str">
        <f t="shared" si="505"/>
        <v>INSERT INTO estudiante (id, nombre, apellido1, apellido2, correo, documento, estado, semestre, jornada, pilo_paga, created_at, updated_at) VALUES (20346836, 'Juan Diego', 'Pardo', 'Morales', 'juandpardo@javeriana.edu.co', 1019152279, 'Normal', '1ro', 'Diurna', 'N/A', NOW(), NOW())</v>
      </c>
      <c r="BF1464" t="s">
        <v>3811</v>
      </c>
    </row>
    <row r="1465" spans="1:58" x14ac:dyDescent="0.25">
      <c r="A1465">
        <v>20346896</v>
      </c>
      <c r="B1465" t="s">
        <v>359</v>
      </c>
      <c r="C1465" t="s">
        <v>407</v>
      </c>
      <c r="D1465" t="s">
        <v>3551</v>
      </c>
      <c r="E1465" t="s">
        <v>3552</v>
      </c>
      <c r="F1465">
        <v>1000780772</v>
      </c>
      <c r="G1465" t="s">
        <v>65</v>
      </c>
      <c r="H1465" t="s">
        <v>331</v>
      </c>
      <c r="I1465" t="s">
        <v>21</v>
      </c>
      <c r="J1465" t="s">
        <v>16</v>
      </c>
      <c r="M1465" t="str">
        <f t="shared" si="484"/>
        <v>INSERT INTO estudiante (id, nombre, apellido1, apellido2, correo, documento, estado, semestre, jornada, pilo_paga, created_at, updated_at) VALUES (</v>
      </c>
      <c r="N1465">
        <f t="shared" si="485"/>
        <v>20346896</v>
      </c>
      <c r="O1465" t="str">
        <f t="shared" si="486"/>
        <v>, '</v>
      </c>
      <c r="P1465" t="str">
        <f t="shared" si="487"/>
        <v>Juan Camilo</v>
      </c>
      <c r="Q1465" t="str">
        <f t="shared" si="488"/>
        <v>', '</v>
      </c>
      <c r="R1465" t="str">
        <f t="shared" si="489"/>
        <v>Garcia</v>
      </c>
      <c r="S1465" t="str">
        <f t="shared" si="490"/>
        <v>', '</v>
      </c>
      <c r="T1465" t="str">
        <f t="shared" si="491"/>
        <v>Aristozabal</v>
      </c>
      <c r="U1465" t="str">
        <f t="shared" si="492"/>
        <v>', '</v>
      </c>
      <c r="V1465" t="str">
        <f t="shared" si="493"/>
        <v>jcamilo-garcia@javeriana.edu.co</v>
      </c>
      <c r="W1465" t="str">
        <f t="shared" si="494"/>
        <v xml:space="preserve">', </v>
      </c>
      <c r="X1465">
        <f t="shared" si="495"/>
        <v>1000780772</v>
      </c>
      <c r="Y1465" t="str">
        <f t="shared" si="496"/>
        <v>, '</v>
      </c>
      <c r="Z1465" t="str">
        <f t="shared" si="497"/>
        <v>Normal</v>
      </c>
      <c r="AA1465" t="str">
        <f t="shared" si="498"/>
        <v>', '</v>
      </c>
      <c r="AB1465" t="str">
        <f t="shared" si="499"/>
        <v>1ro</v>
      </c>
      <c r="AC1465" t="str">
        <f t="shared" si="500"/>
        <v>', '</v>
      </c>
      <c r="AD1465" t="str">
        <f t="shared" si="501"/>
        <v>Diurna</v>
      </c>
      <c r="AE1465" t="str">
        <f t="shared" si="502"/>
        <v>', '</v>
      </c>
      <c r="AF1465" t="str">
        <f t="shared" si="503"/>
        <v>N/A</v>
      </c>
      <c r="AG1465" t="str">
        <f t="shared" si="504"/>
        <v>', NOW(), NOW())</v>
      </c>
      <c r="AI1465" t="str">
        <f t="shared" si="505"/>
        <v>INSERT INTO estudiante (id, nombre, apellido1, apellido2, correo, documento, estado, semestre, jornada, pilo_paga, created_at, updated_at) VALUES (20346896, 'Juan Camilo', 'Garcia', 'Aristozabal', 'jcamilo-garcia@javeriana.edu.co', 1000780772, 'Normal', '1ro', 'Diurna', 'N/A', NOW(), NOW())</v>
      </c>
      <c r="BF1465" t="s">
        <v>3811</v>
      </c>
    </row>
    <row r="1466" spans="1:58" x14ac:dyDescent="0.25">
      <c r="A1466">
        <v>20346925</v>
      </c>
      <c r="B1466" t="s">
        <v>3553</v>
      </c>
      <c r="C1466" t="s">
        <v>3554</v>
      </c>
      <c r="D1466" t="s">
        <v>109</v>
      </c>
      <c r="E1466" t="s">
        <v>3555</v>
      </c>
      <c r="F1466">
        <v>1010117887</v>
      </c>
      <c r="G1466" t="s">
        <v>65</v>
      </c>
      <c r="H1466" t="s">
        <v>331</v>
      </c>
      <c r="I1466" t="s">
        <v>21</v>
      </c>
      <c r="J1466" t="s">
        <v>16</v>
      </c>
      <c r="M1466" t="str">
        <f t="shared" si="484"/>
        <v>INSERT INTO estudiante (id, nombre, apellido1, apellido2, correo, documento, estado, semestre, jornada, pilo_paga, created_at, updated_at) VALUES (</v>
      </c>
      <c r="N1466">
        <f t="shared" si="485"/>
        <v>20346925</v>
      </c>
      <c r="O1466" t="str">
        <f t="shared" si="486"/>
        <v>, '</v>
      </c>
      <c r="P1466" t="str">
        <f t="shared" si="487"/>
        <v>SEBASTIAN</v>
      </c>
      <c r="Q1466" t="str">
        <f t="shared" si="488"/>
        <v>', '</v>
      </c>
      <c r="R1466" t="str">
        <f t="shared" si="489"/>
        <v>FONSECA</v>
      </c>
      <c r="S1466" t="str">
        <f t="shared" si="490"/>
        <v>', '</v>
      </c>
      <c r="T1466" t="str">
        <f t="shared" si="491"/>
        <v>GIRALDO</v>
      </c>
      <c r="U1466" t="str">
        <f t="shared" si="492"/>
        <v>', '</v>
      </c>
      <c r="V1466" t="str">
        <f t="shared" si="493"/>
        <v>s_fonseca@javeriana.edu.co</v>
      </c>
      <c r="W1466" t="str">
        <f t="shared" si="494"/>
        <v xml:space="preserve">', </v>
      </c>
      <c r="X1466">
        <f t="shared" si="495"/>
        <v>1010117887</v>
      </c>
      <c r="Y1466" t="str">
        <f t="shared" si="496"/>
        <v>, '</v>
      </c>
      <c r="Z1466" t="str">
        <f t="shared" si="497"/>
        <v>Normal</v>
      </c>
      <c r="AA1466" t="str">
        <f t="shared" si="498"/>
        <v>', '</v>
      </c>
      <c r="AB1466" t="str">
        <f t="shared" si="499"/>
        <v>1ro</v>
      </c>
      <c r="AC1466" t="str">
        <f t="shared" si="500"/>
        <v>', '</v>
      </c>
      <c r="AD1466" t="str">
        <f t="shared" si="501"/>
        <v>Diurna</v>
      </c>
      <c r="AE1466" t="str">
        <f t="shared" si="502"/>
        <v>', '</v>
      </c>
      <c r="AF1466" t="str">
        <f t="shared" si="503"/>
        <v>N/A</v>
      </c>
      <c r="AG1466" t="str">
        <f t="shared" si="504"/>
        <v>', NOW(), NOW())</v>
      </c>
      <c r="AI1466" t="str">
        <f t="shared" si="505"/>
        <v>INSERT INTO estudiante (id, nombre, apellido1, apellido2, correo, documento, estado, semestre, jornada, pilo_paga, created_at, updated_at) VALUES (20346925, 'SEBASTIAN', 'FONSECA', 'GIRALDO', 's_fonseca@javeriana.edu.co', 1010117887, 'Normal', '1ro', 'Diurna', 'N/A', NOW(), NOW())</v>
      </c>
      <c r="BF1466" t="s">
        <v>3811</v>
      </c>
    </row>
    <row r="1467" spans="1:58" x14ac:dyDescent="0.25">
      <c r="A1467">
        <v>20347012</v>
      </c>
      <c r="B1467" t="s">
        <v>3556</v>
      </c>
      <c r="C1467" t="s">
        <v>402</v>
      </c>
      <c r="D1467" t="s">
        <v>646</v>
      </c>
      <c r="E1467" t="s">
        <v>3557</v>
      </c>
      <c r="F1467">
        <v>1007380962</v>
      </c>
      <c r="G1467" t="s">
        <v>65</v>
      </c>
      <c r="H1467" t="s">
        <v>331</v>
      </c>
      <c r="I1467" t="s">
        <v>21</v>
      </c>
      <c r="J1467" t="s">
        <v>16</v>
      </c>
      <c r="M1467" t="str">
        <f t="shared" si="484"/>
        <v>INSERT INTO estudiante (id, nombre, apellido1, apellido2, correo, documento, estado, semestre, jornada, pilo_paga, created_at, updated_at) VALUES (</v>
      </c>
      <c r="N1467">
        <f t="shared" si="485"/>
        <v>20347012</v>
      </c>
      <c r="O1467" t="str">
        <f t="shared" si="486"/>
        <v>, '</v>
      </c>
      <c r="P1467" t="str">
        <f t="shared" si="487"/>
        <v>SofIa Catalina</v>
      </c>
      <c r="Q1467" t="str">
        <f t="shared" si="488"/>
        <v>', '</v>
      </c>
      <c r="R1467" t="str">
        <f t="shared" si="489"/>
        <v>Quintero</v>
      </c>
      <c r="S1467" t="str">
        <f t="shared" si="490"/>
        <v>', '</v>
      </c>
      <c r="T1467" t="str">
        <f t="shared" si="491"/>
        <v>Osorio</v>
      </c>
      <c r="U1467" t="str">
        <f t="shared" si="492"/>
        <v>', '</v>
      </c>
      <c r="V1467" t="str">
        <f t="shared" si="493"/>
        <v>so_quintero@javeriana.edu.co</v>
      </c>
      <c r="W1467" t="str">
        <f t="shared" si="494"/>
        <v xml:space="preserve">', </v>
      </c>
      <c r="X1467">
        <f t="shared" si="495"/>
        <v>1007380962</v>
      </c>
      <c r="Y1467" t="str">
        <f t="shared" si="496"/>
        <v>, '</v>
      </c>
      <c r="Z1467" t="str">
        <f t="shared" si="497"/>
        <v>Normal</v>
      </c>
      <c r="AA1467" t="str">
        <f t="shared" si="498"/>
        <v>', '</v>
      </c>
      <c r="AB1467" t="str">
        <f t="shared" si="499"/>
        <v>1ro</v>
      </c>
      <c r="AC1467" t="str">
        <f t="shared" si="500"/>
        <v>', '</v>
      </c>
      <c r="AD1467" t="str">
        <f t="shared" si="501"/>
        <v>Diurna</v>
      </c>
      <c r="AE1467" t="str">
        <f t="shared" si="502"/>
        <v>', '</v>
      </c>
      <c r="AF1467" t="str">
        <f t="shared" si="503"/>
        <v>N/A</v>
      </c>
      <c r="AG1467" t="str">
        <f t="shared" si="504"/>
        <v>', NOW(), NOW())</v>
      </c>
      <c r="AI1467" t="str">
        <f t="shared" si="505"/>
        <v>INSERT INTO estudiante (id, nombre, apellido1, apellido2, correo, documento, estado, semestre, jornada, pilo_paga, created_at, updated_at) VALUES (20347012, 'SofIa Catalina', 'Quintero', 'Osorio', 'so_quintero@javeriana.edu.co', 1007380962, 'Normal', '1ro', 'Diurna', 'N/A', NOW(), NOW())</v>
      </c>
      <c r="BF1467" t="s">
        <v>3811</v>
      </c>
    </row>
    <row r="1468" spans="1:58" x14ac:dyDescent="0.25">
      <c r="A1468">
        <v>20347117</v>
      </c>
      <c r="B1468" t="s">
        <v>470</v>
      </c>
      <c r="C1468" t="s">
        <v>301</v>
      </c>
      <c r="D1468" t="s">
        <v>3169</v>
      </c>
      <c r="E1468" t="s">
        <v>3558</v>
      </c>
      <c r="F1468">
        <v>1020826479</v>
      </c>
      <c r="G1468" t="s">
        <v>65</v>
      </c>
      <c r="H1468" t="s">
        <v>331</v>
      </c>
      <c r="I1468" t="s">
        <v>21</v>
      </c>
      <c r="J1468" t="s">
        <v>16</v>
      </c>
      <c r="M1468" t="str">
        <f t="shared" si="484"/>
        <v>INSERT INTO estudiante (id, nombre, apellido1, apellido2, correo, documento, estado, semestre, jornada, pilo_paga, created_at, updated_at) VALUES (</v>
      </c>
      <c r="N1468">
        <f t="shared" si="485"/>
        <v>20347117</v>
      </c>
      <c r="O1468" t="str">
        <f t="shared" si="486"/>
        <v>, '</v>
      </c>
      <c r="P1468" t="str">
        <f t="shared" si="487"/>
        <v>Mateo</v>
      </c>
      <c r="Q1468" t="str">
        <f t="shared" si="488"/>
        <v>', '</v>
      </c>
      <c r="R1468" t="str">
        <f t="shared" si="489"/>
        <v>Toro</v>
      </c>
      <c r="S1468" t="str">
        <f t="shared" si="490"/>
        <v>', '</v>
      </c>
      <c r="T1468" t="str">
        <f t="shared" si="491"/>
        <v>GutiErrez</v>
      </c>
      <c r="U1468" t="str">
        <f t="shared" si="492"/>
        <v>', '</v>
      </c>
      <c r="V1468" t="str">
        <f t="shared" si="493"/>
        <v>to.mateo@javeriana.edu.co</v>
      </c>
      <c r="W1468" t="str">
        <f t="shared" si="494"/>
        <v xml:space="preserve">', </v>
      </c>
      <c r="X1468">
        <f t="shared" si="495"/>
        <v>1020826479</v>
      </c>
      <c r="Y1468" t="str">
        <f t="shared" si="496"/>
        <v>, '</v>
      </c>
      <c r="Z1468" t="str">
        <f t="shared" si="497"/>
        <v>Normal</v>
      </c>
      <c r="AA1468" t="str">
        <f t="shared" si="498"/>
        <v>', '</v>
      </c>
      <c r="AB1468" t="str">
        <f t="shared" si="499"/>
        <v>1ro</v>
      </c>
      <c r="AC1468" t="str">
        <f t="shared" si="500"/>
        <v>', '</v>
      </c>
      <c r="AD1468" t="str">
        <f t="shared" si="501"/>
        <v>Diurna</v>
      </c>
      <c r="AE1468" t="str">
        <f t="shared" si="502"/>
        <v>', '</v>
      </c>
      <c r="AF1468" t="str">
        <f t="shared" si="503"/>
        <v>N/A</v>
      </c>
      <c r="AG1468" t="str">
        <f t="shared" si="504"/>
        <v>', NOW(), NOW())</v>
      </c>
      <c r="AI1468" t="str">
        <f t="shared" si="505"/>
        <v>INSERT INTO estudiante (id, nombre, apellido1, apellido2, correo, documento, estado, semestre, jornada, pilo_paga, created_at, updated_at) VALUES (20347117, 'Mateo', 'Toro', 'GutiErrez', 'to.mateo@javeriana.edu.co', 1020826479, 'Normal', '1ro', 'Diurna', 'N/A', NOW(), NOW())</v>
      </c>
      <c r="BF1468" t="s">
        <v>3811</v>
      </c>
    </row>
    <row r="1469" spans="1:58" x14ac:dyDescent="0.25">
      <c r="A1469">
        <v>20347344</v>
      </c>
      <c r="B1469" t="s">
        <v>2211</v>
      </c>
      <c r="C1469" t="s">
        <v>329</v>
      </c>
      <c r="D1469" t="s">
        <v>468</v>
      </c>
      <c r="E1469" t="s">
        <v>3559</v>
      </c>
      <c r="F1469">
        <v>1007273865</v>
      </c>
      <c r="G1469" t="s">
        <v>65</v>
      </c>
      <c r="H1469" t="s">
        <v>331</v>
      </c>
      <c r="I1469" t="s">
        <v>21</v>
      </c>
      <c r="J1469" t="s">
        <v>16</v>
      </c>
      <c r="M1469" t="str">
        <f t="shared" si="484"/>
        <v>INSERT INTO estudiante (id, nombre, apellido1, apellido2, correo, documento, estado, semestre, jornada, pilo_paga, created_at, updated_at) VALUES (</v>
      </c>
      <c r="N1469">
        <f t="shared" si="485"/>
        <v>20347344</v>
      </c>
      <c r="O1469" t="str">
        <f t="shared" si="486"/>
        <v>, '</v>
      </c>
      <c r="P1469" t="str">
        <f t="shared" si="487"/>
        <v>Angie Paola</v>
      </c>
      <c r="Q1469" t="str">
        <f t="shared" si="488"/>
        <v>', '</v>
      </c>
      <c r="R1469" t="str">
        <f t="shared" si="489"/>
        <v>Pardo</v>
      </c>
      <c r="S1469" t="str">
        <f t="shared" si="490"/>
        <v>', '</v>
      </c>
      <c r="T1469" t="str">
        <f t="shared" si="491"/>
        <v>RodrIguez</v>
      </c>
      <c r="U1469" t="str">
        <f t="shared" si="492"/>
        <v>', '</v>
      </c>
      <c r="V1469" t="str">
        <f t="shared" si="493"/>
        <v>pardoangiep@javeriana.edu.co</v>
      </c>
      <c r="W1469" t="str">
        <f t="shared" si="494"/>
        <v xml:space="preserve">', </v>
      </c>
      <c r="X1469">
        <f t="shared" si="495"/>
        <v>1007273865</v>
      </c>
      <c r="Y1469" t="str">
        <f t="shared" si="496"/>
        <v>, '</v>
      </c>
      <c r="Z1469" t="str">
        <f t="shared" si="497"/>
        <v>Normal</v>
      </c>
      <c r="AA1469" t="str">
        <f t="shared" si="498"/>
        <v>', '</v>
      </c>
      <c r="AB1469" t="str">
        <f t="shared" si="499"/>
        <v>1ro</v>
      </c>
      <c r="AC1469" t="str">
        <f t="shared" si="500"/>
        <v>', '</v>
      </c>
      <c r="AD1469" t="str">
        <f t="shared" si="501"/>
        <v>Diurna</v>
      </c>
      <c r="AE1469" t="str">
        <f t="shared" si="502"/>
        <v>', '</v>
      </c>
      <c r="AF1469" t="str">
        <f t="shared" si="503"/>
        <v>N/A</v>
      </c>
      <c r="AG1469" t="str">
        <f t="shared" si="504"/>
        <v>', NOW(), NOW())</v>
      </c>
      <c r="AI1469" t="str">
        <f t="shared" si="505"/>
        <v>INSERT INTO estudiante (id, nombre, apellido1, apellido2, correo, documento, estado, semestre, jornada, pilo_paga, created_at, updated_at) VALUES (20347344, 'Angie Paola', 'Pardo', 'RodrIguez', 'pardoangiep@javeriana.edu.co', 1007273865, 'Normal', '1ro', 'Diurna', 'N/A', NOW(), NOW())</v>
      </c>
      <c r="BF1469" t="s">
        <v>3811</v>
      </c>
    </row>
    <row r="1470" spans="1:58" x14ac:dyDescent="0.25">
      <c r="A1470">
        <v>20347531</v>
      </c>
      <c r="B1470" t="s">
        <v>339</v>
      </c>
      <c r="C1470" t="s">
        <v>347</v>
      </c>
      <c r="D1470" t="s">
        <v>3560</v>
      </c>
      <c r="E1470" t="s">
        <v>3561</v>
      </c>
      <c r="F1470">
        <v>1016086803</v>
      </c>
      <c r="G1470" t="s">
        <v>65</v>
      </c>
      <c r="H1470" t="s">
        <v>331</v>
      </c>
      <c r="I1470" t="s">
        <v>21</v>
      </c>
      <c r="J1470" t="s">
        <v>16</v>
      </c>
      <c r="M1470" t="str">
        <f t="shared" si="484"/>
        <v>INSERT INTO estudiante (id, nombre, apellido1, apellido2, correo, documento, estado, semestre, jornada, pilo_paga, created_at, updated_at) VALUES (</v>
      </c>
      <c r="N1470">
        <f t="shared" si="485"/>
        <v>20347531</v>
      </c>
      <c r="O1470" t="str">
        <f t="shared" si="486"/>
        <v>, '</v>
      </c>
      <c r="P1470" t="str">
        <f t="shared" si="487"/>
        <v>Andres Felipe</v>
      </c>
      <c r="Q1470" t="str">
        <f t="shared" si="488"/>
        <v>', '</v>
      </c>
      <c r="R1470" t="str">
        <f t="shared" si="489"/>
        <v>Gutierrez</v>
      </c>
      <c r="S1470" t="str">
        <f t="shared" si="490"/>
        <v>', '</v>
      </c>
      <c r="T1470" t="str">
        <f t="shared" si="491"/>
        <v>Huerfano</v>
      </c>
      <c r="U1470" t="str">
        <f t="shared" si="492"/>
        <v>', '</v>
      </c>
      <c r="V1470" t="str">
        <f t="shared" si="493"/>
        <v>af.gutierrez@javeriana.edu.co</v>
      </c>
      <c r="W1470" t="str">
        <f t="shared" si="494"/>
        <v xml:space="preserve">', </v>
      </c>
      <c r="X1470">
        <f t="shared" si="495"/>
        <v>1016086803</v>
      </c>
      <c r="Y1470" t="str">
        <f t="shared" si="496"/>
        <v>, '</v>
      </c>
      <c r="Z1470" t="str">
        <f t="shared" si="497"/>
        <v>Normal</v>
      </c>
      <c r="AA1470" t="str">
        <f t="shared" si="498"/>
        <v>', '</v>
      </c>
      <c r="AB1470" t="str">
        <f t="shared" si="499"/>
        <v>1ro</v>
      </c>
      <c r="AC1470" t="str">
        <f t="shared" si="500"/>
        <v>', '</v>
      </c>
      <c r="AD1470" t="str">
        <f t="shared" si="501"/>
        <v>Diurna</v>
      </c>
      <c r="AE1470" t="str">
        <f t="shared" si="502"/>
        <v>', '</v>
      </c>
      <c r="AF1470" t="str">
        <f t="shared" si="503"/>
        <v>N/A</v>
      </c>
      <c r="AG1470" t="str">
        <f t="shared" si="504"/>
        <v>', NOW(), NOW())</v>
      </c>
      <c r="AI1470" t="str">
        <f t="shared" si="505"/>
        <v>INSERT INTO estudiante (id, nombre, apellido1, apellido2, correo, documento, estado, semestre, jornada, pilo_paga, created_at, updated_at) VALUES (20347531, 'Andres Felipe', 'Gutierrez', 'Huerfano', 'af.gutierrez@javeriana.edu.co', 1016086803, 'Normal', '1ro', 'Diurna', 'N/A', NOW(), NOW())</v>
      </c>
      <c r="BF1470" t="s">
        <v>3811</v>
      </c>
    </row>
    <row r="1471" spans="1:58" x14ac:dyDescent="0.25">
      <c r="A1471">
        <v>20347586</v>
      </c>
      <c r="B1471" t="s">
        <v>3562</v>
      </c>
      <c r="C1471" t="s">
        <v>347</v>
      </c>
      <c r="D1471" t="s">
        <v>326</v>
      </c>
      <c r="E1471" t="s">
        <v>3563</v>
      </c>
      <c r="F1471">
        <v>1001315902</v>
      </c>
      <c r="G1471" t="s">
        <v>65</v>
      </c>
      <c r="H1471" t="s">
        <v>331</v>
      </c>
      <c r="I1471" t="s">
        <v>21</v>
      </c>
      <c r="J1471" t="s">
        <v>16</v>
      </c>
      <c r="M1471" t="str">
        <f t="shared" si="484"/>
        <v>INSERT INTO estudiante (id, nombre, apellido1, apellido2, correo, documento, estado, semestre, jornada, pilo_paga, created_at, updated_at) VALUES (</v>
      </c>
      <c r="N1471">
        <f t="shared" si="485"/>
        <v>20347586</v>
      </c>
      <c r="O1471" t="str">
        <f t="shared" si="486"/>
        <v>, '</v>
      </c>
      <c r="P1471" t="str">
        <f t="shared" si="487"/>
        <v>Iris Vaneza</v>
      </c>
      <c r="Q1471" t="str">
        <f t="shared" si="488"/>
        <v>', '</v>
      </c>
      <c r="R1471" t="str">
        <f t="shared" si="489"/>
        <v>Gutierrez</v>
      </c>
      <c r="S1471" t="str">
        <f t="shared" si="490"/>
        <v>', '</v>
      </c>
      <c r="T1471" t="str">
        <f t="shared" si="491"/>
        <v>Fajardo</v>
      </c>
      <c r="U1471" t="str">
        <f t="shared" si="492"/>
        <v>', '</v>
      </c>
      <c r="V1471" t="str">
        <f t="shared" si="493"/>
        <v>gutierrez.iv@javeriana.edu.co</v>
      </c>
      <c r="W1471" t="str">
        <f t="shared" si="494"/>
        <v xml:space="preserve">', </v>
      </c>
      <c r="X1471">
        <f t="shared" si="495"/>
        <v>1001315902</v>
      </c>
      <c r="Y1471" t="str">
        <f t="shared" si="496"/>
        <v>, '</v>
      </c>
      <c r="Z1471" t="str">
        <f t="shared" si="497"/>
        <v>Normal</v>
      </c>
      <c r="AA1471" t="str">
        <f t="shared" si="498"/>
        <v>', '</v>
      </c>
      <c r="AB1471" t="str">
        <f t="shared" si="499"/>
        <v>1ro</v>
      </c>
      <c r="AC1471" t="str">
        <f t="shared" si="500"/>
        <v>', '</v>
      </c>
      <c r="AD1471" t="str">
        <f t="shared" si="501"/>
        <v>Diurna</v>
      </c>
      <c r="AE1471" t="str">
        <f t="shared" si="502"/>
        <v>', '</v>
      </c>
      <c r="AF1471" t="str">
        <f t="shared" si="503"/>
        <v>N/A</v>
      </c>
      <c r="AG1471" t="str">
        <f t="shared" si="504"/>
        <v>', NOW(), NOW())</v>
      </c>
      <c r="AI1471" t="str">
        <f t="shared" si="505"/>
        <v>INSERT INTO estudiante (id, nombre, apellido1, apellido2, correo, documento, estado, semestre, jornada, pilo_paga, created_at, updated_at) VALUES (20347586, 'Iris Vaneza', 'Gutierrez', 'Fajardo', 'gutierrez.iv@javeriana.edu.co', 1001315902, 'Normal', '1ro', 'Diurna', 'N/A', NOW(), NOW())</v>
      </c>
      <c r="BF1471" t="s">
        <v>3811</v>
      </c>
    </row>
    <row r="1472" spans="1:58" x14ac:dyDescent="0.25">
      <c r="A1472">
        <v>20347614</v>
      </c>
      <c r="B1472" t="s">
        <v>2456</v>
      </c>
      <c r="C1472" t="s">
        <v>381</v>
      </c>
      <c r="D1472" t="s">
        <v>392</v>
      </c>
      <c r="E1472" t="s">
        <v>3564</v>
      </c>
      <c r="F1472">
        <v>1000033210</v>
      </c>
      <c r="G1472" t="s">
        <v>65</v>
      </c>
      <c r="H1472" t="s">
        <v>331</v>
      </c>
      <c r="I1472" t="s">
        <v>21</v>
      </c>
      <c r="J1472" t="s">
        <v>16</v>
      </c>
      <c r="M1472" t="str">
        <f t="shared" si="484"/>
        <v>INSERT INTO estudiante (id, nombre, apellido1, apellido2, correo, documento, estado, semestre, jornada, pilo_paga, created_at, updated_at) VALUES (</v>
      </c>
      <c r="N1472">
        <f t="shared" si="485"/>
        <v>20347614</v>
      </c>
      <c r="O1472" t="str">
        <f t="shared" si="486"/>
        <v>, '</v>
      </c>
      <c r="P1472" t="str">
        <f t="shared" si="487"/>
        <v>Luisa Fernanda</v>
      </c>
      <c r="Q1472" t="str">
        <f t="shared" si="488"/>
        <v>', '</v>
      </c>
      <c r="R1472" t="str">
        <f t="shared" si="489"/>
        <v>Vivas</v>
      </c>
      <c r="S1472" t="str">
        <f t="shared" si="490"/>
        <v>', '</v>
      </c>
      <c r="T1472" t="str">
        <f t="shared" si="491"/>
        <v>Romero</v>
      </c>
      <c r="U1472" t="str">
        <f t="shared" si="492"/>
        <v>', '</v>
      </c>
      <c r="V1472" t="str">
        <f t="shared" si="493"/>
        <v>luvivasro@colsalle.edu.co</v>
      </c>
      <c r="W1472" t="str">
        <f t="shared" si="494"/>
        <v xml:space="preserve">', </v>
      </c>
      <c r="X1472">
        <f t="shared" si="495"/>
        <v>1000033210</v>
      </c>
      <c r="Y1472" t="str">
        <f t="shared" si="496"/>
        <v>, '</v>
      </c>
      <c r="Z1472" t="str">
        <f t="shared" si="497"/>
        <v>Normal</v>
      </c>
      <c r="AA1472" t="str">
        <f t="shared" si="498"/>
        <v>', '</v>
      </c>
      <c r="AB1472" t="str">
        <f t="shared" si="499"/>
        <v>1ro</v>
      </c>
      <c r="AC1472" t="str">
        <f t="shared" si="500"/>
        <v>', '</v>
      </c>
      <c r="AD1472" t="str">
        <f t="shared" si="501"/>
        <v>Diurna</v>
      </c>
      <c r="AE1472" t="str">
        <f t="shared" si="502"/>
        <v>', '</v>
      </c>
      <c r="AF1472" t="str">
        <f t="shared" si="503"/>
        <v>N/A</v>
      </c>
      <c r="AG1472" t="str">
        <f t="shared" si="504"/>
        <v>', NOW(), NOW())</v>
      </c>
      <c r="AI1472" t="str">
        <f t="shared" si="505"/>
        <v>INSERT INTO estudiante (id, nombre, apellido1, apellido2, correo, documento, estado, semestre, jornada, pilo_paga, created_at, updated_at) VALUES (20347614, 'Luisa Fernanda', 'Vivas', 'Romero', 'luvivasro@colsalle.edu.co', 1000033210, 'Normal', '1ro', 'Diurna', 'N/A', NOW(), NOW())</v>
      </c>
      <c r="BF1472" t="s">
        <v>3811</v>
      </c>
    </row>
    <row r="1473" spans="1:58" x14ac:dyDescent="0.25">
      <c r="A1473">
        <v>20347632</v>
      </c>
      <c r="B1473" t="s">
        <v>3565</v>
      </c>
      <c r="C1473" t="s">
        <v>1890</v>
      </c>
      <c r="D1473" t="s">
        <v>291</v>
      </c>
      <c r="E1473" t="s">
        <v>3566</v>
      </c>
      <c r="F1473">
        <v>1001281308</v>
      </c>
      <c r="G1473" t="s">
        <v>65</v>
      </c>
      <c r="H1473" t="s">
        <v>331</v>
      </c>
      <c r="I1473" t="s">
        <v>21</v>
      </c>
      <c r="J1473" t="s">
        <v>1829</v>
      </c>
      <c r="M1473" t="str">
        <f t="shared" si="484"/>
        <v>INSERT INTO estudiante (id, nombre, apellido1, apellido2, correo, documento, estado, semestre, jornada, pilo_paga, created_at, updated_at) VALUES (</v>
      </c>
      <c r="N1473">
        <f t="shared" si="485"/>
        <v>20347632</v>
      </c>
      <c r="O1473" t="str">
        <f t="shared" si="486"/>
        <v>, '</v>
      </c>
      <c r="P1473" t="str">
        <f t="shared" si="487"/>
        <v>Sergio Esteban</v>
      </c>
      <c r="Q1473" t="str">
        <f t="shared" si="488"/>
        <v>', '</v>
      </c>
      <c r="R1473" t="str">
        <f t="shared" si="489"/>
        <v>Orrego</v>
      </c>
      <c r="S1473" t="str">
        <f t="shared" si="490"/>
        <v>', '</v>
      </c>
      <c r="T1473" t="str">
        <f t="shared" si="491"/>
        <v>Sanchez</v>
      </c>
      <c r="U1473" t="str">
        <f t="shared" si="492"/>
        <v>', '</v>
      </c>
      <c r="V1473" t="str">
        <f t="shared" si="493"/>
        <v>orregos-sergioe@javeriana.edu.co</v>
      </c>
      <c r="W1473" t="str">
        <f t="shared" si="494"/>
        <v xml:space="preserve">', </v>
      </c>
      <c r="X1473">
        <f t="shared" si="495"/>
        <v>1001281308</v>
      </c>
      <c r="Y1473" t="str">
        <f t="shared" si="496"/>
        <v>, '</v>
      </c>
      <c r="Z1473" t="str">
        <f t="shared" si="497"/>
        <v>Normal</v>
      </c>
      <c r="AA1473" t="str">
        <f t="shared" si="498"/>
        <v>', '</v>
      </c>
      <c r="AB1473" t="str">
        <f t="shared" si="499"/>
        <v>1ro</v>
      </c>
      <c r="AC1473" t="str">
        <f t="shared" si="500"/>
        <v>', '</v>
      </c>
      <c r="AD1473" t="str">
        <f t="shared" si="501"/>
        <v>Diurna</v>
      </c>
      <c r="AE1473" t="str">
        <f t="shared" si="502"/>
        <v>', '</v>
      </c>
      <c r="AF1473" t="str">
        <f t="shared" si="503"/>
        <v>VersiOn 4</v>
      </c>
      <c r="AG1473" t="str">
        <f t="shared" si="504"/>
        <v>', NOW(), NOW())</v>
      </c>
      <c r="AI1473" t="str">
        <f t="shared" si="505"/>
        <v>INSERT INTO estudiante (id, nombre, apellido1, apellido2, correo, documento, estado, semestre, jornada, pilo_paga, created_at, updated_at) VALUES (20347632, 'Sergio Esteban', 'Orrego', 'Sanchez', 'orregos-sergioe@javeriana.edu.co', 1001281308, 'Normal', '1ro', 'Diurna', 'VersiOn 4', NOW(), NOW())</v>
      </c>
      <c r="BF1473" t="s">
        <v>3811</v>
      </c>
    </row>
    <row r="1474" spans="1:58" x14ac:dyDescent="0.25">
      <c r="A1474">
        <v>20347659</v>
      </c>
      <c r="B1474" t="s">
        <v>3567</v>
      </c>
      <c r="C1474" t="s">
        <v>537</v>
      </c>
      <c r="D1474" t="s">
        <v>392</v>
      </c>
      <c r="E1474" t="s">
        <v>3568</v>
      </c>
      <c r="F1474">
        <v>1018470196</v>
      </c>
      <c r="G1474" t="s">
        <v>65</v>
      </c>
      <c r="H1474" t="s">
        <v>331</v>
      </c>
      <c r="I1474" t="s">
        <v>21</v>
      </c>
      <c r="J1474" t="s">
        <v>16</v>
      </c>
      <c r="M1474" t="str">
        <f t="shared" si="484"/>
        <v>INSERT INTO estudiante (id, nombre, apellido1, apellido2, correo, documento, estado, semestre, jornada, pilo_paga, created_at, updated_at) VALUES (</v>
      </c>
      <c r="N1474">
        <f t="shared" si="485"/>
        <v>20347659</v>
      </c>
      <c r="O1474" t="str">
        <f t="shared" si="486"/>
        <v>, '</v>
      </c>
      <c r="P1474" t="str">
        <f t="shared" si="487"/>
        <v>Sergio Orlando</v>
      </c>
      <c r="Q1474" t="str">
        <f t="shared" si="488"/>
        <v>', '</v>
      </c>
      <c r="R1474" t="str">
        <f t="shared" si="489"/>
        <v>Mendez</v>
      </c>
      <c r="S1474" t="str">
        <f t="shared" si="490"/>
        <v>', '</v>
      </c>
      <c r="T1474" t="str">
        <f t="shared" si="491"/>
        <v>Romero</v>
      </c>
      <c r="U1474" t="str">
        <f t="shared" si="492"/>
        <v>', '</v>
      </c>
      <c r="V1474" t="str">
        <f t="shared" si="493"/>
        <v>somendezr@javeriana.edu.co</v>
      </c>
      <c r="W1474" t="str">
        <f t="shared" si="494"/>
        <v xml:space="preserve">', </v>
      </c>
      <c r="X1474">
        <f t="shared" si="495"/>
        <v>1018470196</v>
      </c>
      <c r="Y1474" t="str">
        <f t="shared" si="496"/>
        <v>, '</v>
      </c>
      <c r="Z1474" t="str">
        <f t="shared" si="497"/>
        <v>Normal</v>
      </c>
      <c r="AA1474" t="str">
        <f t="shared" si="498"/>
        <v>', '</v>
      </c>
      <c r="AB1474" t="str">
        <f t="shared" si="499"/>
        <v>1ro</v>
      </c>
      <c r="AC1474" t="str">
        <f t="shared" si="500"/>
        <v>', '</v>
      </c>
      <c r="AD1474" t="str">
        <f t="shared" si="501"/>
        <v>Diurna</v>
      </c>
      <c r="AE1474" t="str">
        <f t="shared" si="502"/>
        <v>', '</v>
      </c>
      <c r="AF1474" t="str">
        <f t="shared" si="503"/>
        <v>N/A</v>
      </c>
      <c r="AG1474" t="str">
        <f t="shared" si="504"/>
        <v>', NOW(), NOW())</v>
      </c>
      <c r="AI1474" t="str">
        <f t="shared" si="505"/>
        <v>INSERT INTO estudiante (id, nombre, apellido1, apellido2, correo, documento, estado, semestre, jornada, pilo_paga, created_at, updated_at) VALUES (20347659, 'Sergio Orlando', 'Mendez', 'Romero', 'somendezr@javeriana.edu.co', 1018470196, 'Normal', '1ro', 'Diurna', 'N/A', NOW(), NOW())</v>
      </c>
      <c r="BF1474" t="s">
        <v>3811</v>
      </c>
    </row>
    <row r="1475" spans="1:58" x14ac:dyDescent="0.25">
      <c r="A1475">
        <v>20347854</v>
      </c>
      <c r="B1475" t="s">
        <v>1112</v>
      </c>
      <c r="C1475" t="s">
        <v>3569</v>
      </c>
      <c r="D1475" t="s">
        <v>933</v>
      </c>
      <c r="E1475" t="s">
        <v>3570</v>
      </c>
      <c r="F1475">
        <v>1005000758</v>
      </c>
      <c r="G1475" t="s">
        <v>65</v>
      </c>
      <c r="H1475" t="s">
        <v>331</v>
      </c>
      <c r="I1475" t="s">
        <v>21</v>
      </c>
      <c r="J1475" t="s">
        <v>1829</v>
      </c>
      <c r="M1475" t="str">
        <f t="shared" ref="M1475:M1538" si="506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475">
        <f t="shared" ref="N1475:N1538" si="507">A1475</f>
        <v>20347854</v>
      </c>
      <c r="O1475" t="str">
        <f t="shared" ref="O1475:O1538" si="508">CONCATENATE(", '")</f>
        <v>, '</v>
      </c>
      <c r="P1475" t="str">
        <f t="shared" ref="P1475:P1538" si="509">B1475</f>
        <v>Ana MarIa</v>
      </c>
      <c r="Q1475" t="str">
        <f t="shared" ref="Q1475:Q1538" si="510">CONCATENATE("', '")</f>
        <v>', '</v>
      </c>
      <c r="R1475" t="str">
        <f t="shared" ref="R1475:R1538" si="511">C1475</f>
        <v>GuarIn</v>
      </c>
      <c r="S1475" t="str">
        <f t="shared" ref="S1475:S1538" si="512">CONCATENATE("', '")</f>
        <v>', '</v>
      </c>
      <c r="T1475" t="str">
        <f t="shared" ref="T1475:T1538" si="513">D1475</f>
        <v>DIaz</v>
      </c>
      <c r="U1475" t="str">
        <f t="shared" ref="U1475:U1538" si="514">CONCATENATE("', '")</f>
        <v>', '</v>
      </c>
      <c r="V1475" t="str">
        <f t="shared" ref="V1475:V1538" si="515">E1475</f>
        <v>guarinana@javeriana.edu.co</v>
      </c>
      <c r="W1475" t="str">
        <f t="shared" ref="W1475:W1538" si="516">CONCATENATE("', ")</f>
        <v xml:space="preserve">', </v>
      </c>
      <c r="X1475">
        <f t="shared" ref="X1475:X1538" si="517">F1475</f>
        <v>1005000758</v>
      </c>
      <c r="Y1475" t="str">
        <f t="shared" ref="Y1475:Y1538" si="518">CONCATENATE(", '")</f>
        <v>, '</v>
      </c>
      <c r="Z1475" t="str">
        <f t="shared" ref="Z1475:Z1538" si="519">G1475</f>
        <v>Normal</v>
      </c>
      <c r="AA1475" t="str">
        <f t="shared" ref="AA1475:AA1538" si="520">CONCATENATE("', '")</f>
        <v>', '</v>
      </c>
      <c r="AB1475" t="str">
        <f t="shared" ref="AB1475:AB1538" si="521">H1475</f>
        <v>1ro</v>
      </c>
      <c r="AC1475" t="str">
        <f t="shared" ref="AC1475:AC1538" si="522">CONCATENATE("', '")</f>
        <v>', '</v>
      </c>
      <c r="AD1475" t="str">
        <f t="shared" ref="AD1475:AD1538" si="523">I1475</f>
        <v>Diurna</v>
      </c>
      <c r="AE1475" t="str">
        <f t="shared" ref="AE1475:AE1538" si="524">CONCATENATE("', '")</f>
        <v>', '</v>
      </c>
      <c r="AF1475" t="str">
        <f t="shared" ref="AF1475:AF1538" si="525">J1475</f>
        <v>VersiOn 4</v>
      </c>
      <c r="AG1475" t="str">
        <f t="shared" ref="AG1475:AG1538" si="526">CONCATENATE("', NOW(), NOW())")</f>
        <v>', NOW(), NOW())</v>
      </c>
      <c r="AI1475" t="str">
        <f t="shared" ref="AI1475:AI1538" si="527">CONCATENATE(M1475,N1475,O1475,P1475,Q1475,R1475,S1475,T1475,U1475,V1475,W1475,X1475,Y1475,Z1475,AA1475,AB1475,AC1475,AD1475,AE1475,AF1475,AG1475)</f>
        <v>INSERT INTO estudiante (id, nombre, apellido1, apellido2, correo, documento, estado, semestre, jornada, pilo_paga, created_at, updated_at) VALUES (20347854, 'Ana MarIa', 'GuarIn', 'DIaz', 'guarinana@javeriana.edu.co', 1005000758, 'Normal', '1ro', 'Diurna', 'VersiOn 4', NOW(), NOW())</v>
      </c>
      <c r="BF1475" t="s">
        <v>3811</v>
      </c>
    </row>
    <row r="1476" spans="1:58" x14ac:dyDescent="0.25">
      <c r="A1476">
        <v>20347901</v>
      </c>
      <c r="B1476" t="s">
        <v>2251</v>
      </c>
      <c r="C1476" t="s">
        <v>92</v>
      </c>
      <c r="D1476" t="s">
        <v>633</v>
      </c>
      <c r="E1476" t="s">
        <v>3571</v>
      </c>
      <c r="F1476">
        <v>1000179207</v>
      </c>
      <c r="G1476" t="s">
        <v>65</v>
      </c>
      <c r="H1476" t="s">
        <v>331</v>
      </c>
      <c r="I1476" t="s">
        <v>21</v>
      </c>
      <c r="J1476" t="s">
        <v>16</v>
      </c>
      <c r="M1476" t="str">
        <f t="shared" si="506"/>
        <v>INSERT INTO estudiante (id, nombre, apellido1, apellido2, correo, documento, estado, semestre, jornada, pilo_paga, created_at, updated_at) VALUES (</v>
      </c>
      <c r="N1476">
        <f t="shared" si="507"/>
        <v>20347901</v>
      </c>
      <c r="O1476" t="str">
        <f t="shared" si="508"/>
        <v>, '</v>
      </c>
      <c r="P1476" t="str">
        <f t="shared" si="509"/>
        <v>Diego Andres</v>
      </c>
      <c r="Q1476" t="str">
        <f t="shared" si="510"/>
        <v>', '</v>
      </c>
      <c r="R1476" t="str">
        <f t="shared" si="511"/>
        <v>Buitrago</v>
      </c>
      <c r="S1476" t="str">
        <f t="shared" si="512"/>
        <v>', '</v>
      </c>
      <c r="T1476" t="str">
        <f t="shared" si="513"/>
        <v>Mora</v>
      </c>
      <c r="U1476" t="str">
        <f t="shared" si="514"/>
        <v>', '</v>
      </c>
      <c r="V1476" t="str">
        <f t="shared" si="515"/>
        <v>diegoabuitrago@javeriana.edu.co</v>
      </c>
      <c r="W1476" t="str">
        <f t="shared" si="516"/>
        <v xml:space="preserve">', </v>
      </c>
      <c r="X1476">
        <f t="shared" si="517"/>
        <v>1000179207</v>
      </c>
      <c r="Y1476" t="str">
        <f t="shared" si="518"/>
        <v>, '</v>
      </c>
      <c r="Z1476" t="str">
        <f t="shared" si="519"/>
        <v>Normal</v>
      </c>
      <c r="AA1476" t="str">
        <f t="shared" si="520"/>
        <v>', '</v>
      </c>
      <c r="AB1476" t="str">
        <f t="shared" si="521"/>
        <v>1ro</v>
      </c>
      <c r="AC1476" t="str">
        <f t="shared" si="522"/>
        <v>', '</v>
      </c>
      <c r="AD1476" t="str">
        <f t="shared" si="523"/>
        <v>Diurna</v>
      </c>
      <c r="AE1476" t="str">
        <f t="shared" si="524"/>
        <v>', '</v>
      </c>
      <c r="AF1476" t="str">
        <f t="shared" si="525"/>
        <v>N/A</v>
      </c>
      <c r="AG1476" t="str">
        <f t="shared" si="526"/>
        <v>', NOW(), NOW())</v>
      </c>
      <c r="AI1476" t="str">
        <f t="shared" si="527"/>
        <v>INSERT INTO estudiante (id, nombre, apellido1, apellido2, correo, documento, estado, semestre, jornada, pilo_paga, created_at, updated_at) VALUES (20347901, 'Diego Andres', 'Buitrago', 'Mora', 'diegoabuitrago@javeriana.edu.co', 1000179207, 'Normal', '1ro', 'Diurna', 'N/A', NOW(), NOW())</v>
      </c>
      <c r="BF1476" t="s">
        <v>3811</v>
      </c>
    </row>
    <row r="1477" spans="1:58" x14ac:dyDescent="0.25">
      <c r="A1477">
        <v>20347924</v>
      </c>
      <c r="B1477" t="s">
        <v>354</v>
      </c>
      <c r="C1477" t="s">
        <v>2956</v>
      </c>
      <c r="D1477" t="s">
        <v>1656</v>
      </c>
      <c r="E1477" t="s">
        <v>3572</v>
      </c>
      <c r="F1477">
        <v>1001326342</v>
      </c>
      <c r="G1477" t="s">
        <v>65</v>
      </c>
      <c r="H1477" t="s">
        <v>331</v>
      </c>
      <c r="I1477" t="s">
        <v>21</v>
      </c>
      <c r="J1477" t="s">
        <v>16</v>
      </c>
      <c r="M1477" t="str">
        <f t="shared" si="506"/>
        <v>INSERT INTO estudiante (id, nombre, apellido1, apellido2, correo, documento, estado, semestre, jornada, pilo_paga, created_at, updated_at) VALUES (</v>
      </c>
      <c r="N1477">
        <f t="shared" si="507"/>
        <v>20347924</v>
      </c>
      <c r="O1477" t="str">
        <f t="shared" si="508"/>
        <v>, '</v>
      </c>
      <c r="P1477" t="str">
        <f t="shared" si="509"/>
        <v>Juan Pablo</v>
      </c>
      <c r="Q1477" t="str">
        <f t="shared" si="510"/>
        <v>', '</v>
      </c>
      <c r="R1477" t="str">
        <f t="shared" si="511"/>
        <v>Ladino</v>
      </c>
      <c r="S1477" t="str">
        <f t="shared" si="512"/>
        <v>', '</v>
      </c>
      <c r="T1477" t="str">
        <f t="shared" si="513"/>
        <v>CastaNo</v>
      </c>
      <c r="U1477" t="str">
        <f t="shared" si="514"/>
        <v>', '</v>
      </c>
      <c r="V1477" t="str">
        <f t="shared" si="515"/>
        <v>ladinojpablo@javeriana.edu.co</v>
      </c>
      <c r="W1477" t="str">
        <f t="shared" si="516"/>
        <v xml:space="preserve">', </v>
      </c>
      <c r="X1477">
        <f t="shared" si="517"/>
        <v>1001326342</v>
      </c>
      <c r="Y1477" t="str">
        <f t="shared" si="518"/>
        <v>, '</v>
      </c>
      <c r="Z1477" t="str">
        <f t="shared" si="519"/>
        <v>Normal</v>
      </c>
      <c r="AA1477" t="str">
        <f t="shared" si="520"/>
        <v>', '</v>
      </c>
      <c r="AB1477" t="str">
        <f t="shared" si="521"/>
        <v>1ro</v>
      </c>
      <c r="AC1477" t="str">
        <f t="shared" si="522"/>
        <v>', '</v>
      </c>
      <c r="AD1477" t="str">
        <f t="shared" si="523"/>
        <v>Diurna</v>
      </c>
      <c r="AE1477" t="str">
        <f t="shared" si="524"/>
        <v>', '</v>
      </c>
      <c r="AF1477" t="str">
        <f t="shared" si="525"/>
        <v>N/A</v>
      </c>
      <c r="AG1477" t="str">
        <f t="shared" si="526"/>
        <v>', NOW(), NOW())</v>
      </c>
      <c r="AI1477" t="str">
        <f t="shared" si="527"/>
        <v>INSERT INTO estudiante (id, nombre, apellido1, apellido2, correo, documento, estado, semestre, jornada, pilo_paga, created_at, updated_at) VALUES (20347924, 'Juan Pablo', 'Ladino', 'CastaNo', 'ladinojpablo@javeriana.edu.co', 1001326342, 'Normal', '1ro', 'Diurna', 'N/A', NOW(), NOW())</v>
      </c>
      <c r="BF1477" t="s">
        <v>3811</v>
      </c>
    </row>
    <row r="1478" spans="1:58" x14ac:dyDescent="0.25">
      <c r="A1478">
        <v>20347949</v>
      </c>
      <c r="B1478" t="s">
        <v>133</v>
      </c>
      <c r="C1478" t="s">
        <v>3573</v>
      </c>
      <c r="D1478" t="s">
        <v>708</v>
      </c>
      <c r="E1478" t="s">
        <v>3574</v>
      </c>
      <c r="F1478">
        <v>1000614360</v>
      </c>
      <c r="G1478" t="s">
        <v>65</v>
      </c>
      <c r="H1478" t="s">
        <v>331</v>
      </c>
      <c r="I1478" t="s">
        <v>21</v>
      </c>
      <c r="J1478" t="s">
        <v>3575</v>
      </c>
      <c r="M1478" t="str">
        <f t="shared" si="506"/>
        <v>INSERT INTO estudiante (id, nombre, apellido1, apellido2, correo, documento, estado, semestre, jornada, pilo_paga, created_at, updated_at) VALUES (</v>
      </c>
      <c r="N1478">
        <f t="shared" si="507"/>
        <v>20347949</v>
      </c>
      <c r="O1478" t="str">
        <f t="shared" si="508"/>
        <v>, '</v>
      </c>
      <c r="P1478" t="str">
        <f t="shared" si="509"/>
        <v>DANIELA</v>
      </c>
      <c r="Q1478" t="str">
        <f t="shared" si="510"/>
        <v>', '</v>
      </c>
      <c r="R1478" t="str">
        <f t="shared" si="511"/>
        <v>QUICENO</v>
      </c>
      <c r="S1478" t="str">
        <f t="shared" si="512"/>
        <v>', '</v>
      </c>
      <c r="T1478" t="str">
        <f t="shared" si="513"/>
        <v>GOMEZ</v>
      </c>
      <c r="U1478" t="str">
        <f t="shared" si="514"/>
        <v>', '</v>
      </c>
      <c r="V1478" t="str">
        <f t="shared" si="515"/>
        <v>danielaquiceno@javeriana.edu.co</v>
      </c>
      <c r="W1478" t="str">
        <f t="shared" si="516"/>
        <v xml:space="preserve">', </v>
      </c>
      <c r="X1478">
        <f t="shared" si="517"/>
        <v>1000614360</v>
      </c>
      <c r="Y1478" t="str">
        <f t="shared" si="518"/>
        <v>, '</v>
      </c>
      <c r="Z1478" t="str">
        <f t="shared" si="519"/>
        <v>Normal</v>
      </c>
      <c r="AA1478" t="str">
        <f t="shared" si="520"/>
        <v>', '</v>
      </c>
      <c r="AB1478" t="str">
        <f t="shared" si="521"/>
        <v>1ro</v>
      </c>
      <c r="AC1478" t="str">
        <f t="shared" si="522"/>
        <v>', '</v>
      </c>
      <c r="AD1478" t="str">
        <f t="shared" si="523"/>
        <v>Diurna</v>
      </c>
      <c r="AE1478" t="str">
        <f t="shared" si="524"/>
        <v>', '</v>
      </c>
      <c r="AF1478" t="str">
        <f t="shared" si="525"/>
        <v>VersiOn4</v>
      </c>
      <c r="AG1478" t="str">
        <f t="shared" si="526"/>
        <v>', NOW(), NOW())</v>
      </c>
      <c r="AI1478" t="str">
        <f t="shared" si="527"/>
        <v>INSERT INTO estudiante (id, nombre, apellido1, apellido2, correo, documento, estado, semestre, jornada, pilo_paga, created_at, updated_at) VALUES (20347949, 'DANIELA', 'QUICENO', 'GOMEZ', 'danielaquiceno@javeriana.edu.co', 1000614360, 'Normal', '1ro', 'Diurna', 'VersiOn4', NOW(), NOW())</v>
      </c>
      <c r="BF1478" t="s">
        <v>3811</v>
      </c>
    </row>
    <row r="1479" spans="1:58" x14ac:dyDescent="0.25">
      <c r="A1479">
        <v>20348089</v>
      </c>
      <c r="B1479" t="s">
        <v>561</v>
      </c>
      <c r="C1479" t="s">
        <v>1543</v>
      </c>
      <c r="D1479" t="s">
        <v>357</v>
      </c>
      <c r="E1479" t="s">
        <v>3576</v>
      </c>
      <c r="F1479">
        <v>1020839394</v>
      </c>
      <c r="G1479" t="s">
        <v>65</v>
      </c>
      <c r="H1479" t="s">
        <v>331</v>
      </c>
      <c r="I1479" t="s">
        <v>21</v>
      </c>
      <c r="J1479" t="s">
        <v>16</v>
      </c>
      <c r="M1479" t="str">
        <f t="shared" si="506"/>
        <v>INSERT INTO estudiante (id, nombre, apellido1, apellido2, correo, documento, estado, semestre, jornada, pilo_paga, created_at, updated_at) VALUES (</v>
      </c>
      <c r="N1479">
        <f t="shared" si="507"/>
        <v>20348089</v>
      </c>
      <c r="O1479" t="str">
        <f t="shared" si="508"/>
        <v>, '</v>
      </c>
      <c r="P1479" t="str">
        <f t="shared" si="509"/>
        <v>Juan Andres</v>
      </c>
      <c r="Q1479" t="str">
        <f t="shared" si="510"/>
        <v>', '</v>
      </c>
      <c r="R1479" t="str">
        <f t="shared" si="511"/>
        <v>Bolivar</v>
      </c>
      <c r="S1479" t="str">
        <f t="shared" si="512"/>
        <v>', '</v>
      </c>
      <c r="T1479" t="str">
        <f t="shared" si="513"/>
        <v>Martinez</v>
      </c>
      <c r="U1479" t="str">
        <f t="shared" si="514"/>
        <v>', '</v>
      </c>
      <c r="V1479" t="str">
        <f t="shared" si="515"/>
        <v>bolivarja@javeriana.edu.co</v>
      </c>
      <c r="W1479" t="str">
        <f t="shared" si="516"/>
        <v xml:space="preserve">', </v>
      </c>
      <c r="X1479">
        <f t="shared" si="517"/>
        <v>1020839394</v>
      </c>
      <c r="Y1479" t="str">
        <f t="shared" si="518"/>
        <v>, '</v>
      </c>
      <c r="Z1479" t="str">
        <f t="shared" si="519"/>
        <v>Normal</v>
      </c>
      <c r="AA1479" t="str">
        <f t="shared" si="520"/>
        <v>', '</v>
      </c>
      <c r="AB1479" t="str">
        <f t="shared" si="521"/>
        <v>1ro</v>
      </c>
      <c r="AC1479" t="str">
        <f t="shared" si="522"/>
        <v>', '</v>
      </c>
      <c r="AD1479" t="str">
        <f t="shared" si="523"/>
        <v>Diurna</v>
      </c>
      <c r="AE1479" t="str">
        <f t="shared" si="524"/>
        <v>', '</v>
      </c>
      <c r="AF1479" t="str">
        <f t="shared" si="525"/>
        <v>N/A</v>
      </c>
      <c r="AG1479" t="str">
        <f t="shared" si="526"/>
        <v>', NOW(), NOW())</v>
      </c>
      <c r="AI1479" t="str">
        <f t="shared" si="527"/>
        <v>INSERT INTO estudiante (id, nombre, apellido1, apellido2, correo, documento, estado, semestre, jornada, pilo_paga, created_at, updated_at) VALUES (20348089, 'Juan Andres', 'Bolivar', 'Martinez', 'bolivarja@javeriana.edu.co', 1020839394, 'Normal', '1ro', 'Diurna', 'N/A', NOW(), NOW())</v>
      </c>
      <c r="BF1479" t="s">
        <v>3811</v>
      </c>
    </row>
    <row r="1480" spans="1:58" x14ac:dyDescent="0.25">
      <c r="A1480">
        <v>20348281</v>
      </c>
      <c r="B1480" t="s">
        <v>3577</v>
      </c>
      <c r="C1480" t="s">
        <v>3578</v>
      </c>
      <c r="D1480" t="s">
        <v>3579</v>
      </c>
      <c r="E1480" t="s">
        <v>3580</v>
      </c>
      <c r="F1480">
        <v>1000953856</v>
      </c>
      <c r="G1480" t="s">
        <v>65</v>
      </c>
      <c r="H1480" t="s">
        <v>331</v>
      </c>
      <c r="I1480" t="s">
        <v>21</v>
      </c>
      <c r="J1480" t="s">
        <v>16</v>
      </c>
      <c r="M1480" t="str">
        <f t="shared" si="506"/>
        <v>INSERT INTO estudiante (id, nombre, apellido1, apellido2, correo, documento, estado, semestre, jornada, pilo_paga, created_at, updated_at) VALUES (</v>
      </c>
      <c r="N1480">
        <f t="shared" si="507"/>
        <v>20348281</v>
      </c>
      <c r="O1480" t="str">
        <f t="shared" si="508"/>
        <v>, '</v>
      </c>
      <c r="P1480" t="str">
        <f t="shared" si="509"/>
        <v>juan sebastian</v>
      </c>
      <c r="Q1480" t="str">
        <f t="shared" si="510"/>
        <v>', '</v>
      </c>
      <c r="R1480" t="str">
        <f t="shared" si="511"/>
        <v>mantilla</v>
      </c>
      <c r="S1480" t="str">
        <f t="shared" si="512"/>
        <v>', '</v>
      </c>
      <c r="T1480" t="str">
        <f t="shared" si="513"/>
        <v>fonseca</v>
      </c>
      <c r="U1480" t="str">
        <f t="shared" si="514"/>
        <v>', '</v>
      </c>
      <c r="V1480" t="str">
        <f t="shared" si="515"/>
        <v>js_mantilla@javeriana.edu.co</v>
      </c>
      <c r="W1480" t="str">
        <f t="shared" si="516"/>
        <v xml:space="preserve">', </v>
      </c>
      <c r="X1480">
        <f t="shared" si="517"/>
        <v>1000953856</v>
      </c>
      <c r="Y1480" t="str">
        <f t="shared" si="518"/>
        <v>, '</v>
      </c>
      <c r="Z1480" t="str">
        <f t="shared" si="519"/>
        <v>Normal</v>
      </c>
      <c r="AA1480" t="str">
        <f t="shared" si="520"/>
        <v>', '</v>
      </c>
      <c r="AB1480" t="str">
        <f t="shared" si="521"/>
        <v>1ro</v>
      </c>
      <c r="AC1480" t="str">
        <f t="shared" si="522"/>
        <v>', '</v>
      </c>
      <c r="AD1480" t="str">
        <f t="shared" si="523"/>
        <v>Diurna</v>
      </c>
      <c r="AE1480" t="str">
        <f t="shared" si="524"/>
        <v>', '</v>
      </c>
      <c r="AF1480" t="str">
        <f t="shared" si="525"/>
        <v>N/A</v>
      </c>
      <c r="AG1480" t="str">
        <f t="shared" si="526"/>
        <v>', NOW(), NOW())</v>
      </c>
      <c r="AI1480" t="str">
        <f t="shared" si="527"/>
        <v>INSERT INTO estudiante (id, nombre, apellido1, apellido2, correo, documento, estado, semestre, jornada, pilo_paga, created_at, updated_at) VALUES (20348281, 'juan sebastian', 'mantilla', 'fonseca', 'js_mantilla@javeriana.edu.co', 1000953856, 'Normal', '1ro', 'Diurna', 'N/A', NOW(), NOW())</v>
      </c>
      <c r="BF1480" t="s">
        <v>3811</v>
      </c>
    </row>
    <row r="1481" spans="1:58" x14ac:dyDescent="0.25">
      <c r="A1481">
        <v>20348294</v>
      </c>
      <c r="B1481" t="s">
        <v>119</v>
      </c>
      <c r="C1481" t="s">
        <v>1355</v>
      </c>
      <c r="D1481" t="s">
        <v>19</v>
      </c>
      <c r="E1481" t="s">
        <v>3581</v>
      </c>
      <c r="F1481">
        <v>100950830</v>
      </c>
      <c r="G1481" t="s">
        <v>65</v>
      </c>
      <c r="H1481" t="s">
        <v>331</v>
      </c>
      <c r="I1481" t="s">
        <v>21</v>
      </c>
      <c r="J1481" t="s">
        <v>16</v>
      </c>
      <c r="M1481" t="str">
        <f t="shared" si="506"/>
        <v>INSERT INTO estudiante (id, nombre, apellido1, apellido2, correo, documento, estado, semestre, jornada, pilo_paga, created_at, updated_at) VALUES (</v>
      </c>
      <c r="N1481">
        <f t="shared" si="507"/>
        <v>20348294</v>
      </c>
      <c r="O1481" t="str">
        <f t="shared" si="508"/>
        <v>, '</v>
      </c>
      <c r="P1481" t="str">
        <f t="shared" si="509"/>
        <v>MIGUEL ANGEL</v>
      </c>
      <c r="Q1481" t="str">
        <f t="shared" si="510"/>
        <v>', '</v>
      </c>
      <c r="R1481" t="str">
        <f t="shared" si="511"/>
        <v>FORERO</v>
      </c>
      <c r="S1481" t="str">
        <f t="shared" si="512"/>
        <v>', '</v>
      </c>
      <c r="T1481" t="str">
        <f t="shared" si="513"/>
        <v>SANCHEZ</v>
      </c>
      <c r="U1481" t="str">
        <f t="shared" si="514"/>
        <v>', '</v>
      </c>
      <c r="V1481" t="str">
        <f t="shared" si="515"/>
        <v>ma-forero@javeriana.edu.co</v>
      </c>
      <c r="W1481" t="str">
        <f t="shared" si="516"/>
        <v xml:space="preserve">', </v>
      </c>
      <c r="X1481">
        <f t="shared" si="517"/>
        <v>100950830</v>
      </c>
      <c r="Y1481" t="str">
        <f t="shared" si="518"/>
        <v>, '</v>
      </c>
      <c r="Z1481" t="str">
        <f t="shared" si="519"/>
        <v>Normal</v>
      </c>
      <c r="AA1481" t="str">
        <f t="shared" si="520"/>
        <v>', '</v>
      </c>
      <c r="AB1481" t="str">
        <f t="shared" si="521"/>
        <v>1ro</v>
      </c>
      <c r="AC1481" t="str">
        <f t="shared" si="522"/>
        <v>', '</v>
      </c>
      <c r="AD1481" t="str">
        <f t="shared" si="523"/>
        <v>Diurna</v>
      </c>
      <c r="AE1481" t="str">
        <f t="shared" si="524"/>
        <v>', '</v>
      </c>
      <c r="AF1481" t="str">
        <f t="shared" si="525"/>
        <v>N/A</v>
      </c>
      <c r="AG1481" t="str">
        <f t="shared" si="526"/>
        <v>', NOW(), NOW())</v>
      </c>
      <c r="AI1481" t="str">
        <f t="shared" si="527"/>
        <v>INSERT INTO estudiante (id, nombre, apellido1, apellido2, correo, documento, estado, semestre, jornada, pilo_paga, created_at, updated_at) VALUES (20348294, 'MIGUEL ANGEL', 'FORERO', 'SANCHEZ', 'ma-forero@javeriana.edu.co', 100950830, 'Normal', '1ro', 'Diurna', 'N/A', NOW(), NOW())</v>
      </c>
      <c r="BF1481" t="s">
        <v>3811</v>
      </c>
    </row>
    <row r="1482" spans="1:58" x14ac:dyDescent="0.25">
      <c r="A1482">
        <v>20348436</v>
      </c>
      <c r="B1482" t="s">
        <v>3582</v>
      </c>
      <c r="C1482" t="s">
        <v>288</v>
      </c>
      <c r="D1482" t="s">
        <v>662</v>
      </c>
      <c r="E1482" t="s">
        <v>3583</v>
      </c>
      <c r="F1482">
        <v>1023026581</v>
      </c>
      <c r="G1482" t="s">
        <v>65</v>
      </c>
      <c r="H1482" t="s">
        <v>331</v>
      </c>
      <c r="I1482" t="s">
        <v>21</v>
      </c>
      <c r="J1482" t="s">
        <v>1829</v>
      </c>
      <c r="M1482" t="str">
        <f t="shared" si="506"/>
        <v>INSERT INTO estudiante (id, nombre, apellido1, apellido2, correo, documento, estado, semestre, jornada, pilo_paga, created_at, updated_at) VALUES (</v>
      </c>
      <c r="N1482">
        <f t="shared" si="507"/>
        <v>20348436</v>
      </c>
      <c r="O1482" t="str">
        <f t="shared" si="508"/>
        <v>, '</v>
      </c>
      <c r="P1482" t="str">
        <f t="shared" si="509"/>
        <v>Wilson Alberto</v>
      </c>
      <c r="Q1482" t="str">
        <f t="shared" si="510"/>
        <v>', '</v>
      </c>
      <c r="R1482" t="str">
        <f t="shared" si="511"/>
        <v>Gonzalez</v>
      </c>
      <c r="S1482" t="str">
        <f t="shared" si="512"/>
        <v>', '</v>
      </c>
      <c r="T1482" t="str">
        <f t="shared" si="513"/>
        <v>Segura</v>
      </c>
      <c r="U1482" t="str">
        <f t="shared" si="514"/>
        <v>', '</v>
      </c>
      <c r="V1482" t="str">
        <f t="shared" si="515"/>
        <v>gonzalez_w@javeriana.edu.co</v>
      </c>
      <c r="W1482" t="str">
        <f t="shared" si="516"/>
        <v xml:space="preserve">', </v>
      </c>
      <c r="X1482">
        <f t="shared" si="517"/>
        <v>1023026581</v>
      </c>
      <c r="Y1482" t="str">
        <f t="shared" si="518"/>
        <v>, '</v>
      </c>
      <c r="Z1482" t="str">
        <f t="shared" si="519"/>
        <v>Normal</v>
      </c>
      <c r="AA1482" t="str">
        <f t="shared" si="520"/>
        <v>', '</v>
      </c>
      <c r="AB1482" t="str">
        <f t="shared" si="521"/>
        <v>1ro</v>
      </c>
      <c r="AC1482" t="str">
        <f t="shared" si="522"/>
        <v>', '</v>
      </c>
      <c r="AD1482" t="str">
        <f t="shared" si="523"/>
        <v>Diurna</v>
      </c>
      <c r="AE1482" t="str">
        <f t="shared" si="524"/>
        <v>', '</v>
      </c>
      <c r="AF1482" t="str">
        <f t="shared" si="525"/>
        <v>VersiOn 4</v>
      </c>
      <c r="AG1482" t="str">
        <f t="shared" si="526"/>
        <v>', NOW(), NOW())</v>
      </c>
      <c r="AI1482" t="str">
        <f t="shared" si="527"/>
        <v>INSERT INTO estudiante (id, nombre, apellido1, apellido2, correo, documento, estado, semestre, jornada, pilo_paga, created_at, updated_at) VALUES (20348436, 'Wilson Alberto', 'Gonzalez', 'Segura', 'gonzalez_w@javeriana.edu.co', 1023026581, 'Normal', '1ro', 'Diurna', 'VersiOn 4', NOW(), NOW())</v>
      </c>
      <c r="BF1482" t="s">
        <v>3811</v>
      </c>
    </row>
    <row r="1483" spans="1:58" x14ac:dyDescent="0.25">
      <c r="A1483">
        <v>20348462</v>
      </c>
      <c r="B1483" t="s">
        <v>2883</v>
      </c>
      <c r="C1483" t="s">
        <v>1132</v>
      </c>
      <c r="D1483" t="s">
        <v>182</v>
      </c>
      <c r="E1483" t="s">
        <v>3584</v>
      </c>
      <c r="F1483">
        <v>1007702965</v>
      </c>
      <c r="G1483" t="s">
        <v>65</v>
      </c>
      <c r="H1483" t="s">
        <v>331</v>
      </c>
      <c r="I1483" t="s">
        <v>21</v>
      </c>
      <c r="J1483" t="s">
        <v>3585</v>
      </c>
      <c r="M1483" t="str">
        <f t="shared" si="506"/>
        <v>INSERT INTO estudiante (id, nombre, apellido1, apellido2, correo, documento, estado, semestre, jornada, pilo_paga, created_at, updated_at) VALUES (</v>
      </c>
      <c r="N1483">
        <f t="shared" si="507"/>
        <v>20348462</v>
      </c>
      <c r="O1483" t="str">
        <f t="shared" si="508"/>
        <v>, '</v>
      </c>
      <c r="P1483" t="str">
        <f t="shared" si="509"/>
        <v>SERGIO</v>
      </c>
      <c r="Q1483" t="str">
        <f t="shared" si="510"/>
        <v>', '</v>
      </c>
      <c r="R1483" t="str">
        <f t="shared" si="511"/>
        <v>VELEZ</v>
      </c>
      <c r="S1483" t="str">
        <f t="shared" si="512"/>
        <v>', '</v>
      </c>
      <c r="T1483" t="str">
        <f t="shared" si="513"/>
        <v>SANTIAGO</v>
      </c>
      <c r="U1483" t="str">
        <f t="shared" si="514"/>
        <v>', '</v>
      </c>
      <c r="V1483" t="str">
        <f t="shared" si="515"/>
        <v>sergio_velez@javeriana.edu.co</v>
      </c>
      <c r="W1483" t="str">
        <f t="shared" si="516"/>
        <v xml:space="preserve">', </v>
      </c>
      <c r="X1483">
        <f t="shared" si="517"/>
        <v>1007702965</v>
      </c>
      <c r="Y1483" t="str">
        <f t="shared" si="518"/>
        <v>, '</v>
      </c>
      <c r="Z1483" t="str">
        <f t="shared" si="519"/>
        <v>Normal</v>
      </c>
      <c r="AA1483" t="str">
        <f t="shared" si="520"/>
        <v>', '</v>
      </c>
      <c r="AB1483" t="str">
        <f t="shared" si="521"/>
        <v>1ro</v>
      </c>
      <c r="AC1483" t="str">
        <f t="shared" si="522"/>
        <v>', '</v>
      </c>
      <c r="AD1483" t="str">
        <f t="shared" si="523"/>
        <v>Diurna</v>
      </c>
      <c r="AE1483" t="str">
        <f t="shared" si="524"/>
        <v>', '</v>
      </c>
      <c r="AF1483" t="str">
        <f t="shared" si="525"/>
        <v>Version 4</v>
      </c>
      <c r="AG1483" t="str">
        <f t="shared" si="526"/>
        <v>', NOW(), NOW())</v>
      </c>
      <c r="AI1483" t="str">
        <f t="shared" si="527"/>
        <v>INSERT INTO estudiante (id, nombre, apellido1, apellido2, correo, documento, estado, semestre, jornada, pilo_paga, created_at, updated_at) VALUES (20348462, 'SERGIO', 'VELEZ', 'SANTIAGO', 'sergio_velez@javeriana.edu.co', 1007702965, 'Normal', '1ro', 'Diurna', 'Version 4', NOW(), NOW())</v>
      </c>
      <c r="BF1483" t="s">
        <v>3811</v>
      </c>
    </row>
    <row r="1484" spans="1:58" x14ac:dyDescent="0.25">
      <c r="A1484">
        <v>20348520</v>
      </c>
      <c r="B1484" t="s">
        <v>3586</v>
      </c>
      <c r="C1484" t="s">
        <v>1256</v>
      </c>
      <c r="D1484" t="s">
        <v>909</v>
      </c>
      <c r="E1484" t="s">
        <v>3587</v>
      </c>
      <c r="F1484">
        <v>1001169261</v>
      </c>
      <c r="G1484" t="s">
        <v>65</v>
      </c>
      <c r="H1484" t="s">
        <v>331</v>
      </c>
      <c r="I1484" t="s">
        <v>21</v>
      </c>
      <c r="J1484" t="s">
        <v>16</v>
      </c>
      <c r="M1484" t="str">
        <f t="shared" si="506"/>
        <v>INSERT INTO estudiante (id, nombre, apellido1, apellido2, correo, documento, estado, semestre, jornada, pilo_paga, created_at, updated_at) VALUES (</v>
      </c>
      <c r="N1484">
        <f t="shared" si="507"/>
        <v>20348520</v>
      </c>
      <c r="O1484" t="str">
        <f t="shared" si="508"/>
        <v>, '</v>
      </c>
      <c r="P1484" t="str">
        <f t="shared" si="509"/>
        <v>Aron NicolAs</v>
      </c>
      <c r="Q1484" t="str">
        <f t="shared" si="510"/>
        <v>', '</v>
      </c>
      <c r="R1484" t="str">
        <f t="shared" si="511"/>
        <v>Alvarez</v>
      </c>
      <c r="S1484" t="str">
        <f t="shared" si="512"/>
        <v>', '</v>
      </c>
      <c r="T1484" t="str">
        <f t="shared" si="513"/>
        <v>Avila</v>
      </c>
      <c r="U1484" t="str">
        <f t="shared" si="514"/>
        <v>', '</v>
      </c>
      <c r="V1484" t="str">
        <f t="shared" si="515"/>
        <v>alvarezaa@javeriana.edu.co</v>
      </c>
      <c r="W1484" t="str">
        <f t="shared" si="516"/>
        <v xml:space="preserve">', </v>
      </c>
      <c r="X1484">
        <f t="shared" si="517"/>
        <v>1001169261</v>
      </c>
      <c r="Y1484" t="str">
        <f t="shared" si="518"/>
        <v>, '</v>
      </c>
      <c r="Z1484" t="str">
        <f t="shared" si="519"/>
        <v>Normal</v>
      </c>
      <c r="AA1484" t="str">
        <f t="shared" si="520"/>
        <v>', '</v>
      </c>
      <c r="AB1484" t="str">
        <f t="shared" si="521"/>
        <v>1ro</v>
      </c>
      <c r="AC1484" t="str">
        <f t="shared" si="522"/>
        <v>', '</v>
      </c>
      <c r="AD1484" t="str">
        <f t="shared" si="523"/>
        <v>Diurna</v>
      </c>
      <c r="AE1484" t="str">
        <f t="shared" si="524"/>
        <v>', '</v>
      </c>
      <c r="AF1484" t="str">
        <f t="shared" si="525"/>
        <v>N/A</v>
      </c>
      <c r="AG1484" t="str">
        <f t="shared" si="526"/>
        <v>', NOW(), NOW())</v>
      </c>
      <c r="AI1484" t="str">
        <f t="shared" si="527"/>
        <v>INSERT INTO estudiante (id, nombre, apellido1, apellido2, correo, documento, estado, semestre, jornada, pilo_paga, created_at, updated_at) VALUES (20348520, 'Aron NicolAs', 'Alvarez', 'Avila', 'alvarezaa@javeriana.edu.co', 1001169261, 'Normal', '1ro', 'Diurna', 'N/A', NOW(), NOW())</v>
      </c>
      <c r="BF1484" t="s">
        <v>3811</v>
      </c>
    </row>
    <row r="1485" spans="1:58" x14ac:dyDescent="0.25">
      <c r="A1485">
        <v>20348616</v>
      </c>
      <c r="B1485" t="s">
        <v>3588</v>
      </c>
      <c r="C1485" t="s">
        <v>3589</v>
      </c>
      <c r="D1485" t="s">
        <v>3590</v>
      </c>
      <c r="E1485" t="s">
        <v>3591</v>
      </c>
      <c r="F1485">
        <v>1010016218</v>
      </c>
      <c r="G1485" t="s">
        <v>65</v>
      </c>
      <c r="H1485" t="s">
        <v>331</v>
      </c>
      <c r="I1485" t="s">
        <v>21</v>
      </c>
      <c r="J1485" t="s">
        <v>1829</v>
      </c>
      <c r="M1485" t="str">
        <f t="shared" si="506"/>
        <v>INSERT INTO estudiante (id, nombre, apellido1, apellido2, correo, documento, estado, semestre, jornada, pilo_paga, created_at, updated_at) VALUES (</v>
      </c>
      <c r="N1485">
        <f t="shared" si="507"/>
        <v>20348616</v>
      </c>
      <c r="O1485" t="str">
        <f t="shared" si="508"/>
        <v>, '</v>
      </c>
      <c r="P1485" t="str">
        <f t="shared" si="509"/>
        <v>ashley valentina</v>
      </c>
      <c r="Q1485" t="str">
        <f t="shared" si="510"/>
        <v>', '</v>
      </c>
      <c r="R1485" t="str">
        <f t="shared" si="511"/>
        <v>padilla</v>
      </c>
      <c r="S1485" t="str">
        <f t="shared" si="512"/>
        <v>', '</v>
      </c>
      <c r="T1485" t="str">
        <f t="shared" si="513"/>
        <v>copete</v>
      </c>
      <c r="U1485" t="str">
        <f t="shared" si="514"/>
        <v>', '</v>
      </c>
      <c r="V1485" t="str">
        <f t="shared" si="515"/>
        <v>ashley.padillac@javeriana.edu.co</v>
      </c>
      <c r="W1485" t="str">
        <f t="shared" si="516"/>
        <v xml:space="preserve">', </v>
      </c>
      <c r="X1485">
        <f t="shared" si="517"/>
        <v>1010016218</v>
      </c>
      <c r="Y1485" t="str">
        <f t="shared" si="518"/>
        <v>, '</v>
      </c>
      <c r="Z1485" t="str">
        <f t="shared" si="519"/>
        <v>Normal</v>
      </c>
      <c r="AA1485" t="str">
        <f t="shared" si="520"/>
        <v>', '</v>
      </c>
      <c r="AB1485" t="str">
        <f t="shared" si="521"/>
        <v>1ro</v>
      </c>
      <c r="AC1485" t="str">
        <f t="shared" si="522"/>
        <v>', '</v>
      </c>
      <c r="AD1485" t="str">
        <f t="shared" si="523"/>
        <v>Diurna</v>
      </c>
      <c r="AE1485" t="str">
        <f t="shared" si="524"/>
        <v>', '</v>
      </c>
      <c r="AF1485" t="str">
        <f t="shared" si="525"/>
        <v>VersiOn 4</v>
      </c>
      <c r="AG1485" t="str">
        <f t="shared" si="526"/>
        <v>', NOW(), NOW())</v>
      </c>
      <c r="AI1485" t="str">
        <f t="shared" si="527"/>
        <v>INSERT INTO estudiante (id, nombre, apellido1, apellido2, correo, documento, estado, semestre, jornada, pilo_paga, created_at, updated_at) VALUES (20348616, 'ashley valentina', 'padilla', 'copete', 'ashley.padillac@javeriana.edu.co', 1010016218, 'Normal', '1ro', 'Diurna', 'VersiOn 4', NOW(), NOW())</v>
      </c>
      <c r="BF1485" t="s">
        <v>3811</v>
      </c>
    </row>
    <row r="1486" spans="1:58" x14ac:dyDescent="0.25">
      <c r="A1486">
        <v>20348705</v>
      </c>
      <c r="B1486" t="s">
        <v>339</v>
      </c>
      <c r="C1486" t="s">
        <v>291</v>
      </c>
      <c r="D1486" t="s">
        <v>813</v>
      </c>
      <c r="E1486" t="s">
        <v>3592</v>
      </c>
      <c r="F1486">
        <v>1192792241</v>
      </c>
      <c r="G1486" t="s">
        <v>65</v>
      </c>
      <c r="H1486" t="s">
        <v>331</v>
      </c>
      <c r="I1486" t="s">
        <v>21</v>
      </c>
      <c r="J1486" t="s">
        <v>16</v>
      </c>
      <c r="M1486" t="str">
        <f t="shared" si="506"/>
        <v>INSERT INTO estudiante (id, nombre, apellido1, apellido2, correo, documento, estado, semestre, jornada, pilo_paga, created_at, updated_at) VALUES (</v>
      </c>
      <c r="N1486">
        <f t="shared" si="507"/>
        <v>20348705</v>
      </c>
      <c r="O1486" t="str">
        <f t="shared" si="508"/>
        <v>, '</v>
      </c>
      <c r="P1486" t="str">
        <f t="shared" si="509"/>
        <v>Andres Felipe</v>
      </c>
      <c r="Q1486" t="str">
        <f t="shared" si="510"/>
        <v>', '</v>
      </c>
      <c r="R1486" t="str">
        <f t="shared" si="511"/>
        <v>Sanchez</v>
      </c>
      <c r="S1486" t="str">
        <f t="shared" si="512"/>
        <v>', '</v>
      </c>
      <c r="T1486" t="str">
        <f t="shared" si="513"/>
        <v>Escobar</v>
      </c>
      <c r="U1486" t="str">
        <f t="shared" si="514"/>
        <v>', '</v>
      </c>
      <c r="V1486" t="str">
        <f t="shared" si="515"/>
        <v>andresf-sanchez@javeriana.edu.co</v>
      </c>
      <c r="W1486" t="str">
        <f t="shared" si="516"/>
        <v xml:space="preserve">', </v>
      </c>
      <c r="X1486">
        <f t="shared" si="517"/>
        <v>1192792241</v>
      </c>
      <c r="Y1486" t="str">
        <f t="shared" si="518"/>
        <v>, '</v>
      </c>
      <c r="Z1486" t="str">
        <f t="shared" si="519"/>
        <v>Normal</v>
      </c>
      <c r="AA1486" t="str">
        <f t="shared" si="520"/>
        <v>', '</v>
      </c>
      <c r="AB1486" t="str">
        <f t="shared" si="521"/>
        <v>1ro</v>
      </c>
      <c r="AC1486" t="str">
        <f t="shared" si="522"/>
        <v>', '</v>
      </c>
      <c r="AD1486" t="str">
        <f t="shared" si="523"/>
        <v>Diurna</v>
      </c>
      <c r="AE1486" t="str">
        <f t="shared" si="524"/>
        <v>', '</v>
      </c>
      <c r="AF1486" t="str">
        <f t="shared" si="525"/>
        <v>N/A</v>
      </c>
      <c r="AG1486" t="str">
        <f t="shared" si="526"/>
        <v>', NOW(), NOW())</v>
      </c>
      <c r="AI1486" t="str">
        <f t="shared" si="527"/>
        <v>INSERT INTO estudiante (id, nombre, apellido1, apellido2, correo, documento, estado, semestre, jornada, pilo_paga, created_at, updated_at) VALUES (20348705, 'Andres Felipe', 'Sanchez', 'Escobar', 'andresf-sanchez@javeriana.edu.co', 1192792241, 'Normal', '1ro', 'Diurna', 'N/A', NOW(), NOW())</v>
      </c>
      <c r="BF1486" t="s">
        <v>3811</v>
      </c>
    </row>
    <row r="1487" spans="1:58" x14ac:dyDescent="0.25">
      <c r="A1487">
        <v>20029582</v>
      </c>
      <c r="B1487" t="s">
        <v>884</v>
      </c>
      <c r="C1487" t="s">
        <v>2937</v>
      </c>
      <c r="D1487" t="s">
        <v>1136</v>
      </c>
      <c r="E1487" t="s">
        <v>3593</v>
      </c>
      <c r="F1487">
        <v>1019106228</v>
      </c>
      <c r="G1487" t="s">
        <v>65</v>
      </c>
      <c r="H1487" t="s">
        <v>66</v>
      </c>
      <c r="I1487" t="s">
        <v>315</v>
      </c>
      <c r="J1487" t="s">
        <v>16</v>
      </c>
      <c r="M1487" t="str">
        <f t="shared" si="506"/>
        <v>INSERT INTO estudiante (id, nombre, apellido1, apellido2, correo, documento, estado, semestre, jornada, pilo_paga, created_at, updated_at) VALUES (</v>
      </c>
      <c r="N1487">
        <f t="shared" si="507"/>
        <v>20029582</v>
      </c>
      <c r="O1487" t="str">
        <f t="shared" si="508"/>
        <v>, '</v>
      </c>
      <c r="P1487" t="str">
        <f t="shared" si="509"/>
        <v>Laura Marcela</v>
      </c>
      <c r="Q1487" t="str">
        <f t="shared" si="510"/>
        <v>', '</v>
      </c>
      <c r="R1487" t="str">
        <f t="shared" si="511"/>
        <v>Triana</v>
      </c>
      <c r="S1487" t="str">
        <f t="shared" si="512"/>
        <v>', '</v>
      </c>
      <c r="T1487" t="str">
        <f t="shared" si="513"/>
        <v>Chacon</v>
      </c>
      <c r="U1487" t="str">
        <f t="shared" si="514"/>
        <v>', '</v>
      </c>
      <c r="V1487" t="str">
        <f t="shared" si="515"/>
        <v>laura.triana@javeriana.edu.co</v>
      </c>
      <c r="W1487" t="str">
        <f t="shared" si="516"/>
        <v xml:space="preserve">', </v>
      </c>
      <c r="X1487">
        <f t="shared" si="517"/>
        <v>1019106228</v>
      </c>
      <c r="Y1487" t="str">
        <f t="shared" si="518"/>
        <v>, '</v>
      </c>
      <c r="Z1487" t="str">
        <f t="shared" si="519"/>
        <v>Normal</v>
      </c>
      <c r="AA1487" t="str">
        <f t="shared" si="520"/>
        <v>', '</v>
      </c>
      <c r="AB1487" t="str">
        <f t="shared" si="521"/>
        <v>2do</v>
      </c>
      <c r="AC1487" t="str">
        <f t="shared" si="522"/>
        <v>', '</v>
      </c>
      <c r="AD1487" t="str">
        <f t="shared" si="523"/>
        <v>Diurno</v>
      </c>
      <c r="AE1487" t="str">
        <f t="shared" si="524"/>
        <v>', '</v>
      </c>
      <c r="AF1487" t="str">
        <f t="shared" si="525"/>
        <v>N/A</v>
      </c>
      <c r="AG1487" t="str">
        <f t="shared" si="526"/>
        <v>', NOW(), NOW())</v>
      </c>
      <c r="AI1487" t="str">
        <f t="shared" si="527"/>
        <v>INSERT INTO estudiante (id, nombre, apellido1, apellido2, correo, documento, estado, semestre, jornada, pilo_paga, created_at, updated_at) VALUES (20029582, 'Laura Marcela', 'Triana', 'Chacon', 'laura.triana@javeriana.edu.co', 1019106228, 'Normal', '2do', 'Diurno', 'N/A', NOW(), NOW())</v>
      </c>
      <c r="BF1487" t="s">
        <v>3811</v>
      </c>
    </row>
    <row r="1488" spans="1:58" x14ac:dyDescent="0.25">
      <c r="A1488">
        <v>20043130</v>
      </c>
      <c r="B1488" t="s">
        <v>3594</v>
      </c>
      <c r="C1488" t="s">
        <v>357</v>
      </c>
      <c r="D1488" t="s">
        <v>3595</v>
      </c>
      <c r="E1488" t="s">
        <v>3596</v>
      </c>
      <c r="F1488">
        <v>1018484940</v>
      </c>
      <c r="G1488" t="s">
        <v>65</v>
      </c>
      <c r="H1488" t="s">
        <v>66</v>
      </c>
      <c r="I1488" t="s">
        <v>315</v>
      </c>
      <c r="J1488" t="s">
        <v>16</v>
      </c>
      <c r="M1488" t="str">
        <f t="shared" si="506"/>
        <v>INSERT INTO estudiante (id, nombre, apellido1, apellido2, correo, documento, estado, semestre, jornada, pilo_paga, created_at, updated_at) VALUES (</v>
      </c>
      <c r="N1488">
        <f t="shared" si="507"/>
        <v>20043130</v>
      </c>
      <c r="O1488" t="str">
        <f t="shared" si="508"/>
        <v>, '</v>
      </c>
      <c r="P1488" t="str">
        <f t="shared" si="509"/>
        <v>Duvan Fernando</v>
      </c>
      <c r="Q1488" t="str">
        <f t="shared" si="510"/>
        <v>', '</v>
      </c>
      <c r="R1488" t="str">
        <f t="shared" si="511"/>
        <v>Martinez</v>
      </c>
      <c r="S1488" t="str">
        <f t="shared" si="512"/>
        <v>', '</v>
      </c>
      <c r="T1488" t="str">
        <f t="shared" si="513"/>
        <v>Porras</v>
      </c>
      <c r="U1488" t="str">
        <f t="shared" si="514"/>
        <v>', '</v>
      </c>
      <c r="V1488" t="str">
        <f t="shared" si="515"/>
        <v>martinez.duvan@javeriana.edu.co</v>
      </c>
      <c r="W1488" t="str">
        <f t="shared" si="516"/>
        <v xml:space="preserve">', </v>
      </c>
      <c r="X1488">
        <f t="shared" si="517"/>
        <v>1018484940</v>
      </c>
      <c r="Y1488" t="str">
        <f t="shared" si="518"/>
        <v>, '</v>
      </c>
      <c r="Z1488" t="str">
        <f t="shared" si="519"/>
        <v>Normal</v>
      </c>
      <c r="AA1488" t="str">
        <f t="shared" si="520"/>
        <v>', '</v>
      </c>
      <c r="AB1488" t="str">
        <f t="shared" si="521"/>
        <v>2do</v>
      </c>
      <c r="AC1488" t="str">
        <f t="shared" si="522"/>
        <v>', '</v>
      </c>
      <c r="AD1488" t="str">
        <f t="shared" si="523"/>
        <v>Diurno</v>
      </c>
      <c r="AE1488" t="str">
        <f t="shared" si="524"/>
        <v>', '</v>
      </c>
      <c r="AF1488" t="str">
        <f t="shared" si="525"/>
        <v>N/A</v>
      </c>
      <c r="AG1488" t="str">
        <f t="shared" si="526"/>
        <v>', NOW(), NOW())</v>
      </c>
      <c r="AI1488" t="str">
        <f t="shared" si="527"/>
        <v>INSERT INTO estudiante (id, nombre, apellido1, apellido2, correo, documento, estado, semestre, jornada, pilo_paga, created_at, updated_at) VALUES (20043130, 'Duvan Fernando', 'Martinez', 'Porras', 'martinez.duvan@javeriana.edu.co', 1018484940, 'Normal', '2do', 'Diurno', 'N/A', NOW(), NOW())</v>
      </c>
      <c r="BF1488" t="s">
        <v>3811</v>
      </c>
    </row>
    <row r="1489" spans="1:58" x14ac:dyDescent="0.25">
      <c r="A1489">
        <v>20044770</v>
      </c>
      <c r="B1489" t="s">
        <v>3597</v>
      </c>
      <c r="C1489" t="s">
        <v>790</v>
      </c>
      <c r="D1489" t="s">
        <v>1118</v>
      </c>
      <c r="E1489" t="s">
        <v>3598</v>
      </c>
      <c r="F1489">
        <v>1094948896</v>
      </c>
      <c r="G1489" t="s">
        <v>65</v>
      </c>
      <c r="H1489" t="s">
        <v>66</v>
      </c>
      <c r="I1489" t="s">
        <v>315</v>
      </c>
      <c r="J1489" t="s">
        <v>16</v>
      </c>
      <c r="M1489" t="str">
        <f t="shared" si="506"/>
        <v>INSERT INTO estudiante (id, nombre, apellido1, apellido2, correo, documento, estado, semestre, jornada, pilo_paga, created_at, updated_at) VALUES (</v>
      </c>
      <c r="N1489">
        <f t="shared" si="507"/>
        <v>20044770</v>
      </c>
      <c r="O1489" t="str">
        <f t="shared" si="508"/>
        <v>, '</v>
      </c>
      <c r="P1489" t="str">
        <f t="shared" si="509"/>
        <v>Angela Melissa</v>
      </c>
      <c r="Q1489" t="str">
        <f t="shared" si="510"/>
        <v>', '</v>
      </c>
      <c r="R1489" t="str">
        <f t="shared" si="511"/>
        <v>Alzate</v>
      </c>
      <c r="S1489" t="str">
        <f t="shared" si="512"/>
        <v>', '</v>
      </c>
      <c r="T1489" t="str">
        <f t="shared" si="513"/>
        <v>Ramos</v>
      </c>
      <c r="U1489" t="str">
        <f t="shared" si="514"/>
        <v>', '</v>
      </c>
      <c r="V1489" t="str">
        <f t="shared" si="515"/>
        <v>alzate-a@javeriana.edu.co</v>
      </c>
      <c r="W1489" t="str">
        <f t="shared" si="516"/>
        <v xml:space="preserve">', </v>
      </c>
      <c r="X1489">
        <f t="shared" si="517"/>
        <v>1094948896</v>
      </c>
      <c r="Y1489" t="str">
        <f t="shared" si="518"/>
        <v>, '</v>
      </c>
      <c r="Z1489" t="str">
        <f t="shared" si="519"/>
        <v>Normal</v>
      </c>
      <c r="AA1489" t="str">
        <f t="shared" si="520"/>
        <v>', '</v>
      </c>
      <c r="AB1489" t="str">
        <f t="shared" si="521"/>
        <v>2do</v>
      </c>
      <c r="AC1489" t="str">
        <f t="shared" si="522"/>
        <v>', '</v>
      </c>
      <c r="AD1489" t="str">
        <f t="shared" si="523"/>
        <v>Diurno</v>
      </c>
      <c r="AE1489" t="str">
        <f t="shared" si="524"/>
        <v>', '</v>
      </c>
      <c r="AF1489" t="str">
        <f t="shared" si="525"/>
        <v>N/A</v>
      </c>
      <c r="AG1489" t="str">
        <f t="shared" si="526"/>
        <v>', NOW(), NOW())</v>
      </c>
      <c r="AI1489" t="str">
        <f t="shared" si="527"/>
        <v>INSERT INTO estudiante (id, nombre, apellido1, apellido2, correo, documento, estado, semestre, jornada, pilo_paga, created_at, updated_at) VALUES (20044770, 'Angela Melissa', 'Alzate', 'Ramos', 'alzate-a@javeriana.edu.co', 1094948896, 'Normal', '2do', 'Diurno', 'N/A', NOW(), NOW())</v>
      </c>
      <c r="BF1489" t="s">
        <v>3811</v>
      </c>
    </row>
    <row r="1490" spans="1:58" x14ac:dyDescent="0.25">
      <c r="A1490">
        <v>20075358</v>
      </c>
      <c r="B1490" t="s">
        <v>3599</v>
      </c>
      <c r="C1490" t="s">
        <v>3600</v>
      </c>
      <c r="D1490" t="s">
        <v>312</v>
      </c>
      <c r="E1490" t="s">
        <v>3601</v>
      </c>
      <c r="F1490">
        <v>1015456615</v>
      </c>
      <c r="G1490" t="s">
        <v>65</v>
      </c>
      <c r="H1490" t="s">
        <v>66</v>
      </c>
      <c r="I1490" t="s">
        <v>315</v>
      </c>
      <c r="J1490" t="s">
        <v>16</v>
      </c>
      <c r="M1490" t="str">
        <f t="shared" si="506"/>
        <v>INSERT INTO estudiante (id, nombre, apellido1, apellido2, correo, documento, estado, semestre, jornada, pilo_paga, created_at, updated_at) VALUES (</v>
      </c>
      <c r="N1490">
        <f t="shared" si="507"/>
        <v>20075358</v>
      </c>
      <c r="O1490" t="str">
        <f t="shared" si="508"/>
        <v>, '</v>
      </c>
      <c r="P1490" t="str">
        <f t="shared" si="509"/>
        <v>Karen Natalia</v>
      </c>
      <c r="Q1490" t="str">
        <f t="shared" si="510"/>
        <v>', '</v>
      </c>
      <c r="R1490" t="str">
        <f t="shared" si="511"/>
        <v>BojacA</v>
      </c>
      <c r="S1490" t="str">
        <f t="shared" si="512"/>
        <v>', '</v>
      </c>
      <c r="T1490" t="str">
        <f t="shared" si="513"/>
        <v>Chaparro</v>
      </c>
      <c r="U1490" t="str">
        <f t="shared" si="514"/>
        <v>', '</v>
      </c>
      <c r="V1490" t="str">
        <f t="shared" si="515"/>
        <v>knatalia-bojaca@javeriana.edu.co</v>
      </c>
      <c r="W1490" t="str">
        <f t="shared" si="516"/>
        <v xml:space="preserve">', </v>
      </c>
      <c r="X1490">
        <f t="shared" si="517"/>
        <v>1015456615</v>
      </c>
      <c r="Y1490" t="str">
        <f t="shared" si="518"/>
        <v>, '</v>
      </c>
      <c r="Z1490" t="str">
        <f t="shared" si="519"/>
        <v>Normal</v>
      </c>
      <c r="AA1490" t="str">
        <f t="shared" si="520"/>
        <v>', '</v>
      </c>
      <c r="AB1490" t="str">
        <f t="shared" si="521"/>
        <v>2do</v>
      </c>
      <c r="AC1490" t="str">
        <f t="shared" si="522"/>
        <v>', '</v>
      </c>
      <c r="AD1490" t="str">
        <f t="shared" si="523"/>
        <v>Diurno</v>
      </c>
      <c r="AE1490" t="str">
        <f t="shared" si="524"/>
        <v>', '</v>
      </c>
      <c r="AF1490" t="str">
        <f t="shared" si="525"/>
        <v>N/A</v>
      </c>
      <c r="AG1490" t="str">
        <f t="shared" si="526"/>
        <v>', NOW(), NOW())</v>
      </c>
      <c r="AI1490" t="str">
        <f t="shared" si="527"/>
        <v>INSERT INTO estudiante (id, nombre, apellido1, apellido2, correo, documento, estado, semestre, jornada, pilo_paga, created_at, updated_at) VALUES (20075358, 'Karen Natalia', 'BojacA', 'Chaparro', 'knatalia-bojaca@javeriana.edu.co', 1015456615, 'Normal', '2do', 'Diurno', 'N/A', NOW(), NOW())</v>
      </c>
      <c r="BF1490" t="s">
        <v>3811</v>
      </c>
    </row>
    <row r="1491" spans="1:58" x14ac:dyDescent="0.25">
      <c r="A1491">
        <v>20141229</v>
      </c>
      <c r="B1491" t="s">
        <v>390</v>
      </c>
      <c r="C1491" t="s">
        <v>3602</v>
      </c>
      <c r="D1491" t="s">
        <v>402</v>
      </c>
      <c r="E1491" t="s">
        <v>3603</v>
      </c>
      <c r="F1491">
        <v>1018493947</v>
      </c>
      <c r="G1491" t="s">
        <v>65</v>
      </c>
      <c r="H1491" t="s">
        <v>66</v>
      </c>
      <c r="I1491" t="s">
        <v>315</v>
      </c>
      <c r="J1491" t="s">
        <v>16</v>
      </c>
      <c r="M1491" t="str">
        <f t="shared" si="506"/>
        <v>INSERT INTO estudiante (id, nombre, apellido1, apellido2, correo, documento, estado, semestre, jornada, pilo_paga, created_at, updated_at) VALUES (</v>
      </c>
      <c r="N1491">
        <f t="shared" si="507"/>
        <v>20141229</v>
      </c>
      <c r="O1491" t="str">
        <f t="shared" si="508"/>
        <v>, '</v>
      </c>
      <c r="P1491" t="str">
        <f t="shared" si="509"/>
        <v>Miguel Angel</v>
      </c>
      <c r="Q1491" t="str">
        <f t="shared" si="510"/>
        <v>', '</v>
      </c>
      <c r="R1491" t="str">
        <f t="shared" si="511"/>
        <v>Castilla</v>
      </c>
      <c r="S1491" t="str">
        <f t="shared" si="512"/>
        <v>', '</v>
      </c>
      <c r="T1491" t="str">
        <f t="shared" si="513"/>
        <v>Quintero</v>
      </c>
      <c r="U1491" t="str">
        <f t="shared" si="514"/>
        <v>', '</v>
      </c>
      <c r="V1491" t="str">
        <f t="shared" si="515"/>
        <v>m-castilla@javeriana.edu.co</v>
      </c>
      <c r="W1491" t="str">
        <f t="shared" si="516"/>
        <v xml:space="preserve">', </v>
      </c>
      <c r="X1491">
        <f t="shared" si="517"/>
        <v>1018493947</v>
      </c>
      <c r="Y1491" t="str">
        <f t="shared" si="518"/>
        <v>, '</v>
      </c>
      <c r="Z1491" t="str">
        <f t="shared" si="519"/>
        <v>Normal</v>
      </c>
      <c r="AA1491" t="str">
        <f t="shared" si="520"/>
        <v>', '</v>
      </c>
      <c r="AB1491" t="str">
        <f t="shared" si="521"/>
        <v>2do</v>
      </c>
      <c r="AC1491" t="str">
        <f t="shared" si="522"/>
        <v>', '</v>
      </c>
      <c r="AD1491" t="str">
        <f t="shared" si="523"/>
        <v>Diurno</v>
      </c>
      <c r="AE1491" t="str">
        <f t="shared" si="524"/>
        <v>', '</v>
      </c>
      <c r="AF1491" t="str">
        <f t="shared" si="525"/>
        <v>N/A</v>
      </c>
      <c r="AG1491" t="str">
        <f t="shared" si="526"/>
        <v>', NOW(), NOW())</v>
      </c>
      <c r="AI1491" t="str">
        <f t="shared" si="527"/>
        <v>INSERT INTO estudiante (id, nombre, apellido1, apellido2, correo, documento, estado, semestre, jornada, pilo_paga, created_at, updated_at) VALUES (20141229, 'Miguel Angel', 'Castilla', 'Quintero', 'm-castilla@javeriana.edu.co', 1018493947, 'Normal', '2do', 'Diurno', 'N/A', NOW(), NOW())</v>
      </c>
      <c r="BF1491" t="s">
        <v>3811</v>
      </c>
    </row>
    <row r="1492" spans="1:58" x14ac:dyDescent="0.25">
      <c r="A1492">
        <v>20142574</v>
      </c>
      <c r="B1492" t="s">
        <v>1564</v>
      </c>
      <c r="C1492" t="s">
        <v>80</v>
      </c>
      <c r="D1492" t="s">
        <v>425</v>
      </c>
      <c r="E1492" t="s">
        <v>3604</v>
      </c>
      <c r="F1492">
        <v>1032483084</v>
      </c>
      <c r="G1492" t="s">
        <v>65</v>
      </c>
      <c r="H1492" t="s">
        <v>66</v>
      </c>
      <c r="I1492" t="s">
        <v>315</v>
      </c>
      <c r="J1492" t="s">
        <v>16</v>
      </c>
      <c r="M1492" t="str">
        <f t="shared" si="506"/>
        <v>INSERT INTO estudiante (id, nombre, apellido1, apellido2, correo, documento, estado, semestre, jornada, pilo_paga, created_at, updated_at) VALUES (</v>
      </c>
      <c r="N1492">
        <f t="shared" si="507"/>
        <v>20142574</v>
      </c>
      <c r="O1492" t="str">
        <f t="shared" si="508"/>
        <v>, '</v>
      </c>
      <c r="P1492" t="str">
        <f t="shared" si="509"/>
        <v>Daniel Santiago</v>
      </c>
      <c r="Q1492" t="str">
        <f t="shared" si="510"/>
        <v>', '</v>
      </c>
      <c r="R1492" t="str">
        <f t="shared" si="511"/>
        <v>Rodriguez</v>
      </c>
      <c r="S1492" t="str">
        <f t="shared" si="512"/>
        <v>', '</v>
      </c>
      <c r="T1492" t="str">
        <f t="shared" si="513"/>
        <v>Vargas</v>
      </c>
      <c r="U1492" t="str">
        <f t="shared" si="514"/>
        <v>', '</v>
      </c>
      <c r="V1492" t="str">
        <f t="shared" si="515"/>
        <v>rodriguezd_a@javeriana.edu.co</v>
      </c>
      <c r="W1492" t="str">
        <f t="shared" si="516"/>
        <v xml:space="preserve">', </v>
      </c>
      <c r="X1492">
        <f t="shared" si="517"/>
        <v>1032483084</v>
      </c>
      <c r="Y1492" t="str">
        <f t="shared" si="518"/>
        <v>, '</v>
      </c>
      <c r="Z1492" t="str">
        <f t="shared" si="519"/>
        <v>Normal</v>
      </c>
      <c r="AA1492" t="str">
        <f t="shared" si="520"/>
        <v>', '</v>
      </c>
      <c r="AB1492" t="str">
        <f t="shared" si="521"/>
        <v>2do</v>
      </c>
      <c r="AC1492" t="str">
        <f t="shared" si="522"/>
        <v>', '</v>
      </c>
      <c r="AD1492" t="str">
        <f t="shared" si="523"/>
        <v>Diurno</v>
      </c>
      <c r="AE1492" t="str">
        <f t="shared" si="524"/>
        <v>', '</v>
      </c>
      <c r="AF1492" t="str">
        <f t="shared" si="525"/>
        <v>N/A</v>
      </c>
      <c r="AG1492" t="str">
        <f t="shared" si="526"/>
        <v>', NOW(), NOW())</v>
      </c>
      <c r="AI1492" t="str">
        <f t="shared" si="527"/>
        <v>INSERT INTO estudiante (id, nombre, apellido1, apellido2, correo, documento, estado, semestre, jornada, pilo_paga, created_at, updated_at) VALUES (20142574, 'Daniel Santiago', 'Rodriguez', 'Vargas', 'rodriguezd_a@javeriana.edu.co', 1032483084, 'Normal', '2do', 'Diurno', 'N/A', NOW(), NOW())</v>
      </c>
      <c r="BF1492" t="s">
        <v>3811</v>
      </c>
    </row>
    <row r="1493" spans="1:58" x14ac:dyDescent="0.25">
      <c r="A1493">
        <v>20146371</v>
      </c>
      <c r="B1493" t="s">
        <v>612</v>
      </c>
      <c r="C1493" t="s">
        <v>3605</v>
      </c>
      <c r="D1493" t="s">
        <v>308</v>
      </c>
      <c r="E1493" t="s">
        <v>3606</v>
      </c>
      <c r="F1493">
        <v>1016091821</v>
      </c>
      <c r="G1493" t="s">
        <v>65</v>
      </c>
      <c r="H1493" t="s">
        <v>66</v>
      </c>
      <c r="I1493" t="s">
        <v>315</v>
      </c>
      <c r="J1493" t="s">
        <v>16</v>
      </c>
      <c r="M1493" t="str">
        <f t="shared" si="506"/>
        <v>INSERT INTO estudiante (id, nombre, apellido1, apellido2, correo, documento, estado, semestre, jornada, pilo_paga, created_at, updated_at) VALUES (</v>
      </c>
      <c r="N1493">
        <f t="shared" si="507"/>
        <v>20146371</v>
      </c>
      <c r="O1493" t="str">
        <f t="shared" si="508"/>
        <v>, '</v>
      </c>
      <c r="P1493" t="str">
        <f t="shared" si="509"/>
        <v>Paula Camila</v>
      </c>
      <c r="Q1493" t="str">
        <f t="shared" si="510"/>
        <v>', '</v>
      </c>
      <c r="R1493" t="str">
        <f t="shared" si="511"/>
        <v>Valles</v>
      </c>
      <c r="S1493" t="str">
        <f t="shared" si="512"/>
        <v>', '</v>
      </c>
      <c r="T1493" t="str">
        <f t="shared" si="513"/>
        <v>MuNoz</v>
      </c>
      <c r="U1493" t="str">
        <f t="shared" si="514"/>
        <v>', '</v>
      </c>
      <c r="V1493" t="str">
        <f t="shared" si="515"/>
        <v>vallesp@javeriana.edu.co</v>
      </c>
      <c r="W1493" t="str">
        <f t="shared" si="516"/>
        <v xml:space="preserve">', </v>
      </c>
      <c r="X1493">
        <f t="shared" si="517"/>
        <v>1016091821</v>
      </c>
      <c r="Y1493" t="str">
        <f t="shared" si="518"/>
        <v>, '</v>
      </c>
      <c r="Z1493" t="str">
        <f t="shared" si="519"/>
        <v>Normal</v>
      </c>
      <c r="AA1493" t="str">
        <f t="shared" si="520"/>
        <v>', '</v>
      </c>
      <c r="AB1493" t="str">
        <f t="shared" si="521"/>
        <v>2do</v>
      </c>
      <c r="AC1493" t="str">
        <f t="shared" si="522"/>
        <v>', '</v>
      </c>
      <c r="AD1493" t="str">
        <f t="shared" si="523"/>
        <v>Diurno</v>
      </c>
      <c r="AE1493" t="str">
        <f t="shared" si="524"/>
        <v>', '</v>
      </c>
      <c r="AF1493" t="str">
        <f t="shared" si="525"/>
        <v>N/A</v>
      </c>
      <c r="AG1493" t="str">
        <f t="shared" si="526"/>
        <v>', NOW(), NOW())</v>
      </c>
      <c r="AI1493" t="str">
        <f t="shared" si="527"/>
        <v>INSERT INTO estudiante (id, nombre, apellido1, apellido2, correo, documento, estado, semestre, jornada, pilo_paga, created_at, updated_at) VALUES (20146371, 'Paula Camila', 'Valles', 'MuNoz', 'vallesp@javeriana.edu.co', 1016091821, 'Normal', '2do', 'Diurno', 'N/A', NOW(), NOW())</v>
      </c>
      <c r="BF1493" t="s">
        <v>3811</v>
      </c>
    </row>
    <row r="1494" spans="1:58" x14ac:dyDescent="0.25">
      <c r="A1494">
        <v>20296992</v>
      </c>
      <c r="B1494" t="s">
        <v>366</v>
      </c>
      <c r="C1494" t="s">
        <v>3607</v>
      </c>
      <c r="D1494" t="s">
        <v>101</v>
      </c>
      <c r="E1494" t="s">
        <v>3608</v>
      </c>
      <c r="F1494">
        <v>1020837774</v>
      </c>
      <c r="G1494" t="s">
        <v>65</v>
      </c>
      <c r="H1494" t="s">
        <v>66</v>
      </c>
      <c r="I1494" t="s">
        <v>315</v>
      </c>
      <c r="J1494" t="s">
        <v>16</v>
      </c>
      <c r="M1494" t="str">
        <f t="shared" si="506"/>
        <v>INSERT INTO estudiante (id, nombre, apellido1, apellido2, correo, documento, estado, semestre, jornada, pilo_paga, created_at, updated_at) VALUES (</v>
      </c>
      <c r="N1494">
        <f t="shared" si="507"/>
        <v>20296992</v>
      </c>
      <c r="O1494" t="str">
        <f t="shared" si="508"/>
        <v>, '</v>
      </c>
      <c r="P1494" t="str">
        <f t="shared" si="509"/>
        <v>Daniela</v>
      </c>
      <c r="Q1494" t="str">
        <f t="shared" si="510"/>
        <v>', '</v>
      </c>
      <c r="R1494" t="str">
        <f t="shared" si="511"/>
        <v>Lemus</v>
      </c>
      <c r="S1494" t="str">
        <f t="shared" si="512"/>
        <v>', '</v>
      </c>
      <c r="T1494" t="str">
        <f t="shared" si="513"/>
        <v>Ramirez</v>
      </c>
      <c r="U1494" t="str">
        <f t="shared" si="514"/>
        <v>', '</v>
      </c>
      <c r="V1494" t="str">
        <f t="shared" si="515"/>
        <v>danielalemusr@javeriana.edu.co</v>
      </c>
      <c r="W1494" t="str">
        <f t="shared" si="516"/>
        <v xml:space="preserve">', </v>
      </c>
      <c r="X1494">
        <f t="shared" si="517"/>
        <v>1020837774</v>
      </c>
      <c r="Y1494" t="str">
        <f t="shared" si="518"/>
        <v>, '</v>
      </c>
      <c r="Z1494" t="str">
        <f t="shared" si="519"/>
        <v>Normal</v>
      </c>
      <c r="AA1494" t="str">
        <f t="shared" si="520"/>
        <v>', '</v>
      </c>
      <c r="AB1494" t="str">
        <f t="shared" si="521"/>
        <v>2do</v>
      </c>
      <c r="AC1494" t="str">
        <f t="shared" si="522"/>
        <v>', '</v>
      </c>
      <c r="AD1494" t="str">
        <f t="shared" si="523"/>
        <v>Diurno</v>
      </c>
      <c r="AE1494" t="str">
        <f t="shared" si="524"/>
        <v>', '</v>
      </c>
      <c r="AF1494" t="str">
        <f t="shared" si="525"/>
        <v>N/A</v>
      </c>
      <c r="AG1494" t="str">
        <f t="shared" si="526"/>
        <v>', NOW(), NOW())</v>
      </c>
      <c r="AI1494" t="str">
        <f t="shared" si="527"/>
        <v>INSERT INTO estudiante (id, nombre, apellido1, apellido2, correo, documento, estado, semestre, jornada, pilo_paga, created_at, updated_at) VALUES (20296992, 'Daniela', 'Lemus', 'Ramirez', 'danielalemusr@javeriana.edu.co', 1020837774, 'Normal', '2do', 'Diurno', 'N/A', NOW(), NOW())</v>
      </c>
      <c r="BF1494" t="s">
        <v>3811</v>
      </c>
    </row>
    <row r="1495" spans="1:58" x14ac:dyDescent="0.25">
      <c r="A1495">
        <v>20297344</v>
      </c>
      <c r="B1495" t="s">
        <v>3609</v>
      </c>
      <c r="C1495" t="s">
        <v>936</v>
      </c>
      <c r="D1495" t="s">
        <v>343</v>
      </c>
      <c r="E1495" t="s">
        <v>3610</v>
      </c>
      <c r="F1495">
        <v>1020832761</v>
      </c>
      <c r="G1495" t="s">
        <v>65</v>
      </c>
      <c r="H1495" t="s">
        <v>66</v>
      </c>
      <c r="I1495" t="s">
        <v>315</v>
      </c>
      <c r="J1495" t="s">
        <v>16</v>
      </c>
      <c r="M1495" t="str">
        <f t="shared" si="506"/>
        <v>INSERT INTO estudiante (id, nombre, apellido1, apellido2, correo, documento, estado, semestre, jornada, pilo_paga, created_at, updated_at) VALUES (</v>
      </c>
      <c r="N1495">
        <f t="shared" si="507"/>
        <v>20297344</v>
      </c>
      <c r="O1495" t="str">
        <f t="shared" si="508"/>
        <v>, '</v>
      </c>
      <c r="P1495" t="str">
        <f t="shared" si="509"/>
        <v>Alvaro</v>
      </c>
      <c r="Q1495" t="str">
        <f t="shared" si="510"/>
        <v>', '</v>
      </c>
      <c r="R1495" t="str">
        <f t="shared" si="511"/>
        <v>Fonseca</v>
      </c>
      <c r="S1495" t="str">
        <f t="shared" si="512"/>
        <v>', '</v>
      </c>
      <c r="T1495" t="str">
        <f t="shared" si="513"/>
        <v>Castro</v>
      </c>
      <c r="U1495" t="str">
        <f t="shared" si="514"/>
        <v>', '</v>
      </c>
      <c r="V1495" t="str">
        <f t="shared" si="515"/>
        <v>fonseca-alvaro@javeriana.edu.co</v>
      </c>
      <c r="W1495" t="str">
        <f t="shared" si="516"/>
        <v xml:space="preserve">', </v>
      </c>
      <c r="X1495">
        <f t="shared" si="517"/>
        <v>1020832761</v>
      </c>
      <c r="Y1495" t="str">
        <f t="shared" si="518"/>
        <v>, '</v>
      </c>
      <c r="Z1495" t="str">
        <f t="shared" si="519"/>
        <v>Normal</v>
      </c>
      <c r="AA1495" t="str">
        <f t="shared" si="520"/>
        <v>', '</v>
      </c>
      <c r="AB1495" t="str">
        <f t="shared" si="521"/>
        <v>2do</v>
      </c>
      <c r="AC1495" t="str">
        <f t="shared" si="522"/>
        <v>', '</v>
      </c>
      <c r="AD1495" t="str">
        <f t="shared" si="523"/>
        <v>Diurno</v>
      </c>
      <c r="AE1495" t="str">
        <f t="shared" si="524"/>
        <v>', '</v>
      </c>
      <c r="AF1495" t="str">
        <f t="shared" si="525"/>
        <v>N/A</v>
      </c>
      <c r="AG1495" t="str">
        <f t="shared" si="526"/>
        <v>', NOW(), NOW())</v>
      </c>
      <c r="AI1495" t="str">
        <f t="shared" si="527"/>
        <v>INSERT INTO estudiante (id, nombre, apellido1, apellido2, correo, documento, estado, semestre, jornada, pilo_paga, created_at, updated_at) VALUES (20297344, 'Alvaro', 'Fonseca', 'Castro', 'fonseca-alvaro@javeriana.edu.co', 1020832761, 'Normal', '2do', 'Diurno', 'N/A', NOW(), NOW())</v>
      </c>
      <c r="BF1495" t="s">
        <v>3811</v>
      </c>
    </row>
    <row r="1496" spans="1:58" x14ac:dyDescent="0.25">
      <c r="A1496">
        <v>20299244</v>
      </c>
      <c r="B1496" t="s">
        <v>3611</v>
      </c>
      <c r="C1496" t="s">
        <v>2335</v>
      </c>
      <c r="D1496" t="s">
        <v>468</v>
      </c>
      <c r="E1496" t="s">
        <v>3612</v>
      </c>
      <c r="F1496">
        <v>1020839705</v>
      </c>
      <c r="G1496" t="s">
        <v>65</v>
      </c>
      <c r="H1496" t="s">
        <v>66</v>
      </c>
      <c r="I1496" t="s">
        <v>315</v>
      </c>
      <c r="J1496" t="s">
        <v>16</v>
      </c>
      <c r="M1496" t="str">
        <f t="shared" si="506"/>
        <v>INSERT INTO estudiante (id, nombre, apellido1, apellido2, correo, documento, estado, semestre, jornada, pilo_paga, created_at, updated_at) VALUES (</v>
      </c>
      <c r="N1496">
        <f t="shared" si="507"/>
        <v>20299244</v>
      </c>
      <c r="O1496" t="str">
        <f t="shared" si="508"/>
        <v>, '</v>
      </c>
      <c r="P1496" t="str">
        <f t="shared" si="509"/>
        <v>Sara Juliana</v>
      </c>
      <c r="Q1496" t="str">
        <f t="shared" si="510"/>
        <v>', '</v>
      </c>
      <c r="R1496" t="str">
        <f t="shared" si="511"/>
        <v>JimEnez</v>
      </c>
      <c r="S1496" t="str">
        <f t="shared" si="512"/>
        <v>', '</v>
      </c>
      <c r="T1496" t="str">
        <f t="shared" si="513"/>
        <v>RodrIguez</v>
      </c>
      <c r="U1496" t="str">
        <f t="shared" si="514"/>
        <v>', '</v>
      </c>
      <c r="V1496" t="str">
        <f t="shared" si="515"/>
        <v>sj-jimenezr@javeriana.edu.co</v>
      </c>
      <c r="W1496" t="str">
        <f t="shared" si="516"/>
        <v xml:space="preserve">', </v>
      </c>
      <c r="X1496">
        <f t="shared" si="517"/>
        <v>1020839705</v>
      </c>
      <c r="Y1496" t="str">
        <f t="shared" si="518"/>
        <v>, '</v>
      </c>
      <c r="Z1496" t="str">
        <f t="shared" si="519"/>
        <v>Normal</v>
      </c>
      <c r="AA1496" t="str">
        <f t="shared" si="520"/>
        <v>', '</v>
      </c>
      <c r="AB1496" t="str">
        <f t="shared" si="521"/>
        <v>2do</v>
      </c>
      <c r="AC1496" t="str">
        <f t="shared" si="522"/>
        <v>', '</v>
      </c>
      <c r="AD1496" t="str">
        <f t="shared" si="523"/>
        <v>Diurno</v>
      </c>
      <c r="AE1496" t="str">
        <f t="shared" si="524"/>
        <v>', '</v>
      </c>
      <c r="AF1496" t="str">
        <f t="shared" si="525"/>
        <v>N/A</v>
      </c>
      <c r="AG1496" t="str">
        <f t="shared" si="526"/>
        <v>', NOW(), NOW())</v>
      </c>
      <c r="AI1496" t="str">
        <f t="shared" si="527"/>
        <v>INSERT INTO estudiante (id, nombre, apellido1, apellido2, correo, documento, estado, semestre, jornada, pilo_paga, created_at, updated_at) VALUES (20299244, 'Sara Juliana', 'JimEnez', 'RodrIguez', 'sj-jimenezr@javeriana.edu.co', 1020839705, 'Normal', '2do', 'Diurno', 'N/A', NOW(), NOW())</v>
      </c>
      <c r="BF1496" t="s">
        <v>3811</v>
      </c>
    </row>
    <row r="1497" spans="1:58" x14ac:dyDescent="0.25">
      <c r="A1497">
        <v>20299902</v>
      </c>
      <c r="B1497" t="s">
        <v>1833</v>
      </c>
      <c r="C1497" t="s">
        <v>1065</v>
      </c>
      <c r="D1497" t="s">
        <v>3613</v>
      </c>
      <c r="E1497" t="s">
        <v>3614</v>
      </c>
      <c r="F1497">
        <v>1020837826</v>
      </c>
      <c r="G1497" t="s">
        <v>65</v>
      </c>
      <c r="H1497" t="s">
        <v>66</v>
      </c>
      <c r="I1497" t="s">
        <v>315</v>
      </c>
      <c r="J1497" t="s">
        <v>16</v>
      </c>
      <c r="M1497" t="str">
        <f t="shared" si="506"/>
        <v>INSERT INTO estudiante (id, nombre, apellido1, apellido2, correo, documento, estado, semestre, jornada, pilo_paga, created_at, updated_at) VALUES (</v>
      </c>
      <c r="N1497">
        <f t="shared" si="507"/>
        <v>20299902</v>
      </c>
      <c r="O1497" t="str">
        <f t="shared" si="508"/>
        <v>, '</v>
      </c>
      <c r="P1497" t="str">
        <f t="shared" si="509"/>
        <v>Juan Diego</v>
      </c>
      <c r="Q1497" t="str">
        <f t="shared" si="510"/>
        <v>', '</v>
      </c>
      <c r="R1497" t="str">
        <f t="shared" si="511"/>
        <v>Corrales</v>
      </c>
      <c r="S1497" t="str">
        <f t="shared" si="512"/>
        <v>', '</v>
      </c>
      <c r="T1497" t="str">
        <f t="shared" si="513"/>
        <v>Morato</v>
      </c>
      <c r="U1497" t="str">
        <f t="shared" si="514"/>
        <v>', '</v>
      </c>
      <c r="V1497" t="str">
        <f t="shared" si="515"/>
        <v>juandcorrales@javeriana.edu.co</v>
      </c>
      <c r="W1497" t="str">
        <f t="shared" si="516"/>
        <v xml:space="preserve">', </v>
      </c>
      <c r="X1497">
        <f t="shared" si="517"/>
        <v>1020837826</v>
      </c>
      <c r="Y1497" t="str">
        <f t="shared" si="518"/>
        <v>, '</v>
      </c>
      <c r="Z1497" t="str">
        <f t="shared" si="519"/>
        <v>Normal</v>
      </c>
      <c r="AA1497" t="str">
        <f t="shared" si="520"/>
        <v>', '</v>
      </c>
      <c r="AB1497" t="str">
        <f t="shared" si="521"/>
        <v>2do</v>
      </c>
      <c r="AC1497" t="str">
        <f t="shared" si="522"/>
        <v>', '</v>
      </c>
      <c r="AD1497" t="str">
        <f t="shared" si="523"/>
        <v>Diurno</v>
      </c>
      <c r="AE1497" t="str">
        <f t="shared" si="524"/>
        <v>', '</v>
      </c>
      <c r="AF1497" t="str">
        <f t="shared" si="525"/>
        <v>N/A</v>
      </c>
      <c r="AG1497" t="str">
        <f t="shared" si="526"/>
        <v>', NOW(), NOW())</v>
      </c>
      <c r="AI1497" t="str">
        <f t="shared" si="527"/>
        <v>INSERT INTO estudiante (id, nombre, apellido1, apellido2, correo, documento, estado, semestre, jornada, pilo_paga, created_at, updated_at) VALUES (20299902, 'Juan Diego', 'Corrales', 'Morato', 'juandcorrales@javeriana.edu.co', 1020837826, 'Normal', '2do', 'Diurno', 'N/A', NOW(), NOW())</v>
      </c>
      <c r="BF1497" t="s">
        <v>3811</v>
      </c>
    </row>
    <row r="1498" spans="1:58" x14ac:dyDescent="0.25">
      <c r="A1498">
        <v>20300574</v>
      </c>
      <c r="B1498" t="s">
        <v>2361</v>
      </c>
      <c r="C1498" t="s">
        <v>1937</v>
      </c>
      <c r="D1498" t="s">
        <v>3615</v>
      </c>
      <c r="E1498" t="s">
        <v>3616</v>
      </c>
      <c r="F1498">
        <v>1019134123</v>
      </c>
      <c r="G1498" t="s">
        <v>65</v>
      </c>
      <c r="H1498" t="s">
        <v>66</v>
      </c>
      <c r="I1498" t="s">
        <v>315</v>
      </c>
      <c r="J1498" t="s">
        <v>16</v>
      </c>
      <c r="M1498" t="str">
        <f t="shared" si="506"/>
        <v>INSERT INTO estudiante (id, nombre, apellido1, apellido2, correo, documento, estado, semestre, jornada, pilo_paga, created_at, updated_at) VALUES (</v>
      </c>
      <c r="N1498">
        <f t="shared" si="507"/>
        <v>20300574</v>
      </c>
      <c r="O1498" t="str">
        <f t="shared" si="508"/>
        <v>, '</v>
      </c>
      <c r="P1498" t="str">
        <f t="shared" si="509"/>
        <v>Jacobo</v>
      </c>
      <c r="Q1498" t="str">
        <f t="shared" si="510"/>
        <v>', '</v>
      </c>
      <c r="R1498" t="str">
        <f t="shared" si="511"/>
        <v>Rubio</v>
      </c>
      <c r="S1498" t="str">
        <f t="shared" si="512"/>
        <v>', '</v>
      </c>
      <c r="T1498" t="str">
        <f t="shared" si="513"/>
        <v>Bazzani</v>
      </c>
      <c r="U1498" t="str">
        <f t="shared" si="514"/>
        <v>', '</v>
      </c>
      <c r="V1498" t="str">
        <f t="shared" si="515"/>
        <v>jacobo_rubio@javeriana.edu.co</v>
      </c>
      <c r="W1498" t="str">
        <f t="shared" si="516"/>
        <v xml:space="preserve">', </v>
      </c>
      <c r="X1498">
        <f t="shared" si="517"/>
        <v>1019134123</v>
      </c>
      <c r="Y1498" t="str">
        <f t="shared" si="518"/>
        <v>, '</v>
      </c>
      <c r="Z1498" t="str">
        <f t="shared" si="519"/>
        <v>Normal</v>
      </c>
      <c r="AA1498" t="str">
        <f t="shared" si="520"/>
        <v>', '</v>
      </c>
      <c r="AB1498" t="str">
        <f t="shared" si="521"/>
        <v>2do</v>
      </c>
      <c r="AC1498" t="str">
        <f t="shared" si="522"/>
        <v>', '</v>
      </c>
      <c r="AD1498" t="str">
        <f t="shared" si="523"/>
        <v>Diurno</v>
      </c>
      <c r="AE1498" t="str">
        <f t="shared" si="524"/>
        <v>', '</v>
      </c>
      <c r="AF1498" t="str">
        <f t="shared" si="525"/>
        <v>N/A</v>
      </c>
      <c r="AG1498" t="str">
        <f t="shared" si="526"/>
        <v>', NOW(), NOW())</v>
      </c>
      <c r="AI1498" t="str">
        <f t="shared" si="527"/>
        <v>INSERT INTO estudiante (id, nombre, apellido1, apellido2, correo, documento, estado, semestre, jornada, pilo_paga, created_at, updated_at) VALUES (20300574, 'Jacobo', 'Rubio', 'Bazzani', 'jacobo_rubio@javeriana.edu.co', 1019134123, 'Normal', '2do', 'Diurno', 'N/A', NOW(), NOW())</v>
      </c>
      <c r="BF1498" t="s">
        <v>3811</v>
      </c>
    </row>
    <row r="1499" spans="1:58" x14ac:dyDescent="0.25">
      <c r="A1499">
        <v>20134615</v>
      </c>
      <c r="B1499" t="s">
        <v>1815</v>
      </c>
      <c r="C1499" t="s">
        <v>1078</v>
      </c>
      <c r="D1499" t="s">
        <v>77</v>
      </c>
      <c r="E1499" t="s">
        <v>3617</v>
      </c>
      <c r="F1499">
        <v>1020815674</v>
      </c>
      <c r="G1499" t="s">
        <v>65</v>
      </c>
      <c r="H1499" t="s">
        <v>66</v>
      </c>
      <c r="I1499" t="s">
        <v>315</v>
      </c>
      <c r="J1499" t="s">
        <v>16</v>
      </c>
      <c r="M1499" t="str">
        <f t="shared" si="506"/>
        <v>INSERT INTO estudiante (id, nombre, apellido1, apellido2, correo, documento, estado, semestre, jornada, pilo_paga, created_at, updated_at) VALUES (</v>
      </c>
      <c r="N1499">
        <f t="shared" si="507"/>
        <v>20134615</v>
      </c>
      <c r="O1499" t="str">
        <f t="shared" si="508"/>
        <v>, '</v>
      </c>
      <c r="P1499" t="str">
        <f t="shared" si="509"/>
        <v>David Esteban</v>
      </c>
      <c r="Q1499" t="str">
        <f t="shared" si="510"/>
        <v>', '</v>
      </c>
      <c r="R1499" t="str">
        <f t="shared" si="511"/>
        <v>Camacho</v>
      </c>
      <c r="S1499" t="str">
        <f t="shared" si="512"/>
        <v>', '</v>
      </c>
      <c r="T1499" t="str">
        <f t="shared" si="513"/>
        <v>Rojas</v>
      </c>
      <c r="U1499" t="str">
        <f t="shared" si="514"/>
        <v>', '</v>
      </c>
      <c r="V1499" t="str">
        <f t="shared" si="515"/>
        <v>camachodavid@javeriana.edu.co</v>
      </c>
      <c r="W1499" t="str">
        <f t="shared" si="516"/>
        <v xml:space="preserve">', </v>
      </c>
      <c r="X1499">
        <f t="shared" si="517"/>
        <v>1020815674</v>
      </c>
      <c r="Y1499" t="str">
        <f t="shared" si="518"/>
        <v>, '</v>
      </c>
      <c r="Z1499" t="str">
        <f t="shared" si="519"/>
        <v>Normal</v>
      </c>
      <c r="AA1499" t="str">
        <f t="shared" si="520"/>
        <v>', '</v>
      </c>
      <c r="AB1499" t="str">
        <f t="shared" si="521"/>
        <v>2do</v>
      </c>
      <c r="AC1499" t="str">
        <f t="shared" si="522"/>
        <v>', '</v>
      </c>
      <c r="AD1499" t="str">
        <f t="shared" si="523"/>
        <v>Diurno</v>
      </c>
      <c r="AE1499" t="str">
        <f t="shared" si="524"/>
        <v>', '</v>
      </c>
      <c r="AF1499" t="str">
        <f t="shared" si="525"/>
        <v>N/A</v>
      </c>
      <c r="AG1499" t="str">
        <f t="shared" si="526"/>
        <v>', NOW(), NOW())</v>
      </c>
      <c r="AI1499" t="str">
        <f t="shared" si="527"/>
        <v>INSERT INTO estudiante (id, nombre, apellido1, apellido2, correo, documento, estado, semestre, jornada, pilo_paga, created_at, updated_at) VALUES (20134615, 'David Esteban', 'Camacho', 'Rojas', 'camachodavid@javeriana.edu.co', 1020815674, 'Normal', '2do', 'Diurno', 'N/A', NOW(), NOW())</v>
      </c>
      <c r="BF1499" t="s">
        <v>3811</v>
      </c>
    </row>
    <row r="1500" spans="1:58" x14ac:dyDescent="0.25">
      <c r="A1500">
        <v>20135069</v>
      </c>
      <c r="B1500" t="s">
        <v>3618</v>
      </c>
      <c r="C1500" t="s">
        <v>1136</v>
      </c>
      <c r="D1500" t="s">
        <v>600</v>
      </c>
      <c r="E1500" t="s">
        <v>3619</v>
      </c>
      <c r="F1500">
        <v>1010235964</v>
      </c>
      <c r="G1500" t="s">
        <v>65</v>
      </c>
      <c r="H1500" t="s">
        <v>66</v>
      </c>
      <c r="I1500" t="s">
        <v>315</v>
      </c>
      <c r="J1500" t="s">
        <v>16</v>
      </c>
      <c r="M1500" t="str">
        <f t="shared" si="506"/>
        <v>INSERT INTO estudiante (id, nombre, apellido1, apellido2, correo, documento, estado, semestre, jornada, pilo_paga, created_at, updated_at) VALUES (</v>
      </c>
      <c r="N1500">
        <f t="shared" si="507"/>
        <v>20135069</v>
      </c>
      <c r="O1500" t="str">
        <f t="shared" si="508"/>
        <v>, '</v>
      </c>
      <c r="P1500" t="str">
        <f t="shared" si="509"/>
        <v>Jhon Alexander</v>
      </c>
      <c r="Q1500" t="str">
        <f t="shared" si="510"/>
        <v>', '</v>
      </c>
      <c r="R1500" t="str">
        <f t="shared" si="511"/>
        <v>Chacon</v>
      </c>
      <c r="S1500" t="str">
        <f t="shared" si="512"/>
        <v>', '</v>
      </c>
      <c r="T1500" t="str">
        <f t="shared" si="513"/>
        <v>Jimenez</v>
      </c>
      <c r="U1500" t="str">
        <f t="shared" si="514"/>
        <v>', '</v>
      </c>
      <c r="V1500" t="str">
        <f t="shared" si="515"/>
        <v>jhon-chacon@javeriana.edu.co</v>
      </c>
      <c r="W1500" t="str">
        <f t="shared" si="516"/>
        <v xml:space="preserve">', </v>
      </c>
      <c r="X1500">
        <f t="shared" si="517"/>
        <v>1010235964</v>
      </c>
      <c r="Y1500" t="str">
        <f t="shared" si="518"/>
        <v>, '</v>
      </c>
      <c r="Z1500" t="str">
        <f t="shared" si="519"/>
        <v>Normal</v>
      </c>
      <c r="AA1500" t="str">
        <f t="shared" si="520"/>
        <v>', '</v>
      </c>
      <c r="AB1500" t="str">
        <f t="shared" si="521"/>
        <v>2do</v>
      </c>
      <c r="AC1500" t="str">
        <f t="shared" si="522"/>
        <v>', '</v>
      </c>
      <c r="AD1500" t="str">
        <f t="shared" si="523"/>
        <v>Diurno</v>
      </c>
      <c r="AE1500" t="str">
        <f t="shared" si="524"/>
        <v>', '</v>
      </c>
      <c r="AF1500" t="str">
        <f t="shared" si="525"/>
        <v>N/A</v>
      </c>
      <c r="AG1500" t="str">
        <f t="shared" si="526"/>
        <v>', NOW(), NOW())</v>
      </c>
      <c r="AI1500" t="str">
        <f t="shared" si="527"/>
        <v>INSERT INTO estudiante (id, nombre, apellido1, apellido2, correo, documento, estado, semestre, jornada, pilo_paga, created_at, updated_at) VALUES (20135069, 'Jhon Alexander', 'Chacon', 'Jimenez', 'jhon-chacon@javeriana.edu.co', 1010235964, 'Normal', '2do', 'Diurno', 'N/A', NOW(), NOW())</v>
      </c>
      <c r="BF1500" t="s">
        <v>3811</v>
      </c>
    </row>
    <row r="1501" spans="1:58" x14ac:dyDescent="0.25">
      <c r="A1501">
        <v>20136335</v>
      </c>
      <c r="B1501" t="s">
        <v>359</v>
      </c>
      <c r="C1501" t="s">
        <v>288</v>
      </c>
      <c r="D1501" t="s">
        <v>1136</v>
      </c>
      <c r="E1501" t="s">
        <v>3620</v>
      </c>
      <c r="F1501">
        <v>1018495415</v>
      </c>
      <c r="G1501" t="s">
        <v>65</v>
      </c>
      <c r="H1501" t="s">
        <v>66</v>
      </c>
      <c r="I1501" t="s">
        <v>315</v>
      </c>
      <c r="J1501" t="s">
        <v>16</v>
      </c>
      <c r="M1501" t="str">
        <f t="shared" si="506"/>
        <v>INSERT INTO estudiante (id, nombre, apellido1, apellido2, correo, documento, estado, semestre, jornada, pilo_paga, created_at, updated_at) VALUES (</v>
      </c>
      <c r="N1501">
        <f t="shared" si="507"/>
        <v>20136335</v>
      </c>
      <c r="O1501" t="str">
        <f t="shared" si="508"/>
        <v>, '</v>
      </c>
      <c r="P1501" t="str">
        <f t="shared" si="509"/>
        <v>Juan Camilo</v>
      </c>
      <c r="Q1501" t="str">
        <f t="shared" si="510"/>
        <v>', '</v>
      </c>
      <c r="R1501" t="str">
        <f t="shared" si="511"/>
        <v>Gonzalez</v>
      </c>
      <c r="S1501" t="str">
        <f t="shared" si="512"/>
        <v>', '</v>
      </c>
      <c r="T1501" t="str">
        <f t="shared" si="513"/>
        <v>Chacon</v>
      </c>
      <c r="U1501" t="str">
        <f t="shared" si="514"/>
        <v>', '</v>
      </c>
      <c r="V1501" t="str">
        <f t="shared" si="515"/>
        <v>jugonzalez@javeriana.edu.co</v>
      </c>
      <c r="W1501" t="str">
        <f t="shared" si="516"/>
        <v xml:space="preserve">', </v>
      </c>
      <c r="X1501">
        <f t="shared" si="517"/>
        <v>1018495415</v>
      </c>
      <c r="Y1501" t="str">
        <f t="shared" si="518"/>
        <v>, '</v>
      </c>
      <c r="Z1501" t="str">
        <f t="shared" si="519"/>
        <v>Normal</v>
      </c>
      <c r="AA1501" t="str">
        <f t="shared" si="520"/>
        <v>', '</v>
      </c>
      <c r="AB1501" t="str">
        <f t="shared" si="521"/>
        <v>2do</v>
      </c>
      <c r="AC1501" t="str">
        <f t="shared" si="522"/>
        <v>', '</v>
      </c>
      <c r="AD1501" t="str">
        <f t="shared" si="523"/>
        <v>Diurno</v>
      </c>
      <c r="AE1501" t="str">
        <f t="shared" si="524"/>
        <v>', '</v>
      </c>
      <c r="AF1501" t="str">
        <f t="shared" si="525"/>
        <v>N/A</v>
      </c>
      <c r="AG1501" t="str">
        <f t="shared" si="526"/>
        <v>', NOW(), NOW())</v>
      </c>
      <c r="AI1501" t="str">
        <f t="shared" si="527"/>
        <v>INSERT INTO estudiante (id, nombre, apellido1, apellido2, correo, documento, estado, semestre, jornada, pilo_paga, created_at, updated_at) VALUES (20136335, 'Juan Camilo', 'Gonzalez', 'Chacon', 'jugonzalez@javeriana.edu.co', 1018495415, 'Normal', '2do', 'Diurno', 'N/A', NOW(), NOW())</v>
      </c>
      <c r="BF1501" t="s">
        <v>3811</v>
      </c>
    </row>
    <row r="1502" spans="1:58" x14ac:dyDescent="0.25">
      <c r="A1502">
        <v>20136570</v>
      </c>
      <c r="B1502" t="s">
        <v>1808</v>
      </c>
      <c r="C1502" t="s">
        <v>3595</v>
      </c>
      <c r="D1502" t="s">
        <v>913</v>
      </c>
      <c r="E1502" t="s">
        <v>3621</v>
      </c>
      <c r="F1502">
        <v>1019126893</v>
      </c>
      <c r="G1502" t="s">
        <v>65</v>
      </c>
      <c r="H1502" t="s">
        <v>66</v>
      </c>
      <c r="I1502" t="s">
        <v>315</v>
      </c>
      <c r="J1502" t="s">
        <v>16</v>
      </c>
      <c r="M1502" t="str">
        <f t="shared" si="506"/>
        <v>INSERT INTO estudiante (id, nombre, apellido1, apellido2, correo, documento, estado, semestre, jornada, pilo_paga, created_at, updated_at) VALUES (</v>
      </c>
      <c r="N1502">
        <f t="shared" si="507"/>
        <v>20136570</v>
      </c>
      <c r="O1502" t="str">
        <f t="shared" si="508"/>
        <v>, '</v>
      </c>
      <c r="P1502" t="str">
        <f t="shared" si="509"/>
        <v>Daniel Felipe</v>
      </c>
      <c r="Q1502" t="str">
        <f t="shared" si="510"/>
        <v>', '</v>
      </c>
      <c r="R1502" t="str">
        <f t="shared" si="511"/>
        <v>Porras</v>
      </c>
      <c r="S1502" t="str">
        <f t="shared" si="512"/>
        <v>', '</v>
      </c>
      <c r="T1502" t="str">
        <f t="shared" si="513"/>
        <v>Barbosa</v>
      </c>
      <c r="U1502" t="str">
        <f t="shared" si="514"/>
        <v>', '</v>
      </c>
      <c r="V1502" t="str">
        <f t="shared" si="515"/>
        <v>daniel-porras@javeriana.edu.co</v>
      </c>
      <c r="W1502" t="str">
        <f t="shared" si="516"/>
        <v xml:space="preserve">', </v>
      </c>
      <c r="X1502">
        <f t="shared" si="517"/>
        <v>1019126893</v>
      </c>
      <c r="Y1502" t="str">
        <f t="shared" si="518"/>
        <v>, '</v>
      </c>
      <c r="Z1502" t="str">
        <f t="shared" si="519"/>
        <v>Normal</v>
      </c>
      <c r="AA1502" t="str">
        <f t="shared" si="520"/>
        <v>', '</v>
      </c>
      <c r="AB1502" t="str">
        <f t="shared" si="521"/>
        <v>2do</v>
      </c>
      <c r="AC1502" t="str">
        <f t="shared" si="522"/>
        <v>', '</v>
      </c>
      <c r="AD1502" t="str">
        <f t="shared" si="523"/>
        <v>Diurno</v>
      </c>
      <c r="AE1502" t="str">
        <f t="shared" si="524"/>
        <v>', '</v>
      </c>
      <c r="AF1502" t="str">
        <f t="shared" si="525"/>
        <v>N/A</v>
      </c>
      <c r="AG1502" t="str">
        <f t="shared" si="526"/>
        <v>', NOW(), NOW())</v>
      </c>
      <c r="AI1502" t="str">
        <f t="shared" si="527"/>
        <v>INSERT INTO estudiante (id, nombre, apellido1, apellido2, correo, documento, estado, semestre, jornada, pilo_paga, created_at, updated_at) VALUES (20136570, 'Daniel Felipe', 'Porras', 'Barbosa', 'daniel-porras@javeriana.edu.co', 1019126893, 'Normal', '2do', 'Diurno', 'N/A', NOW(), NOW())</v>
      </c>
      <c r="BF1502" t="s">
        <v>3811</v>
      </c>
    </row>
    <row r="1503" spans="1:58" x14ac:dyDescent="0.25">
      <c r="A1503">
        <v>20136620</v>
      </c>
      <c r="B1503" t="s">
        <v>1981</v>
      </c>
      <c r="C1503" t="s">
        <v>3622</v>
      </c>
      <c r="D1503" t="s">
        <v>1347</v>
      </c>
      <c r="E1503" t="s">
        <v>3623</v>
      </c>
      <c r="F1503">
        <v>1020791612</v>
      </c>
      <c r="G1503" t="s">
        <v>65</v>
      </c>
      <c r="H1503" t="s">
        <v>66</v>
      </c>
      <c r="I1503" t="s">
        <v>315</v>
      </c>
      <c r="J1503" t="s">
        <v>16</v>
      </c>
      <c r="M1503" t="str">
        <f t="shared" si="506"/>
        <v>INSERT INTO estudiante (id, nombre, apellido1, apellido2, correo, documento, estado, semestre, jornada, pilo_paga, created_at, updated_at) VALUES (</v>
      </c>
      <c r="N1503">
        <f t="shared" si="507"/>
        <v>20136620</v>
      </c>
      <c r="O1503" t="str">
        <f t="shared" si="508"/>
        <v>, '</v>
      </c>
      <c r="P1503" t="str">
        <f t="shared" si="509"/>
        <v>Lina MarIa</v>
      </c>
      <c r="Q1503" t="str">
        <f t="shared" si="510"/>
        <v>', '</v>
      </c>
      <c r="R1503" t="str">
        <f t="shared" si="511"/>
        <v>Wells</v>
      </c>
      <c r="S1503" t="str">
        <f t="shared" si="512"/>
        <v>', '</v>
      </c>
      <c r="T1503" t="str">
        <f t="shared" si="513"/>
        <v>Noriega</v>
      </c>
      <c r="U1503" t="str">
        <f t="shared" si="514"/>
        <v>', '</v>
      </c>
      <c r="V1503" t="str">
        <f t="shared" si="515"/>
        <v>lina_wells@javeriana.edu.co</v>
      </c>
      <c r="W1503" t="str">
        <f t="shared" si="516"/>
        <v xml:space="preserve">', </v>
      </c>
      <c r="X1503">
        <f t="shared" si="517"/>
        <v>1020791612</v>
      </c>
      <c r="Y1503" t="str">
        <f t="shared" si="518"/>
        <v>, '</v>
      </c>
      <c r="Z1503" t="str">
        <f t="shared" si="519"/>
        <v>Normal</v>
      </c>
      <c r="AA1503" t="str">
        <f t="shared" si="520"/>
        <v>', '</v>
      </c>
      <c r="AB1503" t="str">
        <f t="shared" si="521"/>
        <v>2do</v>
      </c>
      <c r="AC1503" t="str">
        <f t="shared" si="522"/>
        <v>', '</v>
      </c>
      <c r="AD1503" t="str">
        <f t="shared" si="523"/>
        <v>Diurno</v>
      </c>
      <c r="AE1503" t="str">
        <f t="shared" si="524"/>
        <v>', '</v>
      </c>
      <c r="AF1503" t="str">
        <f t="shared" si="525"/>
        <v>N/A</v>
      </c>
      <c r="AG1503" t="str">
        <f t="shared" si="526"/>
        <v>', NOW(), NOW())</v>
      </c>
      <c r="AI1503" t="str">
        <f t="shared" si="527"/>
        <v>INSERT INTO estudiante (id, nombre, apellido1, apellido2, correo, documento, estado, semestre, jornada, pilo_paga, created_at, updated_at) VALUES (20136620, 'Lina MarIa', 'Wells', 'Noriega', 'lina_wells@javeriana.edu.co', 1020791612, 'Normal', '2do', 'Diurno', 'N/A', NOW(), NOW())</v>
      </c>
      <c r="BF1503" t="s">
        <v>3811</v>
      </c>
    </row>
    <row r="1504" spans="1:58" x14ac:dyDescent="0.25">
      <c r="A1504">
        <v>20290345</v>
      </c>
      <c r="B1504" t="s">
        <v>3624</v>
      </c>
      <c r="C1504" t="s">
        <v>850</v>
      </c>
      <c r="D1504" t="s">
        <v>691</v>
      </c>
      <c r="E1504" t="s">
        <v>3625</v>
      </c>
      <c r="F1504">
        <v>1052395390</v>
      </c>
      <c r="G1504" t="s">
        <v>65</v>
      </c>
      <c r="H1504" t="s">
        <v>14</v>
      </c>
      <c r="I1504" t="s">
        <v>21</v>
      </c>
      <c r="J1504" t="s">
        <v>16</v>
      </c>
      <c r="M1504" t="str">
        <f t="shared" si="506"/>
        <v>INSERT INTO estudiante (id, nombre, apellido1, apellido2, correo, documento, estado, semestre, jornada, pilo_paga, created_at, updated_at) VALUES (</v>
      </c>
      <c r="N1504">
        <f t="shared" si="507"/>
        <v>20290345</v>
      </c>
      <c r="O1504" t="str">
        <f t="shared" si="508"/>
        <v>, '</v>
      </c>
      <c r="P1504" t="str">
        <f t="shared" si="509"/>
        <v>Eduardo Jose</v>
      </c>
      <c r="Q1504" t="str">
        <f t="shared" si="510"/>
        <v>', '</v>
      </c>
      <c r="R1504" t="str">
        <f t="shared" si="511"/>
        <v>Diaz</v>
      </c>
      <c r="S1504" t="str">
        <f t="shared" si="512"/>
        <v>', '</v>
      </c>
      <c r="T1504" t="str">
        <f t="shared" si="513"/>
        <v>Amaya</v>
      </c>
      <c r="U1504" t="str">
        <f t="shared" si="514"/>
        <v>', '</v>
      </c>
      <c r="V1504" t="str">
        <f t="shared" si="515"/>
        <v>eduardo_diaz@javeriana.edu.co</v>
      </c>
      <c r="W1504" t="str">
        <f t="shared" si="516"/>
        <v xml:space="preserve">', </v>
      </c>
      <c r="X1504">
        <f t="shared" si="517"/>
        <v>1052395390</v>
      </c>
      <c r="Y1504" t="str">
        <f t="shared" si="518"/>
        <v>, '</v>
      </c>
      <c r="Z1504" t="str">
        <f t="shared" si="519"/>
        <v>Normal</v>
      </c>
      <c r="AA1504" t="str">
        <f t="shared" si="520"/>
        <v>', '</v>
      </c>
      <c r="AB1504" t="str">
        <f t="shared" si="521"/>
        <v>3ro</v>
      </c>
      <c r="AC1504" t="str">
        <f t="shared" si="522"/>
        <v>', '</v>
      </c>
      <c r="AD1504" t="str">
        <f t="shared" si="523"/>
        <v>Diurna</v>
      </c>
      <c r="AE1504" t="str">
        <f t="shared" si="524"/>
        <v>', '</v>
      </c>
      <c r="AF1504" t="str">
        <f t="shared" si="525"/>
        <v>N/A</v>
      </c>
      <c r="AG1504" t="str">
        <f t="shared" si="526"/>
        <v>', NOW(), NOW())</v>
      </c>
      <c r="AI1504" t="str">
        <f t="shared" si="527"/>
        <v>INSERT INTO estudiante (id, nombre, apellido1, apellido2, correo, documento, estado, semestre, jornada, pilo_paga, created_at, updated_at) VALUES (20290345, 'Eduardo Jose', 'Diaz', 'Amaya', 'eduardo_diaz@javeriana.edu.co', 1052395390, 'Normal', '3ro', 'Diurna', 'N/A', NOW(), NOW())</v>
      </c>
      <c r="BF1504" t="s">
        <v>3811</v>
      </c>
    </row>
    <row r="1505" spans="1:58" x14ac:dyDescent="0.25">
      <c r="A1505">
        <v>20270114</v>
      </c>
      <c r="B1505" t="s">
        <v>182</v>
      </c>
      <c r="C1505" t="s">
        <v>3626</v>
      </c>
      <c r="D1505" t="s">
        <v>3627</v>
      </c>
      <c r="E1505" t="s">
        <v>3628</v>
      </c>
      <c r="F1505">
        <v>1020832968</v>
      </c>
      <c r="G1505" t="s">
        <v>65</v>
      </c>
      <c r="H1505" t="s">
        <v>14</v>
      </c>
      <c r="I1505" t="s">
        <v>15</v>
      </c>
      <c r="J1505" t="s">
        <v>16</v>
      </c>
      <c r="M1505" t="str">
        <f t="shared" si="506"/>
        <v>INSERT INTO estudiante (id, nombre, apellido1, apellido2, correo, documento, estado, semestre, jornada, pilo_paga, created_at, updated_at) VALUES (</v>
      </c>
      <c r="N1505">
        <f t="shared" si="507"/>
        <v>20270114</v>
      </c>
      <c r="O1505" t="str">
        <f t="shared" si="508"/>
        <v>, '</v>
      </c>
      <c r="P1505" t="str">
        <f t="shared" si="509"/>
        <v>SANTIAGO</v>
      </c>
      <c r="Q1505" t="str">
        <f t="shared" si="510"/>
        <v>', '</v>
      </c>
      <c r="R1505" t="str">
        <f t="shared" si="511"/>
        <v>ORJUELA</v>
      </c>
      <c r="S1505" t="str">
        <f t="shared" si="512"/>
        <v>', '</v>
      </c>
      <c r="T1505" t="str">
        <f t="shared" si="513"/>
        <v>SANZ</v>
      </c>
      <c r="U1505" t="str">
        <f t="shared" si="514"/>
        <v>', '</v>
      </c>
      <c r="V1505" t="str">
        <f t="shared" si="515"/>
        <v>orjuelasa@javeriana.edu.co</v>
      </c>
      <c r="W1505" t="str">
        <f t="shared" si="516"/>
        <v xml:space="preserve">', </v>
      </c>
      <c r="X1505">
        <f t="shared" si="517"/>
        <v>1020832968</v>
      </c>
      <c r="Y1505" t="str">
        <f t="shared" si="518"/>
        <v>, '</v>
      </c>
      <c r="Z1505" t="str">
        <f t="shared" si="519"/>
        <v>Normal</v>
      </c>
      <c r="AA1505" t="str">
        <f t="shared" si="520"/>
        <v>', '</v>
      </c>
      <c r="AB1505" t="str">
        <f t="shared" si="521"/>
        <v>3ro</v>
      </c>
      <c r="AC1505" t="str">
        <f t="shared" si="522"/>
        <v>', '</v>
      </c>
      <c r="AD1505" t="str">
        <f t="shared" si="523"/>
        <v>Nocturna</v>
      </c>
      <c r="AE1505" t="str">
        <f t="shared" si="524"/>
        <v>', '</v>
      </c>
      <c r="AF1505" t="str">
        <f t="shared" si="525"/>
        <v>N/A</v>
      </c>
      <c r="AG1505" t="str">
        <f t="shared" si="526"/>
        <v>', NOW(), NOW())</v>
      </c>
      <c r="AI1505" t="str">
        <f t="shared" si="527"/>
        <v>INSERT INTO estudiante (id, nombre, apellido1, apellido2, correo, documento, estado, semestre, jornada, pilo_paga, created_at, updated_at) VALUES (20270114, 'SANTIAGO', 'ORJUELA', 'SANZ', 'orjuelasa@javeriana.edu.co', 1020832968, 'Normal', '3ro', 'Nocturna', 'N/A', NOW(), NOW())</v>
      </c>
      <c r="BF1505" t="s">
        <v>3811</v>
      </c>
    </row>
    <row r="1506" spans="1:58" x14ac:dyDescent="0.25">
      <c r="A1506">
        <v>20294054</v>
      </c>
      <c r="B1506" t="s">
        <v>3629</v>
      </c>
      <c r="C1506" t="s">
        <v>2526</v>
      </c>
      <c r="D1506" t="s">
        <v>3630</v>
      </c>
      <c r="E1506" t="s">
        <v>3631</v>
      </c>
      <c r="F1506">
        <v>1019143689</v>
      </c>
      <c r="G1506" t="s">
        <v>65</v>
      </c>
      <c r="H1506" t="s">
        <v>14</v>
      </c>
      <c r="I1506" t="s">
        <v>21</v>
      </c>
      <c r="J1506" t="s">
        <v>16</v>
      </c>
      <c r="M1506" t="str">
        <f t="shared" si="506"/>
        <v>INSERT INTO estudiante (id, nombre, apellido1, apellido2, correo, documento, estado, semestre, jornada, pilo_paga, created_at, updated_at) VALUES (</v>
      </c>
      <c r="N1506">
        <f t="shared" si="507"/>
        <v>20294054</v>
      </c>
      <c r="O1506" t="str">
        <f t="shared" si="508"/>
        <v>, '</v>
      </c>
      <c r="P1506" t="str">
        <f t="shared" si="509"/>
        <v>Sebastian Jose</v>
      </c>
      <c r="Q1506" t="str">
        <f t="shared" si="510"/>
        <v>', '</v>
      </c>
      <c r="R1506" t="str">
        <f t="shared" si="511"/>
        <v>Cuevas</v>
      </c>
      <c r="S1506" t="str">
        <f t="shared" si="512"/>
        <v>', '</v>
      </c>
      <c r="T1506" t="str">
        <f t="shared" si="513"/>
        <v>Espinal</v>
      </c>
      <c r="U1506" t="str">
        <f t="shared" si="514"/>
        <v>', '</v>
      </c>
      <c r="V1506" t="str">
        <f t="shared" si="515"/>
        <v>sebastiancuevas@javeriana.edu.co</v>
      </c>
      <c r="W1506" t="str">
        <f t="shared" si="516"/>
        <v xml:space="preserve">', </v>
      </c>
      <c r="X1506">
        <f t="shared" si="517"/>
        <v>1019143689</v>
      </c>
      <c r="Y1506" t="str">
        <f t="shared" si="518"/>
        <v>, '</v>
      </c>
      <c r="Z1506" t="str">
        <f t="shared" si="519"/>
        <v>Normal</v>
      </c>
      <c r="AA1506" t="str">
        <f t="shared" si="520"/>
        <v>', '</v>
      </c>
      <c r="AB1506" t="str">
        <f t="shared" si="521"/>
        <v>3ro</v>
      </c>
      <c r="AC1506" t="str">
        <f t="shared" si="522"/>
        <v>', '</v>
      </c>
      <c r="AD1506" t="str">
        <f t="shared" si="523"/>
        <v>Diurna</v>
      </c>
      <c r="AE1506" t="str">
        <f t="shared" si="524"/>
        <v>', '</v>
      </c>
      <c r="AF1506" t="str">
        <f t="shared" si="525"/>
        <v>N/A</v>
      </c>
      <c r="AG1506" t="str">
        <f t="shared" si="526"/>
        <v>', NOW(), NOW())</v>
      </c>
      <c r="AI1506" t="str">
        <f t="shared" si="527"/>
        <v>INSERT INTO estudiante (id, nombre, apellido1, apellido2, correo, documento, estado, semestre, jornada, pilo_paga, created_at, updated_at) VALUES (20294054, 'Sebastian Jose', 'Cuevas', 'Espinal', 'sebastiancuevas@javeriana.edu.co', 1019143689, 'Normal', '3ro', 'Diurna', 'N/A', NOW(), NOW())</v>
      </c>
      <c r="BF1506" t="s">
        <v>3811</v>
      </c>
    </row>
    <row r="1507" spans="1:58" x14ac:dyDescent="0.25">
      <c r="A1507">
        <v>20122327</v>
      </c>
      <c r="B1507" t="s">
        <v>3632</v>
      </c>
      <c r="C1507" t="s">
        <v>1255</v>
      </c>
      <c r="D1507" t="s">
        <v>1934</v>
      </c>
      <c r="E1507" t="s">
        <v>3633</v>
      </c>
      <c r="F1507">
        <v>1129521193</v>
      </c>
      <c r="G1507" t="s">
        <v>65</v>
      </c>
      <c r="H1507" t="s">
        <v>173</v>
      </c>
      <c r="I1507" t="s">
        <v>15</v>
      </c>
      <c r="J1507" t="s">
        <v>16</v>
      </c>
      <c r="M1507" t="str">
        <f t="shared" si="506"/>
        <v>INSERT INTO estudiante (id, nombre, apellido1, apellido2, correo, documento, estado, semestre, jornada, pilo_paga, created_at, updated_at) VALUES (</v>
      </c>
      <c r="N1507">
        <f t="shared" si="507"/>
        <v>20122327</v>
      </c>
      <c r="O1507" t="str">
        <f t="shared" si="508"/>
        <v>, '</v>
      </c>
      <c r="P1507" t="str">
        <f t="shared" si="509"/>
        <v>Liz Oriana</v>
      </c>
      <c r="Q1507" t="str">
        <f t="shared" si="510"/>
        <v>', '</v>
      </c>
      <c r="R1507" t="str">
        <f t="shared" si="511"/>
        <v>Galindo</v>
      </c>
      <c r="S1507" t="str">
        <f t="shared" si="512"/>
        <v>', '</v>
      </c>
      <c r="T1507" t="str">
        <f t="shared" si="513"/>
        <v>Pinto</v>
      </c>
      <c r="U1507" t="str">
        <f t="shared" si="514"/>
        <v>', '</v>
      </c>
      <c r="V1507" t="str">
        <f t="shared" si="515"/>
        <v>liz.galindo@javeriana.edu.co</v>
      </c>
      <c r="W1507" t="str">
        <f t="shared" si="516"/>
        <v xml:space="preserve">', </v>
      </c>
      <c r="X1507">
        <f t="shared" si="517"/>
        <v>1129521193</v>
      </c>
      <c r="Y1507" t="str">
        <f t="shared" si="518"/>
        <v>, '</v>
      </c>
      <c r="Z1507" t="str">
        <f t="shared" si="519"/>
        <v>Normal</v>
      </c>
      <c r="AA1507" t="str">
        <f t="shared" si="520"/>
        <v>', '</v>
      </c>
      <c r="AB1507" t="str">
        <f t="shared" si="521"/>
        <v>Resto de Estudiantes</v>
      </c>
      <c r="AC1507" t="str">
        <f t="shared" si="522"/>
        <v>', '</v>
      </c>
      <c r="AD1507" t="str">
        <f t="shared" si="523"/>
        <v>Nocturna</v>
      </c>
      <c r="AE1507" t="str">
        <f t="shared" si="524"/>
        <v>', '</v>
      </c>
      <c r="AF1507" t="str">
        <f t="shared" si="525"/>
        <v>N/A</v>
      </c>
      <c r="AG1507" t="str">
        <f t="shared" si="526"/>
        <v>', NOW(), NOW())</v>
      </c>
      <c r="AI1507" t="str">
        <f t="shared" si="527"/>
        <v>INSERT INTO estudiante (id, nombre, apellido1, apellido2, correo, documento, estado, semestre, jornada, pilo_paga, created_at, updated_at) VALUES (20122327, 'Liz Oriana', 'Galindo', 'Pinto', 'liz.galindo@javeriana.edu.co', 1129521193, 'Normal', 'Resto de Estudiantes', 'Nocturna', 'N/A', NOW(), NOW())</v>
      </c>
      <c r="BF1507" t="s">
        <v>3811</v>
      </c>
    </row>
    <row r="1508" spans="1:58" x14ac:dyDescent="0.25">
      <c r="A1508">
        <v>20062073</v>
      </c>
      <c r="B1508" t="s">
        <v>3634</v>
      </c>
      <c r="C1508" t="s">
        <v>407</v>
      </c>
      <c r="D1508" t="s">
        <v>2402</v>
      </c>
      <c r="E1508" t="s">
        <v>3635</v>
      </c>
      <c r="F1508">
        <v>1020804280</v>
      </c>
      <c r="G1508" t="s">
        <v>65</v>
      </c>
      <c r="H1508" t="s">
        <v>173</v>
      </c>
      <c r="I1508" t="s">
        <v>21</v>
      </c>
      <c r="J1508" t="s">
        <v>16</v>
      </c>
      <c r="M1508" t="str">
        <f t="shared" si="506"/>
        <v>INSERT INTO estudiante (id, nombre, apellido1, apellido2, correo, documento, estado, semestre, jornada, pilo_paga, created_at, updated_at) VALUES (</v>
      </c>
      <c r="N1508">
        <f t="shared" si="507"/>
        <v>20062073</v>
      </c>
      <c r="O1508" t="str">
        <f t="shared" si="508"/>
        <v>, '</v>
      </c>
      <c r="P1508" t="str">
        <f t="shared" si="509"/>
        <v>Alvaro Eduardo</v>
      </c>
      <c r="Q1508" t="str">
        <f t="shared" si="510"/>
        <v>', '</v>
      </c>
      <c r="R1508" t="str">
        <f t="shared" si="511"/>
        <v>Garcia</v>
      </c>
      <c r="S1508" t="str">
        <f t="shared" si="512"/>
        <v>', '</v>
      </c>
      <c r="T1508" t="str">
        <f t="shared" si="513"/>
        <v>Mejia</v>
      </c>
      <c r="U1508" t="str">
        <f t="shared" si="514"/>
        <v>', '</v>
      </c>
      <c r="V1508" t="str">
        <f t="shared" si="515"/>
        <v>agarcia-m@javeriana.edu.co</v>
      </c>
      <c r="W1508" t="str">
        <f t="shared" si="516"/>
        <v xml:space="preserve">', </v>
      </c>
      <c r="X1508">
        <f t="shared" si="517"/>
        <v>1020804280</v>
      </c>
      <c r="Y1508" t="str">
        <f t="shared" si="518"/>
        <v>, '</v>
      </c>
      <c r="Z1508" t="str">
        <f t="shared" si="519"/>
        <v>Normal</v>
      </c>
      <c r="AA1508" t="str">
        <f t="shared" si="520"/>
        <v>', '</v>
      </c>
      <c r="AB1508" t="str">
        <f t="shared" si="521"/>
        <v>Resto de Estudiantes</v>
      </c>
      <c r="AC1508" t="str">
        <f t="shared" si="522"/>
        <v>', '</v>
      </c>
      <c r="AD1508" t="str">
        <f t="shared" si="523"/>
        <v>Diurna</v>
      </c>
      <c r="AE1508" t="str">
        <f t="shared" si="524"/>
        <v>', '</v>
      </c>
      <c r="AF1508" t="str">
        <f t="shared" si="525"/>
        <v>N/A</v>
      </c>
      <c r="AG1508" t="str">
        <f t="shared" si="526"/>
        <v>', NOW(), NOW())</v>
      </c>
      <c r="AI1508" t="str">
        <f t="shared" si="527"/>
        <v>INSERT INTO estudiante (id, nombre, apellido1, apellido2, correo, documento, estado, semestre, jornada, pilo_paga, created_at, updated_at) VALUES (20062073, 'Alvaro Eduardo', 'Garcia', 'Mejia', 'agarcia-m@javeriana.edu.co', 1020804280, 'Normal', 'Resto de Estudiantes', 'Diurna', 'N/A', NOW(), NOW())</v>
      </c>
      <c r="BF1508" t="s">
        <v>3811</v>
      </c>
    </row>
    <row r="1509" spans="1:58" x14ac:dyDescent="0.25">
      <c r="A1509">
        <v>20277447</v>
      </c>
      <c r="B1509" t="s">
        <v>3636</v>
      </c>
      <c r="C1509" t="s">
        <v>3637</v>
      </c>
      <c r="D1509" t="s">
        <v>2432</v>
      </c>
      <c r="E1509" t="s">
        <v>3638</v>
      </c>
      <c r="F1509">
        <v>1136888201</v>
      </c>
      <c r="G1509" t="s">
        <v>65</v>
      </c>
      <c r="H1509" t="s">
        <v>173</v>
      </c>
      <c r="I1509" t="s">
        <v>21</v>
      </c>
      <c r="J1509" t="s">
        <v>16</v>
      </c>
      <c r="M1509" t="str">
        <f t="shared" si="506"/>
        <v>INSERT INTO estudiante (id, nombre, apellido1, apellido2, correo, documento, estado, semestre, jornada, pilo_paga, created_at, updated_at) VALUES (</v>
      </c>
      <c r="N1509">
        <f t="shared" si="507"/>
        <v>20277447</v>
      </c>
      <c r="O1509" t="str">
        <f t="shared" si="508"/>
        <v>, '</v>
      </c>
      <c r="P1509" t="str">
        <f t="shared" si="509"/>
        <v>RENATO RAFAEL</v>
      </c>
      <c r="Q1509" t="str">
        <f t="shared" si="510"/>
        <v>', '</v>
      </c>
      <c r="R1509" t="str">
        <f t="shared" si="511"/>
        <v>CONTRERAS</v>
      </c>
      <c r="S1509" t="str">
        <f t="shared" si="512"/>
        <v>', '</v>
      </c>
      <c r="T1509" t="str">
        <f t="shared" si="513"/>
        <v>ORTIZ</v>
      </c>
      <c r="U1509" t="str">
        <f t="shared" si="514"/>
        <v>', '</v>
      </c>
      <c r="V1509" t="str">
        <f t="shared" si="515"/>
        <v>renato.contreras@javeriana.edu.co</v>
      </c>
      <c r="W1509" t="str">
        <f t="shared" si="516"/>
        <v xml:space="preserve">', </v>
      </c>
      <c r="X1509">
        <f t="shared" si="517"/>
        <v>1136888201</v>
      </c>
      <c r="Y1509" t="str">
        <f t="shared" si="518"/>
        <v>, '</v>
      </c>
      <c r="Z1509" t="str">
        <f t="shared" si="519"/>
        <v>Normal</v>
      </c>
      <c r="AA1509" t="str">
        <f t="shared" si="520"/>
        <v>', '</v>
      </c>
      <c r="AB1509" t="str">
        <f t="shared" si="521"/>
        <v>Resto de Estudiantes</v>
      </c>
      <c r="AC1509" t="str">
        <f t="shared" si="522"/>
        <v>', '</v>
      </c>
      <c r="AD1509" t="str">
        <f t="shared" si="523"/>
        <v>Diurna</v>
      </c>
      <c r="AE1509" t="str">
        <f t="shared" si="524"/>
        <v>', '</v>
      </c>
      <c r="AF1509" t="str">
        <f t="shared" si="525"/>
        <v>N/A</v>
      </c>
      <c r="AG1509" t="str">
        <f t="shared" si="526"/>
        <v>', NOW(), NOW())</v>
      </c>
      <c r="AI1509" t="str">
        <f t="shared" si="527"/>
        <v>INSERT INTO estudiante (id, nombre, apellido1, apellido2, correo, documento, estado, semestre, jornada, pilo_paga, created_at, updated_at) VALUES (20277447, 'RENATO RAFAEL', 'CONTRERAS', 'ORTIZ', 'renato.contreras@javeriana.edu.co', 1136888201, 'Normal', 'Resto de Estudiantes', 'Diurna', 'N/A', NOW(), NOW())</v>
      </c>
      <c r="BF1509" t="s">
        <v>3811</v>
      </c>
    </row>
    <row r="1510" spans="1:58" x14ac:dyDescent="0.25">
      <c r="A1510">
        <v>20086132</v>
      </c>
      <c r="B1510" t="s">
        <v>1049</v>
      </c>
      <c r="C1510" t="s">
        <v>3639</v>
      </c>
      <c r="D1510" t="s">
        <v>3640</v>
      </c>
      <c r="E1510" t="s">
        <v>3641</v>
      </c>
      <c r="F1510">
        <v>1015449554</v>
      </c>
      <c r="G1510" t="s">
        <v>65</v>
      </c>
      <c r="H1510" t="s">
        <v>173</v>
      </c>
      <c r="I1510" t="s">
        <v>21</v>
      </c>
      <c r="J1510" t="s">
        <v>16</v>
      </c>
      <c r="M1510" t="str">
        <f t="shared" si="506"/>
        <v>INSERT INTO estudiante (id, nombre, apellido1, apellido2, correo, documento, estado, semestre, jornada, pilo_paga, created_at, updated_at) VALUES (</v>
      </c>
      <c r="N1510">
        <f t="shared" si="507"/>
        <v>20086132</v>
      </c>
      <c r="O1510" t="str">
        <f t="shared" si="508"/>
        <v>, '</v>
      </c>
      <c r="P1510" t="str">
        <f t="shared" si="509"/>
        <v>CARLOS ALBERTO</v>
      </c>
      <c r="Q1510" t="str">
        <f t="shared" si="510"/>
        <v>', '</v>
      </c>
      <c r="R1510" t="str">
        <f t="shared" si="511"/>
        <v>MARROQUIN</v>
      </c>
      <c r="S1510" t="str">
        <f t="shared" si="512"/>
        <v>', '</v>
      </c>
      <c r="T1510" t="str">
        <f t="shared" si="513"/>
        <v>APONTE</v>
      </c>
      <c r="U1510" t="str">
        <f t="shared" si="514"/>
        <v>', '</v>
      </c>
      <c r="V1510" t="str">
        <f t="shared" si="515"/>
        <v>marroquinc@javeriana.edu.co</v>
      </c>
      <c r="W1510" t="str">
        <f t="shared" si="516"/>
        <v xml:space="preserve">', </v>
      </c>
      <c r="X1510">
        <f t="shared" si="517"/>
        <v>1015449554</v>
      </c>
      <c r="Y1510" t="str">
        <f t="shared" si="518"/>
        <v>, '</v>
      </c>
      <c r="Z1510" t="str">
        <f t="shared" si="519"/>
        <v>Normal</v>
      </c>
      <c r="AA1510" t="str">
        <f t="shared" si="520"/>
        <v>', '</v>
      </c>
      <c r="AB1510" t="str">
        <f t="shared" si="521"/>
        <v>Resto de Estudiantes</v>
      </c>
      <c r="AC1510" t="str">
        <f t="shared" si="522"/>
        <v>', '</v>
      </c>
      <c r="AD1510" t="str">
        <f t="shared" si="523"/>
        <v>Diurna</v>
      </c>
      <c r="AE1510" t="str">
        <f t="shared" si="524"/>
        <v>', '</v>
      </c>
      <c r="AF1510" t="str">
        <f t="shared" si="525"/>
        <v>N/A</v>
      </c>
      <c r="AG1510" t="str">
        <f t="shared" si="526"/>
        <v>', NOW(), NOW())</v>
      </c>
      <c r="AI1510" t="str">
        <f t="shared" si="527"/>
        <v>INSERT INTO estudiante (id, nombre, apellido1, apellido2, correo, documento, estado, semestre, jornada, pilo_paga, created_at, updated_at) VALUES (20086132, 'CARLOS ALBERTO', 'MARROQUIN', 'APONTE', 'marroquinc@javeriana.edu.co', 1015449554, 'Normal', 'Resto de Estudiantes', 'Diurna', 'N/A', NOW(), NOW())</v>
      </c>
      <c r="BF1510" t="s">
        <v>3811</v>
      </c>
    </row>
    <row r="1511" spans="1:58" x14ac:dyDescent="0.25">
      <c r="A1511">
        <v>20138323</v>
      </c>
      <c r="B1511" t="s">
        <v>339</v>
      </c>
      <c r="C1511" t="s">
        <v>288</v>
      </c>
      <c r="D1511" t="s">
        <v>3642</v>
      </c>
      <c r="E1511" t="s">
        <v>3643</v>
      </c>
      <c r="F1511">
        <v>1140861653</v>
      </c>
      <c r="G1511" t="s">
        <v>65</v>
      </c>
      <c r="H1511" t="s">
        <v>173</v>
      </c>
      <c r="I1511" t="s">
        <v>21</v>
      </c>
      <c r="J1511" t="s">
        <v>16</v>
      </c>
      <c r="M1511" t="str">
        <f t="shared" si="506"/>
        <v>INSERT INTO estudiante (id, nombre, apellido1, apellido2, correo, documento, estado, semestre, jornada, pilo_paga, created_at, updated_at) VALUES (</v>
      </c>
      <c r="N1511">
        <f t="shared" si="507"/>
        <v>20138323</v>
      </c>
      <c r="O1511" t="str">
        <f t="shared" si="508"/>
        <v>, '</v>
      </c>
      <c r="P1511" t="str">
        <f t="shared" si="509"/>
        <v>Andres Felipe</v>
      </c>
      <c r="Q1511" t="str">
        <f t="shared" si="510"/>
        <v>', '</v>
      </c>
      <c r="R1511" t="str">
        <f t="shared" si="511"/>
        <v>Gonzalez</v>
      </c>
      <c r="S1511" t="str">
        <f t="shared" si="512"/>
        <v>', '</v>
      </c>
      <c r="T1511" t="str">
        <f t="shared" si="513"/>
        <v>Molinares</v>
      </c>
      <c r="U1511" t="str">
        <f t="shared" si="514"/>
        <v>', '</v>
      </c>
      <c r="V1511" t="str">
        <f t="shared" si="515"/>
        <v>gonzalezandres@javeriana.edu.co</v>
      </c>
      <c r="W1511" t="str">
        <f t="shared" si="516"/>
        <v xml:space="preserve">', </v>
      </c>
      <c r="X1511">
        <f t="shared" si="517"/>
        <v>1140861653</v>
      </c>
      <c r="Y1511" t="str">
        <f t="shared" si="518"/>
        <v>, '</v>
      </c>
      <c r="Z1511" t="str">
        <f t="shared" si="519"/>
        <v>Normal</v>
      </c>
      <c r="AA1511" t="str">
        <f t="shared" si="520"/>
        <v>', '</v>
      </c>
      <c r="AB1511" t="str">
        <f t="shared" si="521"/>
        <v>Resto de Estudiantes</v>
      </c>
      <c r="AC1511" t="str">
        <f t="shared" si="522"/>
        <v>', '</v>
      </c>
      <c r="AD1511" t="str">
        <f t="shared" si="523"/>
        <v>Diurna</v>
      </c>
      <c r="AE1511" t="str">
        <f t="shared" si="524"/>
        <v>', '</v>
      </c>
      <c r="AF1511" t="str">
        <f t="shared" si="525"/>
        <v>N/A</v>
      </c>
      <c r="AG1511" t="str">
        <f t="shared" si="526"/>
        <v>', NOW(), NOW())</v>
      </c>
      <c r="AI1511" t="str">
        <f t="shared" si="527"/>
        <v>INSERT INTO estudiante (id, nombre, apellido1, apellido2, correo, documento, estado, semestre, jornada, pilo_paga, created_at, updated_at) VALUES (20138323, 'Andres Felipe', 'Gonzalez', 'Molinares', 'gonzalezandres@javeriana.edu.co', 1140861653, 'Normal', 'Resto de Estudiantes', 'Diurna', 'N/A', NOW(), NOW())</v>
      </c>
      <c r="BF1511" t="s">
        <v>3811</v>
      </c>
    </row>
    <row r="1512" spans="1:58" x14ac:dyDescent="0.25">
      <c r="A1512">
        <v>10173807</v>
      </c>
      <c r="B1512" t="s">
        <v>3644</v>
      </c>
      <c r="C1512" t="s">
        <v>787</v>
      </c>
      <c r="D1512" t="s">
        <v>917</v>
      </c>
      <c r="E1512" t="s">
        <v>3645</v>
      </c>
      <c r="F1512">
        <v>1020779182</v>
      </c>
      <c r="G1512" t="s">
        <v>65</v>
      </c>
      <c r="H1512" t="s">
        <v>173</v>
      </c>
      <c r="I1512" t="s">
        <v>21</v>
      </c>
      <c r="J1512" t="s">
        <v>16</v>
      </c>
      <c r="M1512" t="str">
        <f t="shared" si="506"/>
        <v>INSERT INTO estudiante (id, nombre, apellido1, apellido2, correo, documento, estado, semestre, jornada, pilo_paga, created_at, updated_at) VALUES (</v>
      </c>
      <c r="N1512">
        <f t="shared" si="507"/>
        <v>10173807</v>
      </c>
      <c r="O1512" t="str">
        <f t="shared" si="508"/>
        <v>, '</v>
      </c>
      <c r="P1512" t="str">
        <f t="shared" si="509"/>
        <v>Ingrid Daniela</v>
      </c>
      <c r="Q1512" t="str">
        <f t="shared" si="510"/>
        <v>', '</v>
      </c>
      <c r="R1512" t="str">
        <f t="shared" si="511"/>
        <v>Castillo</v>
      </c>
      <c r="S1512" t="str">
        <f t="shared" si="512"/>
        <v>', '</v>
      </c>
      <c r="T1512" t="str">
        <f t="shared" si="513"/>
        <v>Bautista</v>
      </c>
      <c r="U1512" t="str">
        <f t="shared" si="514"/>
        <v>', '</v>
      </c>
      <c r="V1512" t="str">
        <f t="shared" si="515"/>
        <v>daniela-castillo@javeriana.edu.co</v>
      </c>
      <c r="W1512" t="str">
        <f t="shared" si="516"/>
        <v xml:space="preserve">', </v>
      </c>
      <c r="X1512">
        <f t="shared" si="517"/>
        <v>1020779182</v>
      </c>
      <c r="Y1512" t="str">
        <f t="shared" si="518"/>
        <v>, '</v>
      </c>
      <c r="Z1512" t="str">
        <f t="shared" si="519"/>
        <v>Normal</v>
      </c>
      <c r="AA1512" t="str">
        <f t="shared" si="520"/>
        <v>', '</v>
      </c>
      <c r="AB1512" t="str">
        <f t="shared" si="521"/>
        <v>Resto de Estudiantes</v>
      </c>
      <c r="AC1512" t="str">
        <f t="shared" si="522"/>
        <v>', '</v>
      </c>
      <c r="AD1512" t="str">
        <f t="shared" si="523"/>
        <v>Diurna</v>
      </c>
      <c r="AE1512" t="str">
        <f t="shared" si="524"/>
        <v>', '</v>
      </c>
      <c r="AF1512" t="str">
        <f t="shared" si="525"/>
        <v>N/A</v>
      </c>
      <c r="AG1512" t="str">
        <f t="shared" si="526"/>
        <v>', NOW(), NOW())</v>
      </c>
      <c r="AI1512" t="str">
        <f t="shared" si="527"/>
        <v>INSERT INTO estudiante (id, nombre, apellido1, apellido2, correo, documento, estado, semestre, jornada, pilo_paga, created_at, updated_at) VALUES (10173807, 'Ingrid Daniela', 'Castillo', 'Bautista', 'daniela-castillo@javeriana.edu.co', 1020779182, 'Normal', 'Resto de Estudiantes', 'Diurna', 'N/A', NOW(), NOW())</v>
      </c>
      <c r="BF1512" t="s">
        <v>3811</v>
      </c>
    </row>
    <row r="1513" spans="1:58" x14ac:dyDescent="0.25">
      <c r="A1513">
        <v>20117149</v>
      </c>
      <c r="B1513" t="s">
        <v>3646</v>
      </c>
      <c r="C1513" t="s">
        <v>1056</v>
      </c>
      <c r="D1513" t="s">
        <v>903</v>
      </c>
      <c r="E1513" t="s">
        <v>3647</v>
      </c>
      <c r="F1513">
        <v>1022376500</v>
      </c>
      <c r="G1513" t="s">
        <v>65</v>
      </c>
      <c r="H1513" t="s">
        <v>173</v>
      </c>
      <c r="I1513" t="s">
        <v>15</v>
      </c>
      <c r="J1513" t="s">
        <v>16</v>
      </c>
      <c r="M1513" t="str">
        <f t="shared" si="506"/>
        <v>INSERT INTO estudiante (id, nombre, apellido1, apellido2, correo, documento, estado, semestre, jornada, pilo_paga, created_at, updated_at) VALUES (</v>
      </c>
      <c r="N1513">
        <f t="shared" si="507"/>
        <v>20117149</v>
      </c>
      <c r="O1513" t="str">
        <f t="shared" si="508"/>
        <v>, '</v>
      </c>
      <c r="P1513" t="str">
        <f t="shared" si="509"/>
        <v>Carlos Daniel</v>
      </c>
      <c r="Q1513" t="str">
        <f t="shared" si="510"/>
        <v>', '</v>
      </c>
      <c r="R1513" t="str">
        <f t="shared" si="511"/>
        <v>Ardila</v>
      </c>
      <c r="S1513" t="str">
        <f t="shared" si="512"/>
        <v>', '</v>
      </c>
      <c r="T1513" t="str">
        <f t="shared" si="513"/>
        <v>Parra</v>
      </c>
      <c r="U1513" t="str">
        <f t="shared" si="514"/>
        <v>', '</v>
      </c>
      <c r="V1513" t="str">
        <f t="shared" si="515"/>
        <v>c-ardila@javeriana.edu.co</v>
      </c>
      <c r="W1513" t="str">
        <f t="shared" si="516"/>
        <v xml:space="preserve">', </v>
      </c>
      <c r="X1513">
        <f t="shared" si="517"/>
        <v>1022376500</v>
      </c>
      <c r="Y1513" t="str">
        <f t="shared" si="518"/>
        <v>, '</v>
      </c>
      <c r="Z1513" t="str">
        <f t="shared" si="519"/>
        <v>Normal</v>
      </c>
      <c r="AA1513" t="str">
        <f t="shared" si="520"/>
        <v>', '</v>
      </c>
      <c r="AB1513" t="str">
        <f t="shared" si="521"/>
        <v>Resto de Estudiantes</v>
      </c>
      <c r="AC1513" t="str">
        <f t="shared" si="522"/>
        <v>', '</v>
      </c>
      <c r="AD1513" t="str">
        <f t="shared" si="523"/>
        <v>Nocturna</v>
      </c>
      <c r="AE1513" t="str">
        <f t="shared" si="524"/>
        <v>', '</v>
      </c>
      <c r="AF1513" t="str">
        <f t="shared" si="525"/>
        <v>N/A</v>
      </c>
      <c r="AG1513" t="str">
        <f t="shared" si="526"/>
        <v>', NOW(), NOW())</v>
      </c>
      <c r="AI1513" t="str">
        <f t="shared" si="527"/>
        <v>INSERT INTO estudiante (id, nombre, apellido1, apellido2, correo, documento, estado, semestre, jornada, pilo_paga, created_at, updated_at) VALUES (20117149, 'Carlos Daniel', 'Ardila', 'Parra', 'c-ardila@javeriana.edu.co', 1022376500, 'Normal', 'Resto de Estudiantes', 'Nocturna', 'N/A', NOW(), NOW())</v>
      </c>
      <c r="BF1513" t="s">
        <v>3811</v>
      </c>
    </row>
    <row r="1514" spans="1:58" x14ac:dyDescent="0.25">
      <c r="A1514">
        <v>20114451</v>
      </c>
      <c r="B1514" t="s">
        <v>372</v>
      </c>
      <c r="C1514" t="s">
        <v>913</v>
      </c>
      <c r="D1514" t="s">
        <v>1307</v>
      </c>
      <c r="E1514" t="s">
        <v>3648</v>
      </c>
      <c r="F1514">
        <v>1032474529</v>
      </c>
      <c r="G1514" t="s">
        <v>65</v>
      </c>
      <c r="H1514" t="s">
        <v>173</v>
      </c>
      <c r="I1514" t="s">
        <v>21</v>
      </c>
      <c r="J1514" t="s">
        <v>16</v>
      </c>
      <c r="M1514" t="str">
        <f t="shared" si="506"/>
        <v>INSERT INTO estudiante (id, nombre, apellido1, apellido2, correo, documento, estado, semestre, jornada, pilo_paga, created_at, updated_at) VALUES (</v>
      </c>
      <c r="N1514">
        <f t="shared" si="507"/>
        <v>20114451</v>
      </c>
      <c r="O1514" t="str">
        <f t="shared" si="508"/>
        <v>, '</v>
      </c>
      <c r="P1514" t="str">
        <f t="shared" si="509"/>
        <v>Jorge Eduardo</v>
      </c>
      <c r="Q1514" t="str">
        <f t="shared" si="510"/>
        <v>', '</v>
      </c>
      <c r="R1514" t="str">
        <f t="shared" si="511"/>
        <v>Barbosa</v>
      </c>
      <c r="S1514" t="str">
        <f t="shared" si="512"/>
        <v>', '</v>
      </c>
      <c r="T1514" t="str">
        <f t="shared" si="513"/>
        <v>Caro</v>
      </c>
      <c r="U1514" t="str">
        <f t="shared" si="514"/>
        <v>', '</v>
      </c>
      <c r="V1514" t="str">
        <f t="shared" si="515"/>
        <v>jorge-barbosa@javeriana.edu.co</v>
      </c>
      <c r="W1514" t="str">
        <f t="shared" si="516"/>
        <v xml:space="preserve">', </v>
      </c>
      <c r="X1514">
        <f t="shared" si="517"/>
        <v>1032474529</v>
      </c>
      <c r="Y1514" t="str">
        <f t="shared" si="518"/>
        <v>, '</v>
      </c>
      <c r="Z1514" t="str">
        <f t="shared" si="519"/>
        <v>Normal</v>
      </c>
      <c r="AA1514" t="str">
        <f t="shared" si="520"/>
        <v>', '</v>
      </c>
      <c r="AB1514" t="str">
        <f t="shared" si="521"/>
        <v>Resto de Estudiantes</v>
      </c>
      <c r="AC1514" t="str">
        <f t="shared" si="522"/>
        <v>', '</v>
      </c>
      <c r="AD1514" t="str">
        <f t="shared" si="523"/>
        <v>Diurna</v>
      </c>
      <c r="AE1514" t="str">
        <f t="shared" si="524"/>
        <v>', '</v>
      </c>
      <c r="AF1514" t="str">
        <f t="shared" si="525"/>
        <v>N/A</v>
      </c>
      <c r="AG1514" t="str">
        <f t="shared" si="526"/>
        <v>', NOW(), NOW())</v>
      </c>
      <c r="AI1514" t="str">
        <f t="shared" si="527"/>
        <v>INSERT INTO estudiante (id, nombre, apellido1, apellido2, correo, documento, estado, semestre, jornada, pilo_paga, created_at, updated_at) VALUES (20114451, 'Jorge Eduardo', 'Barbosa', 'Caro', 'jorge-barbosa@javeriana.edu.co', 1032474529, 'Normal', 'Resto de Estudiantes', 'Diurna', 'N/A', NOW(), NOW())</v>
      </c>
      <c r="BF1514" t="s">
        <v>3811</v>
      </c>
    </row>
    <row r="1515" spans="1:58" x14ac:dyDescent="0.25">
      <c r="A1515">
        <v>10158525</v>
      </c>
      <c r="B1515" t="s">
        <v>3649</v>
      </c>
      <c r="C1515" t="s">
        <v>100</v>
      </c>
      <c r="D1515" t="s">
        <v>291</v>
      </c>
      <c r="E1515" t="s">
        <v>3650</v>
      </c>
      <c r="F1515">
        <v>1020766637</v>
      </c>
      <c r="G1515" t="s">
        <v>65</v>
      </c>
      <c r="H1515" t="s">
        <v>173</v>
      </c>
      <c r="I1515" t="s">
        <v>21</v>
      </c>
      <c r="J1515" t="s">
        <v>16</v>
      </c>
      <c r="M1515" t="str">
        <f t="shared" si="506"/>
        <v>INSERT INTO estudiante (id, nombre, apellido1, apellido2, correo, documento, estado, semestre, jornada, pilo_paga, created_at, updated_at) VALUES (</v>
      </c>
      <c r="N1515">
        <f t="shared" si="507"/>
        <v>10158525</v>
      </c>
      <c r="O1515" t="str">
        <f t="shared" si="508"/>
        <v>, '</v>
      </c>
      <c r="P1515" t="str">
        <f t="shared" si="509"/>
        <v>Alvaro Enrique</v>
      </c>
      <c r="Q1515" t="str">
        <f t="shared" si="510"/>
        <v>', '</v>
      </c>
      <c r="R1515" t="str">
        <f t="shared" si="511"/>
        <v>Barragan</v>
      </c>
      <c r="S1515" t="str">
        <f t="shared" si="512"/>
        <v>', '</v>
      </c>
      <c r="T1515" t="str">
        <f t="shared" si="513"/>
        <v>Sanchez</v>
      </c>
      <c r="U1515" t="str">
        <f t="shared" si="514"/>
        <v>', '</v>
      </c>
      <c r="V1515" t="str">
        <f t="shared" si="515"/>
        <v>alvaro.barragan@javeriana.edu.co</v>
      </c>
      <c r="W1515" t="str">
        <f t="shared" si="516"/>
        <v xml:space="preserve">', </v>
      </c>
      <c r="X1515">
        <f t="shared" si="517"/>
        <v>1020766637</v>
      </c>
      <c r="Y1515" t="str">
        <f t="shared" si="518"/>
        <v>, '</v>
      </c>
      <c r="Z1515" t="str">
        <f t="shared" si="519"/>
        <v>Normal</v>
      </c>
      <c r="AA1515" t="str">
        <f t="shared" si="520"/>
        <v>', '</v>
      </c>
      <c r="AB1515" t="str">
        <f t="shared" si="521"/>
        <v>Resto de Estudiantes</v>
      </c>
      <c r="AC1515" t="str">
        <f t="shared" si="522"/>
        <v>', '</v>
      </c>
      <c r="AD1515" t="str">
        <f t="shared" si="523"/>
        <v>Diurna</v>
      </c>
      <c r="AE1515" t="str">
        <f t="shared" si="524"/>
        <v>', '</v>
      </c>
      <c r="AF1515" t="str">
        <f t="shared" si="525"/>
        <v>N/A</v>
      </c>
      <c r="AG1515" t="str">
        <f t="shared" si="526"/>
        <v>', NOW(), NOW())</v>
      </c>
      <c r="AI1515" t="str">
        <f t="shared" si="527"/>
        <v>INSERT INTO estudiante (id, nombre, apellido1, apellido2, correo, documento, estado, semestre, jornada, pilo_paga, created_at, updated_at) VALUES (10158525, 'Alvaro Enrique', 'Barragan', 'Sanchez', 'alvaro.barragan@javeriana.edu.co', 1020766637, 'Normal', 'Resto de Estudiantes', 'Diurna', 'N/A', NOW(), NOW())</v>
      </c>
      <c r="BF1515" t="s">
        <v>3811</v>
      </c>
    </row>
    <row r="1516" spans="1:58" x14ac:dyDescent="0.25">
      <c r="A1516">
        <v>20094771</v>
      </c>
      <c r="B1516" t="s">
        <v>674</v>
      </c>
      <c r="C1516" t="s">
        <v>1948</v>
      </c>
      <c r="D1516" t="s">
        <v>1959</v>
      </c>
      <c r="E1516" t="s">
        <v>3651</v>
      </c>
      <c r="F1516">
        <v>1094948248</v>
      </c>
      <c r="G1516" t="s">
        <v>65</v>
      </c>
      <c r="H1516" t="s">
        <v>173</v>
      </c>
      <c r="I1516" t="s">
        <v>21</v>
      </c>
      <c r="J1516" t="s">
        <v>16</v>
      </c>
      <c r="M1516" t="str">
        <f t="shared" si="506"/>
        <v>INSERT INTO estudiante (id, nombre, apellido1, apellido2, correo, documento, estado, semestre, jornada, pilo_paga, created_at, updated_at) VALUES (</v>
      </c>
      <c r="N1516">
        <f t="shared" si="507"/>
        <v>20094771</v>
      </c>
      <c r="O1516" t="str">
        <f t="shared" si="508"/>
        <v>, '</v>
      </c>
      <c r="P1516" t="str">
        <f t="shared" si="509"/>
        <v>Camilo</v>
      </c>
      <c r="Q1516" t="str">
        <f t="shared" si="510"/>
        <v>', '</v>
      </c>
      <c r="R1516" t="str">
        <f t="shared" si="511"/>
        <v>Beltran</v>
      </c>
      <c r="S1516" t="str">
        <f t="shared" si="512"/>
        <v>', '</v>
      </c>
      <c r="T1516" t="str">
        <f t="shared" si="513"/>
        <v>Henriquez</v>
      </c>
      <c r="U1516" t="str">
        <f t="shared" si="514"/>
        <v>', '</v>
      </c>
      <c r="V1516" t="str">
        <f t="shared" si="515"/>
        <v>beltran.camilo@javeriana.edu.co</v>
      </c>
      <c r="W1516" t="str">
        <f t="shared" si="516"/>
        <v xml:space="preserve">', </v>
      </c>
      <c r="X1516">
        <f t="shared" si="517"/>
        <v>1094948248</v>
      </c>
      <c r="Y1516" t="str">
        <f t="shared" si="518"/>
        <v>, '</v>
      </c>
      <c r="Z1516" t="str">
        <f t="shared" si="519"/>
        <v>Normal</v>
      </c>
      <c r="AA1516" t="str">
        <f t="shared" si="520"/>
        <v>', '</v>
      </c>
      <c r="AB1516" t="str">
        <f t="shared" si="521"/>
        <v>Resto de Estudiantes</v>
      </c>
      <c r="AC1516" t="str">
        <f t="shared" si="522"/>
        <v>', '</v>
      </c>
      <c r="AD1516" t="str">
        <f t="shared" si="523"/>
        <v>Diurna</v>
      </c>
      <c r="AE1516" t="str">
        <f t="shared" si="524"/>
        <v>', '</v>
      </c>
      <c r="AF1516" t="str">
        <f t="shared" si="525"/>
        <v>N/A</v>
      </c>
      <c r="AG1516" t="str">
        <f t="shared" si="526"/>
        <v>', NOW(), NOW())</v>
      </c>
      <c r="AI1516" t="str">
        <f t="shared" si="527"/>
        <v>INSERT INTO estudiante (id, nombre, apellido1, apellido2, correo, documento, estado, semestre, jornada, pilo_paga, created_at, updated_at) VALUES (20094771, 'Camilo', 'Beltran', 'Henriquez', 'beltran.camilo@javeriana.edu.co', 1094948248, 'Normal', 'Resto de Estudiantes', 'Diurna', 'N/A', NOW(), NOW())</v>
      </c>
      <c r="BF1516" t="s">
        <v>3811</v>
      </c>
    </row>
    <row r="1517" spans="1:58" x14ac:dyDescent="0.25">
      <c r="A1517">
        <v>20096005</v>
      </c>
      <c r="B1517" t="s">
        <v>3652</v>
      </c>
      <c r="C1517" t="s">
        <v>3653</v>
      </c>
      <c r="D1517" t="s">
        <v>3654</v>
      </c>
      <c r="E1517" t="s">
        <v>3655</v>
      </c>
      <c r="F1517">
        <v>1020788893</v>
      </c>
      <c r="G1517" t="s">
        <v>65</v>
      </c>
      <c r="H1517" t="s">
        <v>173</v>
      </c>
      <c r="I1517" t="s">
        <v>15</v>
      </c>
      <c r="J1517" t="s">
        <v>16</v>
      </c>
      <c r="M1517" t="str">
        <f t="shared" si="506"/>
        <v>INSERT INTO estudiante (id, nombre, apellido1, apellido2, correo, documento, estado, semestre, jornada, pilo_paga, created_at, updated_at) VALUES (</v>
      </c>
      <c r="N1517">
        <f t="shared" si="507"/>
        <v>20096005</v>
      </c>
      <c r="O1517" t="str">
        <f t="shared" si="508"/>
        <v>, '</v>
      </c>
      <c r="P1517" t="str">
        <f t="shared" si="509"/>
        <v>Sasha Nicolai</v>
      </c>
      <c r="Q1517" t="str">
        <f t="shared" si="510"/>
        <v>', '</v>
      </c>
      <c r="R1517" t="str">
        <f t="shared" si="511"/>
        <v>Canal</v>
      </c>
      <c r="S1517" t="str">
        <f t="shared" si="512"/>
        <v>', '</v>
      </c>
      <c r="T1517" t="str">
        <f t="shared" si="513"/>
        <v>Lindarte</v>
      </c>
      <c r="U1517" t="str">
        <f t="shared" si="514"/>
        <v>', '</v>
      </c>
      <c r="V1517" t="str">
        <f t="shared" si="515"/>
        <v>sasha-canal@javeriana.edu.co</v>
      </c>
      <c r="W1517" t="str">
        <f t="shared" si="516"/>
        <v xml:space="preserve">', </v>
      </c>
      <c r="X1517">
        <f t="shared" si="517"/>
        <v>1020788893</v>
      </c>
      <c r="Y1517" t="str">
        <f t="shared" si="518"/>
        <v>, '</v>
      </c>
      <c r="Z1517" t="str">
        <f t="shared" si="519"/>
        <v>Normal</v>
      </c>
      <c r="AA1517" t="str">
        <f t="shared" si="520"/>
        <v>', '</v>
      </c>
      <c r="AB1517" t="str">
        <f t="shared" si="521"/>
        <v>Resto de Estudiantes</v>
      </c>
      <c r="AC1517" t="str">
        <f t="shared" si="522"/>
        <v>', '</v>
      </c>
      <c r="AD1517" t="str">
        <f t="shared" si="523"/>
        <v>Nocturna</v>
      </c>
      <c r="AE1517" t="str">
        <f t="shared" si="524"/>
        <v>', '</v>
      </c>
      <c r="AF1517" t="str">
        <f t="shared" si="525"/>
        <v>N/A</v>
      </c>
      <c r="AG1517" t="str">
        <f t="shared" si="526"/>
        <v>', NOW(), NOW())</v>
      </c>
      <c r="AI1517" t="str">
        <f t="shared" si="527"/>
        <v>INSERT INTO estudiante (id, nombre, apellido1, apellido2, correo, documento, estado, semestre, jornada, pilo_paga, created_at, updated_at) VALUES (20096005, 'Sasha Nicolai', 'Canal', 'Lindarte', 'sasha-canal@javeriana.edu.co', 1020788893, 'Normal', 'Resto de Estudiantes', 'Nocturna', 'N/A', NOW(), NOW())</v>
      </c>
      <c r="BF1517" t="s">
        <v>3811</v>
      </c>
    </row>
    <row r="1518" spans="1:58" x14ac:dyDescent="0.25">
      <c r="A1518">
        <v>10130887</v>
      </c>
      <c r="B1518" t="s">
        <v>169</v>
      </c>
      <c r="C1518" t="s">
        <v>1610</v>
      </c>
      <c r="D1518" t="s">
        <v>2019</v>
      </c>
      <c r="E1518" t="s">
        <v>3656</v>
      </c>
      <c r="F1518">
        <v>1030550551</v>
      </c>
      <c r="G1518" t="s">
        <v>65</v>
      </c>
      <c r="H1518" t="s">
        <v>173</v>
      </c>
      <c r="I1518" t="s">
        <v>15</v>
      </c>
      <c r="J1518" t="s">
        <v>16</v>
      </c>
      <c r="M1518" t="str">
        <f t="shared" si="506"/>
        <v>INSERT INTO estudiante (id, nombre, apellido1, apellido2, correo, documento, estado, semestre, jornada, pilo_paga, created_at, updated_at) VALUES (</v>
      </c>
      <c r="N1518">
        <f t="shared" si="507"/>
        <v>10130887</v>
      </c>
      <c r="O1518" t="str">
        <f t="shared" si="508"/>
        <v>, '</v>
      </c>
      <c r="P1518" t="str">
        <f t="shared" si="509"/>
        <v>Natalia</v>
      </c>
      <c r="Q1518" t="str">
        <f t="shared" si="510"/>
        <v>', '</v>
      </c>
      <c r="R1518" t="str">
        <f t="shared" si="511"/>
        <v>Castiblanco</v>
      </c>
      <c r="S1518" t="str">
        <f t="shared" si="512"/>
        <v>', '</v>
      </c>
      <c r="T1518" t="str">
        <f t="shared" si="513"/>
        <v>Higuera</v>
      </c>
      <c r="U1518" t="str">
        <f t="shared" si="514"/>
        <v>', '</v>
      </c>
      <c r="V1518" t="str">
        <f t="shared" si="515"/>
        <v>ncastiblanco@javeriana.edu.co</v>
      </c>
      <c r="W1518" t="str">
        <f t="shared" si="516"/>
        <v xml:space="preserve">', </v>
      </c>
      <c r="X1518">
        <f t="shared" si="517"/>
        <v>1030550551</v>
      </c>
      <c r="Y1518" t="str">
        <f t="shared" si="518"/>
        <v>, '</v>
      </c>
      <c r="Z1518" t="str">
        <f t="shared" si="519"/>
        <v>Normal</v>
      </c>
      <c r="AA1518" t="str">
        <f t="shared" si="520"/>
        <v>', '</v>
      </c>
      <c r="AB1518" t="str">
        <f t="shared" si="521"/>
        <v>Resto de Estudiantes</v>
      </c>
      <c r="AC1518" t="str">
        <f t="shared" si="522"/>
        <v>', '</v>
      </c>
      <c r="AD1518" t="str">
        <f t="shared" si="523"/>
        <v>Nocturna</v>
      </c>
      <c r="AE1518" t="str">
        <f t="shared" si="524"/>
        <v>', '</v>
      </c>
      <c r="AF1518" t="str">
        <f t="shared" si="525"/>
        <v>N/A</v>
      </c>
      <c r="AG1518" t="str">
        <f t="shared" si="526"/>
        <v>', NOW(), NOW())</v>
      </c>
      <c r="AI1518" t="str">
        <f t="shared" si="527"/>
        <v>INSERT INTO estudiante (id, nombre, apellido1, apellido2, correo, documento, estado, semestre, jornada, pilo_paga, created_at, updated_at) VALUES (10130887, 'Natalia', 'Castiblanco', 'Higuera', 'ncastiblanco@javeriana.edu.co', 1030550551, 'Normal', 'Resto de Estudiantes', 'Nocturna', 'N/A', NOW(), NOW())</v>
      </c>
      <c r="BF1518" t="s">
        <v>3811</v>
      </c>
    </row>
    <row r="1519" spans="1:58" x14ac:dyDescent="0.25">
      <c r="A1519">
        <v>20004080</v>
      </c>
      <c r="B1519" t="s">
        <v>3657</v>
      </c>
      <c r="C1519" t="s">
        <v>3658</v>
      </c>
      <c r="D1519" t="s">
        <v>222</v>
      </c>
      <c r="E1519" t="s">
        <v>3659</v>
      </c>
      <c r="F1519">
        <v>1072644551</v>
      </c>
      <c r="G1519" t="s">
        <v>65</v>
      </c>
      <c r="H1519" t="s">
        <v>173</v>
      </c>
      <c r="I1519" t="s">
        <v>15</v>
      </c>
      <c r="J1519" t="s">
        <v>16</v>
      </c>
      <c r="M1519" t="str">
        <f t="shared" si="506"/>
        <v>INSERT INTO estudiante (id, nombre, apellido1, apellido2, correo, documento, estado, semestre, jornada, pilo_paga, created_at, updated_at) VALUES (</v>
      </c>
      <c r="N1519">
        <f t="shared" si="507"/>
        <v>20004080</v>
      </c>
      <c r="O1519" t="str">
        <f t="shared" si="508"/>
        <v>, '</v>
      </c>
      <c r="P1519" t="str">
        <f t="shared" si="509"/>
        <v>JESSICA PAOLA</v>
      </c>
      <c r="Q1519" t="str">
        <f t="shared" si="510"/>
        <v>', '</v>
      </c>
      <c r="R1519" t="str">
        <f t="shared" si="511"/>
        <v>DAZA</v>
      </c>
      <c r="S1519" t="str">
        <f t="shared" si="512"/>
        <v>', '</v>
      </c>
      <c r="T1519" t="str">
        <f t="shared" si="513"/>
        <v>LOPEZ</v>
      </c>
      <c r="U1519" t="str">
        <f t="shared" si="514"/>
        <v>', '</v>
      </c>
      <c r="V1519" t="str">
        <f t="shared" si="515"/>
        <v>jessica.daza@javeriana.edu.co</v>
      </c>
      <c r="W1519" t="str">
        <f t="shared" si="516"/>
        <v xml:space="preserve">', </v>
      </c>
      <c r="X1519">
        <f t="shared" si="517"/>
        <v>1072644551</v>
      </c>
      <c r="Y1519" t="str">
        <f t="shared" si="518"/>
        <v>, '</v>
      </c>
      <c r="Z1519" t="str">
        <f t="shared" si="519"/>
        <v>Normal</v>
      </c>
      <c r="AA1519" t="str">
        <f t="shared" si="520"/>
        <v>', '</v>
      </c>
      <c r="AB1519" t="str">
        <f t="shared" si="521"/>
        <v>Resto de Estudiantes</v>
      </c>
      <c r="AC1519" t="str">
        <f t="shared" si="522"/>
        <v>', '</v>
      </c>
      <c r="AD1519" t="str">
        <f t="shared" si="523"/>
        <v>Nocturna</v>
      </c>
      <c r="AE1519" t="str">
        <f t="shared" si="524"/>
        <v>', '</v>
      </c>
      <c r="AF1519" t="str">
        <f t="shared" si="525"/>
        <v>N/A</v>
      </c>
      <c r="AG1519" t="str">
        <f t="shared" si="526"/>
        <v>', NOW(), NOW())</v>
      </c>
      <c r="AI1519" t="str">
        <f t="shared" si="527"/>
        <v>INSERT INTO estudiante (id, nombre, apellido1, apellido2, correo, documento, estado, semestre, jornada, pilo_paga, created_at, updated_at) VALUES (20004080, 'JESSICA PAOLA', 'DAZA', 'LOPEZ', 'jessica.daza@javeriana.edu.co', 1072644551, 'Normal', 'Resto de Estudiantes', 'Nocturna', 'N/A', NOW(), NOW())</v>
      </c>
      <c r="BF1519" t="s">
        <v>3811</v>
      </c>
    </row>
    <row r="1520" spans="1:58" x14ac:dyDescent="0.25">
      <c r="A1520">
        <v>20095254</v>
      </c>
      <c r="B1520" t="s">
        <v>587</v>
      </c>
      <c r="C1520" t="s">
        <v>850</v>
      </c>
      <c r="D1520" t="s">
        <v>80</v>
      </c>
      <c r="E1520" t="s">
        <v>3660</v>
      </c>
      <c r="F1520">
        <v>1032465525</v>
      </c>
      <c r="G1520" t="s">
        <v>65</v>
      </c>
      <c r="H1520" t="s">
        <v>173</v>
      </c>
      <c r="I1520" t="s">
        <v>21</v>
      </c>
      <c r="J1520" t="s">
        <v>16</v>
      </c>
      <c r="M1520" t="str">
        <f t="shared" si="506"/>
        <v>INSERT INTO estudiante (id, nombre, apellido1, apellido2, correo, documento, estado, semestre, jornada, pilo_paga, created_at, updated_at) VALUES (</v>
      </c>
      <c r="N1520">
        <f t="shared" si="507"/>
        <v>20095254</v>
      </c>
      <c r="O1520" t="str">
        <f t="shared" si="508"/>
        <v>, '</v>
      </c>
      <c r="P1520" t="str">
        <f t="shared" si="509"/>
        <v>Maria Fernanda</v>
      </c>
      <c r="Q1520" t="str">
        <f t="shared" si="510"/>
        <v>', '</v>
      </c>
      <c r="R1520" t="str">
        <f t="shared" si="511"/>
        <v>Diaz</v>
      </c>
      <c r="S1520" t="str">
        <f t="shared" si="512"/>
        <v>', '</v>
      </c>
      <c r="T1520" t="str">
        <f t="shared" si="513"/>
        <v>Rodriguez</v>
      </c>
      <c r="U1520" t="str">
        <f t="shared" si="514"/>
        <v>', '</v>
      </c>
      <c r="V1520" t="str">
        <f t="shared" si="515"/>
        <v>mdiaz.r@javeriana.edu.co</v>
      </c>
      <c r="W1520" t="str">
        <f t="shared" si="516"/>
        <v xml:space="preserve">', </v>
      </c>
      <c r="X1520">
        <f t="shared" si="517"/>
        <v>1032465525</v>
      </c>
      <c r="Y1520" t="str">
        <f t="shared" si="518"/>
        <v>, '</v>
      </c>
      <c r="Z1520" t="str">
        <f t="shared" si="519"/>
        <v>Normal</v>
      </c>
      <c r="AA1520" t="str">
        <f t="shared" si="520"/>
        <v>', '</v>
      </c>
      <c r="AB1520" t="str">
        <f t="shared" si="521"/>
        <v>Resto de Estudiantes</v>
      </c>
      <c r="AC1520" t="str">
        <f t="shared" si="522"/>
        <v>', '</v>
      </c>
      <c r="AD1520" t="str">
        <f t="shared" si="523"/>
        <v>Diurna</v>
      </c>
      <c r="AE1520" t="str">
        <f t="shared" si="524"/>
        <v>', '</v>
      </c>
      <c r="AF1520" t="str">
        <f t="shared" si="525"/>
        <v>N/A</v>
      </c>
      <c r="AG1520" t="str">
        <f t="shared" si="526"/>
        <v>', NOW(), NOW())</v>
      </c>
      <c r="AI1520" t="str">
        <f t="shared" si="527"/>
        <v>INSERT INTO estudiante (id, nombre, apellido1, apellido2, correo, documento, estado, semestre, jornada, pilo_paga, created_at, updated_at) VALUES (20095254, 'Maria Fernanda', 'Diaz', 'Rodriguez', 'mdiaz.r@javeriana.edu.co', 1032465525, 'Normal', 'Resto de Estudiantes', 'Diurna', 'N/A', NOW(), NOW())</v>
      </c>
      <c r="BF1520" t="s">
        <v>3811</v>
      </c>
    </row>
    <row r="1521" spans="1:58" x14ac:dyDescent="0.25">
      <c r="A1521">
        <v>10170956</v>
      </c>
      <c r="B1521" t="s">
        <v>3661</v>
      </c>
      <c r="C1521" t="s">
        <v>850</v>
      </c>
      <c r="D1521" t="s">
        <v>936</v>
      </c>
      <c r="E1521" t="s">
        <v>3662</v>
      </c>
      <c r="F1521">
        <v>1020779169</v>
      </c>
      <c r="G1521" t="s">
        <v>65</v>
      </c>
      <c r="H1521" t="s">
        <v>173</v>
      </c>
      <c r="I1521" t="s">
        <v>21</v>
      </c>
      <c r="J1521" t="s">
        <v>16</v>
      </c>
      <c r="M1521" t="str">
        <f t="shared" si="506"/>
        <v>INSERT INTO estudiante (id, nombre, apellido1, apellido2, correo, documento, estado, semestre, jornada, pilo_paga, created_at, updated_at) VALUES (</v>
      </c>
      <c r="N1521">
        <f t="shared" si="507"/>
        <v>10170956</v>
      </c>
      <c r="O1521" t="str">
        <f t="shared" si="508"/>
        <v>, '</v>
      </c>
      <c r="P1521" t="str">
        <f t="shared" si="509"/>
        <v>Angel Francisco</v>
      </c>
      <c r="Q1521" t="str">
        <f t="shared" si="510"/>
        <v>', '</v>
      </c>
      <c r="R1521" t="str">
        <f t="shared" si="511"/>
        <v>Diaz</v>
      </c>
      <c r="S1521" t="str">
        <f t="shared" si="512"/>
        <v>', '</v>
      </c>
      <c r="T1521" t="str">
        <f t="shared" si="513"/>
        <v>Fonseca</v>
      </c>
      <c r="U1521" t="str">
        <f t="shared" si="514"/>
        <v>', '</v>
      </c>
      <c r="V1521" t="str">
        <f t="shared" si="515"/>
        <v>diaz.angel@javeriana.edu.co</v>
      </c>
      <c r="W1521" t="str">
        <f t="shared" si="516"/>
        <v xml:space="preserve">', </v>
      </c>
      <c r="X1521">
        <f t="shared" si="517"/>
        <v>1020779169</v>
      </c>
      <c r="Y1521" t="str">
        <f t="shared" si="518"/>
        <v>, '</v>
      </c>
      <c r="Z1521" t="str">
        <f t="shared" si="519"/>
        <v>Normal</v>
      </c>
      <c r="AA1521" t="str">
        <f t="shared" si="520"/>
        <v>', '</v>
      </c>
      <c r="AB1521" t="str">
        <f t="shared" si="521"/>
        <v>Resto de Estudiantes</v>
      </c>
      <c r="AC1521" t="str">
        <f t="shared" si="522"/>
        <v>', '</v>
      </c>
      <c r="AD1521" t="str">
        <f t="shared" si="523"/>
        <v>Diurna</v>
      </c>
      <c r="AE1521" t="str">
        <f t="shared" si="524"/>
        <v>', '</v>
      </c>
      <c r="AF1521" t="str">
        <f t="shared" si="525"/>
        <v>N/A</v>
      </c>
      <c r="AG1521" t="str">
        <f t="shared" si="526"/>
        <v>', NOW(), NOW())</v>
      </c>
      <c r="AI1521" t="str">
        <f t="shared" si="527"/>
        <v>INSERT INTO estudiante (id, nombre, apellido1, apellido2, correo, documento, estado, semestre, jornada, pilo_paga, created_at, updated_at) VALUES (10170956, 'Angel Francisco', 'Diaz', 'Fonseca', 'diaz.angel@javeriana.edu.co', 1020779169, 'Normal', 'Resto de Estudiantes', 'Diurna', 'N/A', NOW(), NOW())</v>
      </c>
      <c r="BF1521" t="s">
        <v>3811</v>
      </c>
    </row>
    <row r="1522" spans="1:58" x14ac:dyDescent="0.25">
      <c r="A1522">
        <v>20071963</v>
      </c>
      <c r="B1522" t="s">
        <v>3663</v>
      </c>
      <c r="C1522" t="s">
        <v>121</v>
      </c>
      <c r="D1522" t="s">
        <v>3664</v>
      </c>
      <c r="E1522" t="s">
        <v>3665</v>
      </c>
      <c r="F1522">
        <v>1014267749</v>
      </c>
      <c r="G1522" t="s">
        <v>65</v>
      </c>
      <c r="H1522" t="s">
        <v>173</v>
      </c>
      <c r="I1522" t="s">
        <v>21</v>
      </c>
      <c r="J1522" t="s">
        <v>16</v>
      </c>
      <c r="M1522" t="str">
        <f t="shared" si="506"/>
        <v>INSERT INTO estudiante (id, nombre, apellido1, apellido2, correo, documento, estado, semestre, jornada, pilo_paga, created_at, updated_at) VALUES (</v>
      </c>
      <c r="N1522">
        <f t="shared" si="507"/>
        <v>20071963</v>
      </c>
      <c r="O1522" t="str">
        <f t="shared" si="508"/>
        <v>, '</v>
      </c>
      <c r="P1522" t="str">
        <f t="shared" si="509"/>
        <v>ANGELICA JULIETH</v>
      </c>
      <c r="Q1522" t="str">
        <f t="shared" si="510"/>
        <v>', '</v>
      </c>
      <c r="R1522" t="str">
        <f t="shared" si="511"/>
        <v>DIAZ</v>
      </c>
      <c r="S1522" t="str">
        <f t="shared" si="512"/>
        <v>', '</v>
      </c>
      <c r="T1522" t="str">
        <f t="shared" si="513"/>
        <v>HERRERA</v>
      </c>
      <c r="U1522" t="str">
        <f t="shared" si="514"/>
        <v>', '</v>
      </c>
      <c r="V1522" t="str">
        <f t="shared" si="515"/>
        <v>diaz.angelica@javeriana.edu.co</v>
      </c>
      <c r="W1522" t="str">
        <f t="shared" si="516"/>
        <v xml:space="preserve">', </v>
      </c>
      <c r="X1522">
        <f t="shared" si="517"/>
        <v>1014267749</v>
      </c>
      <c r="Y1522" t="str">
        <f t="shared" si="518"/>
        <v>, '</v>
      </c>
      <c r="Z1522" t="str">
        <f t="shared" si="519"/>
        <v>Normal</v>
      </c>
      <c r="AA1522" t="str">
        <f t="shared" si="520"/>
        <v>', '</v>
      </c>
      <c r="AB1522" t="str">
        <f t="shared" si="521"/>
        <v>Resto de Estudiantes</v>
      </c>
      <c r="AC1522" t="str">
        <f t="shared" si="522"/>
        <v>', '</v>
      </c>
      <c r="AD1522" t="str">
        <f t="shared" si="523"/>
        <v>Diurna</v>
      </c>
      <c r="AE1522" t="str">
        <f t="shared" si="524"/>
        <v>', '</v>
      </c>
      <c r="AF1522" t="str">
        <f t="shared" si="525"/>
        <v>N/A</v>
      </c>
      <c r="AG1522" t="str">
        <f t="shared" si="526"/>
        <v>', NOW(), NOW())</v>
      </c>
      <c r="AI1522" t="str">
        <f t="shared" si="527"/>
        <v>INSERT INTO estudiante (id, nombre, apellido1, apellido2, correo, documento, estado, semestre, jornada, pilo_paga, created_at, updated_at) VALUES (20071963, 'ANGELICA JULIETH', 'DIAZ', 'HERRERA', 'diaz.angelica@javeriana.edu.co', 1014267749, 'Normal', 'Resto de Estudiantes', 'Diurna', 'N/A', NOW(), NOW())</v>
      </c>
      <c r="BF1522" t="s">
        <v>3811</v>
      </c>
    </row>
    <row r="1523" spans="1:58" x14ac:dyDescent="0.25">
      <c r="A1523">
        <v>10158258</v>
      </c>
      <c r="B1523" t="s">
        <v>785</v>
      </c>
      <c r="C1523" t="s">
        <v>2529</v>
      </c>
      <c r="D1523" t="s">
        <v>639</v>
      </c>
      <c r="E1523" t="s">
        <v>3666</v>
      </c>
      <c r="F1523">
        <v>1020776130</v>
      </c>
      <c r="G1523" t="s">
        <v>65</v>
      </c>
      <c r="H1523" t="s">
        <v>173</v>
      </c>
      <c r="I1523" t="s">
        <v>21</v>
      </c>
      <c r="J1523" t="s">
        <v>16</v>
      </c>
      <c r="M1523" t="str">
        <f t="shared" si="506"/>
        <v>INSERT INTO estudiante (id, nombre, apellido1, apellido2, correo, documento, estado, semestre, jornada, pilo_paga, created_at, updated_at) VALUES (</v>
      </c>
      <c r="N1523">
        <f t="shared" si="507"/>
        <v>10158258</v>
      </c>
      <c r="O1523" t="str">
        <f t="shared" si="508"/>
        <v>, '</v>
      </c>
      <c r="P1523" t="str">
        <f t="shared" si="509"/>
        <v>Juliana</v>
      </c>
      <c r="Q1523" t="str">
        <f t="shared" si="510"/>
        <v>', '</v>
      </c>
      <c r="R1523" t="str">
        <f t="shared" si="511"/>
        <v>Escalante</v>
      </c>
      <c r="S1523" t="str">
        <f t="shared" si="512"/>
        <v>', '</v>
      </c>
      <c r="T1523" t="str">
        <f t="shared" si="513"/>
        <v>Giraldo</v>
      </c>
      <c r="U1523" t="str">
        <f t="shared" si="514"/>
        <v>', '</v>
      </c>
      <c r="V1523" t="str">
        <f t="shared" si="515"/>
        <v>j.escalante@javeriana.edu.co</v>
      </c>
      <c r="W1523" t="str">
        <f t="shared" si="516"/>
        <v xml:space="preserve">', </v>
      </c>
      <c r="X1523">
        <f t="shared" si="517"/>
        <v>1020776130</v>
      </c>
      <c r="Y1523" t="str">
        <f t="shared" si="518"/>
        <v>, '</v>
      </c>
      <c r="Z1523" t="str">
        <f t="shared" si="519"/>
        <v>Normal</v>
      </c>
      <c r="AA1523" t="str">
        <f t="shared" si="520"/>
        <v>', '</v>
      </c>
      <c r="AB1523" t="str">
        <f t="shared" si="521"/>
        <v>Resto de Estudiantes</v>
      </c>
      <c r="AC1523" t="str">
        <f t="shared" si="522"/>
        <v>', '</v>
      </c>
      <c r="AD1523" t="str">
        <f t="shared" si="523"/>
        <v>Diurna</v>
      </c>
      <c r="AE1523" t="str">
        <f t="shared" si="524"/>
        <v>', '</v>
      </c>
      <c r="AF1523" t="str">
        <f t="shared" si="525"/>
        <v>N/A</v>
      </c>
      <c r="AG1523" t="str">
        <f t="shared" si="526"/>
        <v>', NOW(), NOW())</v>
      </c>
      <c r="AI1523" t="str">
        <f t="shared" si="527"/>
        <v>INSERT INTO estudiante (id, nombre, apellido1, apellido2, correo, documento, estado, semestre, jornada, pilo_paga, created_at, updated_at) VALUES (10158258, 'Juliana', 'Escalante', 'Giraldo', 'j.escalante@javeriana.edu.co', 1020776130, 'Normal', 'Resto de Estudiantes', 'Diurna', 'N/A', NOW(), NOW())</v>
      </c>
      <c r="BF1523" t="s">
        <v>3811</v>
      </c>
    </row>
    <row r="1524" spans="1:58" x14ac:dyDescent="0.25">
      <c r="A1524">
        <v>20032088</v>
      </c>
      <c r="B1524" t="s">
        <v>215</v>
      </c>
      <c r="C1524" t="s">
        <v>813</v>
      </c>
      <c r="D1524" t="s">
        <v>3667</v>
      </c>
      <c r="E1524" t="s">
        <v>3668</v>
      </c>
      <c r="F1524">
        <v>1014247120</v>
      </c>
      <c r="G1524" t="s">
        <v>65</v>
      </c>
      <c r="H1524" t="s">
        <v>173</v>
      </c>
      <c r="I1524" t="s">
        <v>15</v>
      </c>
      <c r="J1524" t="s">
        <v>16</v>
      </c>
      <c r="M1524" t="str">
        <f t="shared" si="506"/>
        <v>INSERT INTO estudiante (id, nombre, apellido1, apellido2, correo, documento, estado, semestre, jornada, pilo_paga, created_at, updated_at) VALUES (</v>
      </c>
      <c r="N1524">
        <f t="shared" si="507"/>
        <v>20032088</v>
      </c>
      <c r="O1524" t="str">
        <f t="shared" si="508"/>
        <v>, '</v>
      </c>
      <c r="P1524" t="str">
        <f t="shared" si="509"/>
        <v>Cristian Camilo</v>
      </c>
      <c r="Q1524" t="str">
        <f t="shared" si="510"/>
        <v>', '</v>
      </c>
      <c r="R1524" t="str">
        <f t="shared" si="511"/>
        <v>Escobar</v>
      </c>
      <c r="S1524" t="str">
        <f t="shared" si="512"/>
        <v>', '</v>
      </c>
      <c r="T1524" t="str">
        <f t="shared" si="513"/>
        <v>Villadiego</v>
      </c>
      <c r="U1524" t="str">
        <f t="shared" si="514"/>
        <v>', '</v>
      </c>
      <c r="V1524" t="str">
        <f t="shared" si="515"/>
        <v>cristian-escobar@javeriana.edu.co</v>
      </c>
      <c r="W1524" t="str">
        <f t="shared" si="516"/>
        <v xml:space="preserve">', </v>
      </c>
      <c r="X1524">
        <f t="shared" si="517"/>
        <v>1014247120</v>
      </c>
      <c r="Y1524" t="str">
        <f t="shared" si="518"/>
        <v>, '</v>
      </c>
      <c r="Z1524" t="str">
        <f t="shared" si="519"/>
        <v>Normal</v>
      </c>
      <c r="AA1524" t="str">
        <f t="shared" si="520"/>
        <v>', '</v>
      </c>
      <c r="AB1524" t="str">
        <f t="shared" si="521"/>
        <v>Resto de Estudiantes</v>
      </c>
      <c r="AC1524" t="str">
        <f t="shared" si="522"/>
        <v>', '</v>
      </c>
      <c r="AD1524" t="str">
        <f t="shared" si="523"/>
        <v>Nocturna</v>
      </c>
      <c r="AE1524" t="str">
        <f t="shared" si="524"/>
        <v>', '</v>
      </c>
      <c r="AF1524" t="str">
        <f t="shared" si="525"/>
        <v>N/A</v>
      </c>
      <c r="AG1524" t="str">
        <f t="shared" si="526"/>
        <v>', NOW(), NOW())</v>
      </c>
      <c r="AI1524" t="str">
        <f t="shared" si="527"/>
        <v>INSERT INTO estudiante (id, nombre, apellido1, apellido2, correo, documento, estado, semestre, jornada, pilo_paga, created_at, updated_at) VALUES (20032088, 'Cristian Camilo', 'Escobar', 'Villadiego', 'cristian-escobar@javeriana.edu.co', 1014247120, 'Normal', 'Resto de Estudiantes', 'Nocturna', 'N/A', NOW(), NOW())</v>
      </c>
      <c r="BF1524" t="s">
        <v>3811</v>
      </c>
    </row>
    <row r="1525" spans="1:58" x14ac:dyDescent="0.25">
      <c r="A1525">
        <v>10173280</v>
      </c>
      <c r="B1525" t="s">
        <v>905</v>
      </c>
      <c r="C1525" t="s">
        <v>813</v>
      </c>
      <c r="D1525" t="s">
        <v>3669</v>
      </c>
      <c r="E1525" t="s">
        <v>3670</v>
      </c>
      <c r="F1525">
        <v>1020761728</v>
      </c>
      <c r="G1525" t="s">
        <v>65</v>
      </c>
      <c r="H1525" t="s">
        <v>173</v>
      </c>
      <c r="I1525" t="s">
        <v>21</v>
      </c>
      <c r="J1525" t="s">
        <v>16</v>
      </c>
      <c r="M1525" t="str">
        <f t="shared" si="506"/>
        <v>INSERT INTO estudiante (id, nombre, apellido1, apellido2, correo, documento, estado, semestre, jornada, pilo_paga, created_at, updated_at) VALUES (</v>
      </c>
      <c r="N1525">
        <f t="shared" si="507"/>
        <v>10173280</v>
      </c>
      <c r="O1525" t="str">
        <f t="shared" si="508"/>
        <v>, '</v>
      </c>
      <c r="P1525" t="str">
        <f t="shared" si="509"/>
        <v>Luis Felipe</v>
      </c>
      <c r="Q1525" t="str">
        <f t="shared" si="510"/>
        <v>', '</v>
      </c>
      <c r="R1525" t="str">
        <f t="shared" si="511"/>
        <v>Escobar</v>
      </c>
      <c r="S1525" t="str">
        <f t="shared" si="512"/>
        <v>', '</v>
      </c>
      <c r="T1525" t="str">
        <f t="shared" si="513"/>
        <v>Paramo</v>
      </c>
      <c r="U1525" t="str">
        <f t="shared" si="514"/>
        <v>', '</v>
      </c>
      <c r="V1525" t="str">
        <f t="shared" si="515"/>
        <v>luis-escobar@javeriana.edu.co</v>
      </c>
      <c r="W1525" t="str">
        <f t="shared" si="516"/>
        <v xml:space="preserve">', </v>
      </c>
      <c r="X1525">
        <f t="shared" si="517"/>
        <v>1020761728</v>
      </c>
      <c r="Y1525" t="str">
        <f t="shared" si="518"/>
        <v>, '</v>
      </c>
      <c r="Z1525" t="str">
        <f t="shared" si="519"/>
        <v>Normal</v>
      </c>
      <c r="AA1525" t="str">
        <f t="shared" si="520"/>
        <v>', '</v>
      </c>
      <c r="AB1525" t="str">
        <f t="shared" si="521"/>
        <v>Resto de Estudiantes</v>
      </c>
      <c r="AC1525" t="str">
        <f t="shared" si="522"/>
        <v>', '</v>
      </c>
      <c r="AD1525" t="str">
        <f t="shared" si="523"/>
        <v>Diurna</v>
      </c>
      <c r="AE1525" t="str">
        <f t="shared" si="524"/>
        <v>', '</v>
      </c>
      <c r="AF1525" t="str">
        <f t="shared" si="525"/>
        <v>N/A</v>
      </c>
      <c r="AG1525" t="str">
        <f t="shared" si="526"/>
        <v>', NOW(), NOW())</v>
      </c>
      <c r="AI1525" t="str">
        <f t="shared" si="527"/>
        <v>INSERT INTO estudiante (id, nombre, apellido1, apellido2, correo, documento, estado, semestre, jornada, pilo_paga, created_at, updated_at) VALUES (10173280, 'Luis Felipe', 'Escobar', 'Paramo', 'luis-escobar@javeriana.edu.co', 1020761728, 'Normal', 'Resto de Estudiantes', 'Diurna', 'N/A', NOW(), NOW())</v>
      </c>
      <c r="BF1525" t="s">
        <v>3811</v>
      </c>
    </row>
    <row r="1526" spans="1:58" x14ac:dyDescent="0.25">
      <c r="A1526">
        <v>20106157</v>
      </c>
      <c r="B1526" t="s">
        <v>1567</v>
      </c>
      <c r="C1526" t="s">
        <v>3671</v>
      </c>
      <c r="D1526" t="s">
        <v>1256</v>
      </c>
      <c r="E1526" t="s">
        <v>3672</v>
      </c>
      <c r="F1526">
        <v>1015466747</v>
      </c>
      <c r="G1526" t="s">
        <v>65</v>
      </c>
      <c r="H1526" t="s">
        <v>173</v>
      </c>
      <c r="I1526" t="s">
        <v>21</v>
      </c>
      <c r="J1526" t="s">
        <v>16</v>
      </c>
      <c r="M1526" t="str">
        <f t="shared" si="506"/>
        <v>INSERT INTO estudiante (id, nombre, apellido1, apellido2, correo, documento, estado, semestre, jornada, pilo_paga, created_at, updated_at) VALUES (</v>
      </c>
      <c r="N1526">
        <f t="shared" si="507"/>
        <v>20106157</v>
      </c>
      <c r="O1526" t="str">
        <f t="shared" si="508"/>
        <v>, '</v>
      </c>
      <c r="P1526" t="str">
        <f t="shared" si="509"/>
        <v xml:space="preserve">Juliana </v>
      </c>
      <c r="Q1526" t="str">
        <f t="shared" si="510"/>
        <v>', '</v>
      </c>
      <c r="R1526" t="str">
        <f t="shared" si="511"/>
        <v>EstupiNan</v>
      </c>
      <c r="S1526" t="str">
        <f t="shared" si="512"/>
        <v>', '</v>
      </c>
      <c r="T1526" t="str">
        <f t="shared" si="513"/>
        <v>Alvarez</v>
      </c>
      <c r="U1526" t="str">
        <f t="shared" si="514"/>
        <v>', '</v>
      </c>
      <c r="V1526" t="str">
        <f t="shared" si="515"/>
        <v>juliana.estupinan@javeriana.edu.co</v>
      </c>
      <c r="W1526" t="str">
        <f t="shared" si="516"/>
        <v xml:space="preserve">', </v>
      </c>
      <c r="X1526">
        <f t="shared" si="517"/>
        <v>1015466747</v>
      </c>
      <c r="Y1526" t="str">
        <f t="shared" si="518"/>
        <v>, '</v>
      </c>
      <c r="Z1526" t="str">
        <f t="shared" si="519"/>
        <v>Normal</v>
      </c>
      <c r="AA1526" t="str">
        <f t="shared" si="520"/>
        <v>', '</v>
      </c>
      <c r="AB1526" t="str">
        <f t="shared" si="521"/>
        <v>Resto de Estudiantes</v>
      </c>
      <c r="AC1526" t="str">
        <f t="shared" si="522"/>
        <v>', '</v>
      </c>
      <c r="AD1526" t="str">
        <f t="shared" si="523"/>
        <v>Diurna</v>
      </c>
      <c r="AE1526" t="str">
        <f t="shared" si="524"/>
        <v>', '</v>
      </c>
      <c r="AF1526" t="str">
        <f t="shared" si="525"/>
        <v>N/A</v>
      </c>
      <c r="AG1526" t="str">
        <f t="shared" si="526"/>
        <v>', NOW(), NOW())</v>
      </c>
      <c r="AI1526" t="str">
        <f t="shared" si="527"/>
        <v>INSERT INTO estudiante (id, nombre, apellido1, apellido2, correo, documento, estado, semestre, jornada, pilo_paga, created_at, updated_at) VALUES (20106157, 'Juliana ', 'EstupiNan', 'Alvarez', 'juliana.estupinan@javeriana.edu.co', 1015466747, 'Normal', 'Resto de Estudiantes', 'Diurna', 'N/A', NOW(), NOW())</v>
      </c>
      <c r="BF1526" t="s">
        <v>3811</v>
      </c>
    </row>
    <row r="1527" spans="1:58" x14ac:dyDescent="0.25">
      <c r="A1527">
        <v>20039678</v>
      </c>
      <c r="B1527" t="s">
        <v>1597</v>
      </c>
      <c r="C1527" t="s">
        <v>936</v>
      </c>
      <c r="D1527" t="s">
        <v>312</v>
      </c>
      <c r="E1527" t="s">
        <v>3673</v>
      </c>
      <c r="F1527">
        <v>1018468302</v>
      </c>
      <c r="G1527" t="s">
        <v>65</v>
      </c>
      <c r="H1527" t="s">
        <v>173</v>
      </c>
      <c r="I1527" t="s">
        <v>21</v>
      </c>
      <c r="J1527" t="s">
        <v>16</v>
      </c>
      <c r="M1527" t="str">
        <f t="shared" si="506"/>
        <v>INSERT INTO estudiante (id, nombre, apellido1, apellido2, correo, documento, estado, semestre, jornada, pilo_paga, created_at, updated_at) VALUES (</v>
      </c>
      <c r="N1527">
        <f t="shared" si="507"/>
        <v>20039678</v>
      </c>
      <c r="O1527" t="str">
        <f t="shared" si="508"/>
        <v>, '</v>
      </c>
      <c r="P1527" t="str">
        <f t="shared" si="509"/>
        <v>Juan Carlos</v>
      </c>
      <c r="Q1527" t="str">
        <f t="shared" si="510"/>
        <v>', '</v>
      </c>
      <c r="R1527" t="str">
        <f t="shared" si="511"/>
        <v>Fonseca</v>
      </c>
      <c r="S1527" t="str">
        <f t="shared" si="512"/>
        <v>', '</v>
      </c>
      <c r="T1527" t="str">
        <f t="shared" si="513"/>
        <v>Chaparro</v>
      </c>
      <c r="U1527" t="str">
        <f t="shared" si="514"/>
        <v>', '</v>
      </c>
      <c r="V1527" t="str">
        <f t="shared" si="515"/>
        <v>juanfonseca@javeriana.edu.co</v>
      </c>
      <c r="W1527" t="str">
        <f t="shared" si="516"/>
        <v xml:space="preserve">', </v>
      </c>
      <c r="X1527">
        <f t="shared" si="517"/>
        <v>1018468302</v>
      </c>
      <c r="Y1527" t="str">
        <f t="shared" si="518"/>
        <v>, '</v>
      </c>
      <c r="Z1527" t="str">
        <f t="shared" si="519"/>
        <v>Normal</v>
      </c>
      <c r="AA1527" t="str">
        <f t="shared" si="520"/>
        <v>', '</v>
      </c>
      <c r="AB1527" t="str">
        <f t="shared" si="521"/>
        <v>Resto de Estudiantes</v>
      </c>
      <c r="AC1527" t="str">
        <f t="shared" si="522"/>
        <v>', '</v>
      </c>
      <c r="AD1527" t="str">
        <f t="shared" si="523"/>
        <v>Diurna</v>
      </c>
      <c r="AE1527" t="str">
        <f t="shared" si="524"/>
        <v>', '</v>
      </c>
      <c r="AF1527" t="str">
        <f t="shared" si="525"/>
        <v>N/A</v>
      </c>
      <c r="AG1527" t="str">
        <f t="shared" si="526"/>
        <v>', NOW(), NOW())</v>
      </c>
      <c r="AI1527" t="str">
        <f t="shared" si="527"/>
        <v>INSERT INTO estudiante (id, nombre, apellido1, apellido2, correo, documento, estado, semestre, jornada, pilo_paga, created_at, updated_at) VALUES (20039678, 'Juan Carlos', 'Fonseca', 'Chaparro', 'juanfonseca@javeriana.edu.co', 1018468302, 'Normal', 'Resto de Estudiantes', 'Diurna', 'N/A', NOW(), NOW())</v>
      </c>
      <c r="BF1527" t="s">
        <v>3811</v>
      </c>
    </row>
    <row r="1528" spans="1:58" x14ac:dyDescent="0.25">
      <c r="A1528">
        <v>20046393</v>
      </c>
      <c r="B1528" t="s">
        <v>3674</v>
      </c>
      <c r="C1528" t="s">
        <v>880</v>
      </c>
      <c r="D1528" t="s">
        <v>3675</v>
      </c>
      <c r="E1528" t="s">
        <v>3676</v>
      </c>
      <c r="F1528">
        <v>1121923594</v>
      </c>
      <c r="G1528" t="s">
        <v>65</v>
      </c>
      <c r="H1528" t="s">
        <v>173</v>
      </c>
      <c r="I1528" t="s">
        <v>21</v>
      </c>
      <c r="J1528" t="s">
        <v>16</v>
      </c>
      <c r="M1528" t="str">
        <f t="shared" si="506"/>
        <v>INSERT INTO estudiante (id, nombre, apellido1, apellido2, correo, documento, estado, semestre, jornada, pilo_paga, created_at, updated_at) VALUES (</v>
      </c>
      <c r="N1528">
        <f t="shared" si="507"/>
        <v>20046393</v>
      </c>
      <c r="O1528" t="str">
        <f t="shared" si="508"/>
        <v>, '</v>
      </c>
      <c r="P1528" t="str">
        <f t="shared" si="509"/>
        <v>Juan Rodrigo</v>
      </c>
      <c r="Q1528" t="str">
        <f t="shared" si="510"/>
        <v>', '</v>
      </c>
      <c r="R1528" t="str">
        <f t="shared" si="511"/>
        <v>Franco</v>
      </c>
      <c r="S1528" t="str">
        <f t="shared" si="512"/>
        <v>', '</v>
      </c>
      <c r="T1528" t="str">
        <f t="shared" si="513"/>
        <v>Baquero</v>
      </c>
      <c r="U1528" t="str">
        <f t="shared" si="514"/>
        <v>', '</v>
      </c>
      <c r="V1528" t="str">
        <f t="shared" si="515"/>
        <v>jfrancob@javeriana.edu.co</v>
      </c>
      <c r="W1528" t="str">
        <f t="shared" si="516"/>
        <v xml:space="preserve">', </v>
      </c>
      <c r="X1528">
        <f t="shared" si="517"/>
        <v>1121923594</v>
      </c>
      <c r="Y1528" t="str">
        <f t="shared" si="518"/>
        <v>, '</v>
      </c>
      <c r="Z1528" t="str">
        <f t="shared" si="519"/>
        <v>Normal</v>
      </c>
      <c r="AA1528" t="str">
        <f t="shared" si="520"/>
        <v>', '</v>
      </c>
      <c r="AB1528" t="str">
        <f t="shared" si="521"/>
        <v>Resto de Estudiantes</v>
      </c>
      <c r="AC1528" t="str">
        <f t="shared" si="522"/>
        <v>', '</v>
      </c>
      <c r="AD1528" t="str">
        <f t="shared" si="523"/>
        <v>Diurna</v>
      </c>
      <c r="AE1528" t="str">
        <f t="shared" si="524"/>
        <v>', '</v>
      </c>
      <c r="AF1528" t="str">
        <f t="shared" si="525"/>
        <v>N/A</v>
      </c>
      <c r="AG1528" t="str">
        <f t="shared" si="526"/>
        <v>', NOW(), NOW())</v>
      </c>
      <c r="AI1528" t="str">
        <f t="shared" si="527"/>
        <v>INSERT INTO estudiante (id, nombre, apellido1, apellido2, correo, documento, estado, semestre, jornada, pilo_paga, created_at, updated_at) VALUES (20046393, 'Juan Rodrigo', 'Franco', 'Baquero', 'jfrancob@javeriana.edu.co', 1121923594, 'Normal', 'Resto de Estudiantes', 'Diurna', 'N/A', NOW(), NOW())</v>
      </c>
      <c r="BF1528" t="s">
        <v>3811</v>
      </c>
    </row>
    <row r="1529" spans="1:58" x14ac:dyDescent="0.25">
      <c r="A1529">
        <v>20000055</v>
      </c>
      <c r="B1529" t="s">
        <v>3677</v>
      </c>
      <c r="C1529" t="s">
        <v>757</v>
      </c>
      <c r="D1529" t="s">
        <v>80</v>
      </c>
      <c r="E1529" t="s">
        <v>3678</v>
      </c>
      <c r="F1529">
        <v>1014225176</v>
      </c>
      <c r="G1529" t="s">
        <v>65</v>
      </c>
      <c r="H1529" t="s">
        <v>173</v>
      </c>
      <c r="I1529" t="s">
        <v>15</v>
      </c>
      <c r="J1529" t="s">
        <v>16</v>
      </c>
      <c r="M1529" t="str">
        <f t="shared" si="506"/>
        <v>INSERT INTO estudiante (id, nombre, apellido1, apellido2, correo, documento, estado, semestre, jornada, pilo_paga, created_at, updated_at) VALUES (</v>
      </c>
      <c r="N1529">
        <f t="shared" si="507"/>
        <v>20000055</v>
      </c>
      <c r="O1529" t="str">
        <f t="shared" si="508"/>
        <v>, '</v>
      </c>
      <c r="P1529" t="str">
        <f t="shared" si="509"/>
        <v>Genevieve</v>
      </c>
      <c r="Q1529" t="str">
        <f t="shared" si="510"/>
        <v>', '</v>
      </c>
      <c r="R1529" t="str">
        <f t="shared" si="511"/>
        <v>Corredor</v>
      </c>
      <c r="S1529" t="str">
        <f t="shared" si="512"/>
        <v>', '</v>
      </c>
      <c r="T1529" t="str">
        <f t="shared" si="513"/>
        <v>Rodriguez</v>
      </c>
      <c r="U1529" t="str">
        <f t="shared" si="514"/>
        <v>', '</v>
      </c>
      <c r="V1529" t="str">
        <f t="shared" si="515"/>
        <v>corredor-g@javeriana.edu.co</v>
      </c>
      <c r="W1529" t="str">
        <f t="shared" si="516"/>
        <v xml:space="preserve">', </v>
      </c>
      <c r="X1529">
        <f t="shared" si="517"/>
        <v>1014225176</v>
      </c>
      <c r="Y1529" t="str">
        <f t="shared" si="518"/>
        <v>, '</v>
      </c>
      <c r="Z1529" t="str">
        <f t="shared" si="519"/>
        <v>Normal</v>
      </c>
      <c r="AA1529" t="str">
        <f t="shared" si="520"/>
        <v>', '</v>
      </c>
      <c r="AB1529" t="str">
        <f t="shared" si="521"/>
        <v>Resto de Estudiantes</v>
      </c>
      <c r="AC1529" t="str">
        <f t="shared" si="522"/>
        <v>', '</v>
      </c>
      <c r="AD1529" t="str">
        <f t="shared" si="523"/>
        <v>Nocturna</v>
      </c>
      <c r="AE1529" t="str">
        <f t="shared" si="524"/>
        <v>', '</v>
      </c>
      <c r="AF1529" t="str">
        <f t="shared" si="525"/>
        <v>N/A</v>
      </c>
      <c r="AG1529" t="str">
        <f t="shared" si="526"/>
        <v>', NOW(), NOW())</v>
      </c>
      <c r="AI1529" t="str">
        <f t="shared" si="527"/>
        <v>INSERT INTO estudiante (id, nombre, apellido1, apellido2, correo, documento, estado, semestre, jornada, pilo_paga, created_at, updated_at) VALUES (20000055, 'Genevieve', 'Corredor', 'Rodriguez', 'corredor-g@javeriana.edu.co', 1014225176, 'Normal', 'Resto de Estudiantes', 'Nocturna', 'N/A', NOW(), NOW())</v>
      </c>
      <c r="BF1529" t="s">
        <v>3811</v>
      </c>
    </row>
    <row r="1530" spans="1:58" x14ac:dyDescent="0.25">
      <c r="A1530">
        <v>20098326</v>
      </c>
      <c r="B1530" t="s">
        <v>470</v>
      </c>
      <c r="C1530" t="s">
        <v>407</v>
      </c>
      <c r="D1530" t="s">
        <v>1656</v>
      </c>
      <c r="E1530" t="s">
        <v>3679</v>
      </c>
      <c r="F1530">
        <v>1018478267</v>
      </c>
      <c r="G1530" t="s">
        <v>65</v>
      </c>
      <c r="H1530" t="s">
        <v>173</v>
      </c>
      <c r="I1530" t="s">
        <v>21</v>
      </c>
      <c r="J1530" t="s">
        <v>16</v>
      </c>
      <c r="M1530" t="str">
        <f t="shared" si="506"/>
        <v>INSERT INTO estudiante (id, nombre, apellido1, apellido2, correo, documento, estado, semestre, jornada, pilo_paga, created_at, updated_at) VALUES (</v>
      </c>
      <c r="N1530">
        <f t="shared" si="507"/>
        <v>20098326</v>
      </c>
      <c r="O1530" t="str">
        <f t="shared" si="508"/>
        <v>, '</v>
      </c>
      <c r="P1530" t="str">
        <f t="shared" si="509"/>
        <v>Mateo</v>
      </c>
      <c r="Q1530" t="str">
        <f t="shared" si="510"/>
        <v>', '</v>
      </c>
      <c r="R1530" t="str">
        <f t="shared" si="511"/>
        <v>Garcia</v>
      </c>
      <c r="S1530" t="str">
        <f t="shared" si="512"/>
        <v>', '</v>
      </c>
      <c r="T1530" t="str">
        <f t="shared" si="513"/>
        <v>CastaNo</v>
      </c>
      <c r="U1530" t="str">
        <f t="shared" si="514"/>
        <v>', '</v>
      </c>
      <c r="V1530" t="str">
        <f t="shared" si="515"/>
        <v>mateo.garcia@javeriana.edu.co</v>
      </c>
      <c r="W1530" t="str">
        <f t="shared" si="516"/>
        <v xml:space="preserve">', </v>
      </c>
      <c r="X1530">
        <f t="shared" si="517"/>
        <v>1018478267</v>
      </c>
      <c r="Y1530" t="str">
        <f t="shared" si="518"/>
        <v>, '</v>
      </c>
      <c r="Z1530" t="str">
        <f t="shared" si="519"/>
        <v>Normal</v>
      </c>
      <c r="AA1530" t="str">
        <f t="shared" si="520"/>
        <v>', '</v>
      </c>
      <c r="AB1530" t="str">
        <f t="shared" si="521"/>
        <v>Resto de Estudiantes</v>
      </c>
      <c r="AC1530" t="str">
        <f t="shared" si="522"/>
        <v>', '</v>
      </c>
      <c r="AD1530" t="str">
        <f t="shared" si="523"/>
        <v>Diurna</v>
      </c>
      <c r="AE1530" t="str">
        <f t="shared" si="524"/>
        <v>', '</v>
      </c>
      <c r="AF1530" t="str">
        <f t="shared" si="525"/>
        <v>N/A</v>
      </c>
      <c r="AG1530" t="str">
        <f t="shared" si="526"/>
        <v>', NOW(), NOW())</v>
      </c>
      <c r="AI1530" t="str">
        <f t="shared" si="527"/>
        <v>INSERT INTO estudiante (id, nombre, apellido1, apellido2, correo, documento, estado, semestre, jornada, pilo_paga, created_at, updated_at) VALUES (20098326, 'Mateo', 'Garcia', 'CastaNo', 'mateo.garcia@javeriana.edu.co', 1018478267, 'Normal', 'Resto de Estudiantes', 'Diurna', 'N/A', NOW(), NOW())</v>
      </c>
      <c r="BF1530" t="s">
        <v>3811</v>
      </c>
    </row>
    <row r="1531" spans="1:58" x14ac:dyDescent="0.25">
      <c r="A1531">
        <v>10171153</v>
      </c>
      <c r="B1531" t="s">
        <v>3680</v>
      </c>
      <c r="C1531" t="s">
        <v>442</v>
      </c>
      <c r="D1531" t="s">
        <v>3478</v>
      </c>
      <c r="E1531" t="s">
        <v>3681</v>
      </c>
      <c r="F1531">
        <v>1047446031</v>
      </c>
      <c r="G1531" t="s">
        <v>65</v>
      </c>
      <c r="H1531" t="s">
        <v>173</v>
      </c>
      <c r="I1531" t="s">
        <v>21</v>
      </c>
      <c r="J1531" t="s">
        <v>16</v>
      </c>
      <c r="M1531" t="str">
        <f t="shared" si="506"/>
        <v>INSERT INTO estudiante (id, nombre, apellido1, apellido2, correo, documento, estado, semestre, jornada, pilo_paga, created_at, updated_at) VALUES (</v>
      </c>
      <c r="N1531">
        <f t="shared" si="507"/>
        <v>10171153</v>
      </c>
      <c r="O1531" t="str">
        <f t="shared" si="508"/>
        <v>, '</v>
      </c>
      <c r="P1531" t="str">
        <f t="shared" si="509"/>
        <v>Alberto Carlos</v>
      </c>
      <c r="Q1531" t="str">
        <f t="shared" si="510"/>
        <v>', '</v>
      </c>
      <c r="R1531" t="str">
        <f t="shared" si="511"/>
        <v>Garzon</v>
      </c>
      <c r="S1531" t="str">
        <f t="shared" si="512"/>
        <v>', '</v>
      </c>
      <c r="T1531" t="str">
        <f t="shared" si="513"/>
        <v>Tatis</v>
      </c>
      <c r="U1531" t="str">
        <f t="shared" si="514"/>
        <v>', '</v>
      </c>
      <c r="V1531" t="str">
        <f t="shared" si="515"/>
        <v>alberto.garzon@javeriana.edu.co</v>
      </c>
      <c r="W1531" t="str">
        <f t="shared" si="516"/>
        <v xml:space="preserve">', </v>
      </c>
      <c r="X1531">
        <f t="shared" si="517"/>
        <v>1047446031</v>
      </c>
      <c r="Y1531" t="str">
        <f t="shared" si="518"/>
        <v>, '</v>
      </c>
      <c r="Z1531" t="str">
        <f t="shared" si="519"/>
        <v>Normal</v>
      </c>
      <c r="AA1531" t="str">
        <f t="shared" si="520"/>
        <v>', '</v>
      </c>
      <c r="AB1531" t="str">
        <f t="shared" si="521"/>
        <v>Resto de Estudiantes</v>
      </c>
      <c r="AC1531" t="str">
        <f t="shared" si="522"/>
        <v>', '</v>
      </c>
      <c r="AD1531" t="str">
        <f t="shared" si="523"/>
        <v>Diurna</v>
      </c>
      <c r="AE1531" t="str">
        <f t="shared" si="524"/>
        <v>', '</v>
      </c>
      <c r="AF1531" t="str">
        <f t="shared" si="525"/>
        <v>N/A</v>
      </c>
      <c r="AG1531" t="str">
        <f t="shared" si="526"/>
        <v>', NOW(), NOW())</v>
      </c>
      <c r="AI1531" t="str">
        <f t="shared" si="527"/>
        <v>INSERT INTO estudiante (id, nombre, apellido1, apellido2, correo, documento, estado, semestre, jornada, pilo_paga, created_at, updated_at) VALUES (10171153, 'Alberto Carlos', 'Garzon', 'Tatis', 'alberto.garzon@javeriana.edu.co', 1047446031, 'Normal', 'Resto de Estudiantes', 'Diurna', 'N/A', NOW(), NOW())</v>
      </c>
      <c r="BF1531" t="s">
        <v>3811</v>
      </c>
    </row>
    <row r="1532" spans="1:58" x14ac:dyDescent="0.25">
      <c r="A1532">
        <v>20095207</v>
      </c>
      <c r="B1532" t="s">
        <v>366</v>
      </c>
      <c r="C1532" t="s">
        <v>442</v>
      </c>
      <c r="D1532" t="s">
        <v>347</v>
      </c>
      <c r="E1532" t="s">
        <v>3682</v>
      </c>
      <c r="F1532">
        <v>1020811597</v>
      </c>
      <c r="G1532" t="s">
        <v>65</v>
      </c>
      <c r="H1532" t="s">
        <v>173</v>
      </c>
      <c r="I1532" t="s">
        <v>21</v>
      </c>
      <c r="J1532" t="s">
        <v>16</v>
      </c>
      <c r="M1532" t="str">
        <f t="shared" si="506"/>
        <v>INSERT INTO estudiante (id, nombre, apellido1, apellido2, correo, documento, estado, semestre, jornada, pilo_paga, created_at, updated_at) VALUES (</v>
      </c>
      <c r="N1532">
        <f t="shared" si="507"/>
        <v>20095207</v>
      </c>
      <c r="O1532" t="str">
        <f t="shared" si="508"/>
        <v>, '</v>
      </c>
      <c r="P1532" t="str">
        <f t="shared" si="509"/>
        <v>Daniela</v>
      </c>
      <c r="Q1532" t="str">
        <f t="shared" si="510"/>
        <v>', '</v>
      </c>
      <c r="R1532" t="str">
        <f t="shared" si="511"/>
        <v>Garzon</v>
      </c>
      <c r="S1532" t="str">
        <f t="shared" si="512"/>
        <v>', '</v>
      </c>
      <c r="T1532" t="str">
        <f t="shared" si="513"/>
        <v>Gutierrez</v>
      </c>
      <c r="U1532" t="str">
        <f t="shared" si="514"/>
        <v>', '</v>
      </c>
      <c r="V1532" t="str">
        <f t="shared" si="515"/>
        <v>garzon-daniela@javeriana.edu.co</v>
      </c>
      <c r="W1532" t="str">
        <f t="shared" si="516"/>
        <v xml:space="preserve">', </v>
      </c>
      <c r="X1532">
        <f t="shared" si="517"/>
        <v>1020811597</v>
      </c>
      <c r="Y1532" t="str">
        <f t="shared" si="518"/>
        <v>, '</v>
      </c>
      <c r="Z1532" t="str">
        <f t="shared" si="519"/>
        <v>Normal</v>
      </c>
      <c r="AA1532" t="str">
        <f t="shared" si="520"/>
        <v>', '</v>
      </c>
      <c r="AB1532" t="str">
        <f t="shared" si="521"/>
        <v>Resto de Estudiantes</v>
      </c>
      <c r="AC1532" t="str">
        <f t="shared" si="522"/>
        <v>', '</v>
      </c>
      <c r="AD1532" t="str">
        <f t="shared" si="523"/>
        <v>Diurna</v>
      </c>
      <c r="AE1532" t="str">
        <f t="shared" si="524"/>
        <v>', '</v>
      </c>
      <c r="AF1532" t="str">
        <f t="shared" si="525"/>
        <v>N/A</v>
      </c>
      <c r="AG1532" t="str">
        <f t="shared" si="526"/>
        <v>', NOW(), NOW())</v>
      </c>
      <c r="AI1532" t="str">
        <f t="shared" si="527"/>
        <v>INSERT INTO estudiante (id, nombre, apellido1, apellido2, correo, documento, estado, semestre, jornada, pilo_paga, created_at, updated_at) VALUES (20095207, 'Daniela', 'Garzon', 'Gutierrez', 'garzon-daniela@javeriana.edu.co', 1020811597, 'Normal', 'Resto de Estudiantes', 'Diurna', 'N/A', NOW(), NOW())</v>
      </c>
      <c r="BF1532" t="s">
        <v>3811</v>
      </c>
    </row>
    <row r="1533" spans="1:58" x14ac:dyDescent="0.25">
      <c r="A1533">
        <v>20126318</v>
      </c>
      <c r="B1533" t="s">
        <v>3683</v>
      </c>
      <c r="C1533" t="s">
        <v>953</v>
      </c>
      <c r="D1533" t="s">
        <v>506</v>
      </c>
      <c r="E1533" t="s">
        <v>3684</v>
      </c>
      <c r="F1533">
        <v>30335629</v>
      </c>
      <c r="G1533" t="s">
        <v>65</v>
      </c>
      <c r="H1533" t="s">
        <v>173</v>
      </c>
      <c r="I1533" t="s">
        <v>15</v>
      </c>
      <c r="J1533" t="s">
        <v>16</v>
      </c>
      <c r="M1533" t="str">
        <f t="shared" si="506"/>
        <v>INSERT INTO estudiante (id, nombre, apellido1, apellido2, correo, documento, estado, semestre, jornada, pilo_paga, created_at, updated_at) VALUES (</v>
      </c>
      <c r="N1533">
        <f t="shared" si="507"/>
        <v>20126318</v>
      </c>
      <c r="O1533" t="str">
        <f t="shared" si="508"/>
        <v>, '</v>
      </c>
      <c r="P1533" t="str">
        <f t="shared" si="509"/>
        <v>Martha Elena</v>
      </c>
      <c r="Q1533" t="str">
        <f t="shared" si="510"/>
        <v>', '</v>
      </c>
      <c r="R1533" t="str">
        <f t="shared" si="511"/>
        <v>GOmez</v>
      </c>
      <c r="S1533" t="str">
        <f t="shared" si="512"/>
        <v>', '</v>
      </c>
      <c r="T1533" t="str">
        <f t="shared" si="513"/>
        <v>RamIrez</v>
      </c>
      <c r="U1533" t="str">
        <f t="shared" si="514"/>
        <v>', '</v>
      </c>
      <c r="V1533" t="str">
        <f t="shared" si="515"/>
        <v>gomezmartha@javeriana.edu.co</v>
      </c>
      <c r="W1533" t="str">
        <f t="shared" si="516"/>
        <v xml:space="preserve">', </v>
      </c>
      <c r="X1533">
        <f t="shared" si="517"/>
        <v>30335629</v>
      </c>
      <c r="Y1533" t="str">
        <f t="shared" si="518"/>
        <v>, '</v>
      </c>
      <c r="Z1533" t="str">
        <f t="shared" si="519"/>
        <v>Normal</v>
      </c>
      <c r="AA1533" t="str">
        <f t="shared" si="520"/>
        <v>', '</v>
      </c>
      <c r="AB1533" t="str">
        <f t="shared" si="521"/>
        <v>Resto de Estudiantes</v>
      </c>
      <c r="AC1533" t="str">
        <f t="shared" si="522"/>
        <v>', '</v>
      </c>
      <c r="AD1533" t="str">
        <f t="shared" si="523"/>
        <v>Nocturna</v>
      </c>
      <c r="AE1533" t="str">
        <f t="shared" si="524"/>
        <v>', '</v>
      </c>
      <c r="AF1533" t="str">
        <f t="shared" si="525"/>
        <v>N/A</v>
      </c>
      <c r="AG1533" t="str">
        <f t="shared" si="526"/>
        <v>', NOW(), NOW())</v>
      </c>
      <c r="AI1533" t="str">
        <f t="shared" si="527"/>
        <v>INSERT INTO estudiante (id, nombre, apellido1, apellido2, correo, documento, estado, semestre, jornada, pilo_paga, created_at, updated_at) VALUES (20126318, 'Martha Elena', 'GOmez', 'RamIrez', 'gomezmartha@javeriana.edu.co', 30335629, 'Normal', 'Resto de Estudiantes', 'Nocturna', 'N/A', NOW(), NOW())</v>
      </c>
      <c r="BF1533" t="s">
        <v>3811</v>
      </c>
    </row>
    <row r="1534" spans="1:58" x14ac:dyDescent="0.25">
      <c r="A1534">
        <v>20136967</v>
      </c>
      <c r="B1534" t="s">
        <v>311</v>
      </c>
      <c r="C1534" t="s">
        <v>288</v>
      </c>
      <c r="D1534" t="s">
        <v>3685</v>
      </c>
      <c r="E1534" t="s">
        <v>3686</v>
      </c>
      <c r="F1534">
        <v>1018459714</v>
      </c>
      <c r="G1534" t="s">
        <v>65</v>
      </c>
      <c r="H1534" t="s">
        <v>173</v>
      </c>
      <c r="I1534" t="s">
        <v>21</v>
      </c>
      <c r="J1534" t="s">
        <v>16</v>
      </c>
      <c r="M1534" t="str">
        <f t="shared" si="506"/>
        <v>INSERT INTO estudiante (id, nombre, apellido1, apellido2, correo, documento, estado, semestre, jornada, pilo_paga, created_at, updated_at) VALUES (</v>
      </c>
      <c r="N1534">
        <f t="shared" si="507"/>
        <v>20136967</v>
      </c>
      <c r="O1534" t="str">
        <f t="shared" si="508"/>
        <v>, '</v>
      </c>
      <c r="P1534" t="str">
        <f t="shared" si="509"/>
        <v>Maria Alejandra</v>
      </c>
      <c r="Q1534" t="str">
        <f t="shared" si="510"/>
        <v>', '</v>
      </c>
      <c r="R1534" t="str">
        <f t="shared" si="511"/>
        <v>Gonzalez</v>
      </c>
      <c r="S1534" t="str">
        <f t="shared" si="512"/>
        <v>', '</v>
      </c>
      <c r="T1534" t="str">
        <f t="shared" si="513"/>
        <v>Sosa</v>
      </c>
      <c r="U1534" t="str">
        <f t="shared" si="514"/>
        <v>', '</v>
      </c>
      <c r="V1534" t="str">
        <f t="shared" si="515"/>
        <v>ma_gonzalez@javeriana.edu.co</v>
      </c>
      <c r="W1534" t="str">
        <f t="shared" si="516"/>
        <v xml:space="preserve">', </v>
      </c>
      <c r="X1534">
        <f t="shared" si="517"/>
        <v>1018459714</v>
      </c>
      <c r="Y1534" t="str">
        <f t="shared" si="518"/>
        <v>, '</v>
      </c>
      <c r="Z1534" t="str">
        <f t="shared" si="519"/>
        <v>Normal</v>
      </c>
      <c r="AA1534" t="str">
        <f t="shared" si="520"/>
        <v>', '</v>
      </c>
      <c r="AB1534" t="str">
        <f t="shared" si="521"/>
        <v>Resto de Estudiantes</v>
      </c>
      <c r="AC1534" t="str">
        <f t="shared" si="522"/>
        <v>', '</v>
      </c>
      <c r="AD1534" t="str">
        <f t="shared" si="523"/>
        <v>Diurna</v>
      </c>
      <c r="AE1534" t="str">
        <f t="shared" si="524"/>
        <v>', '</v>
      </c>
      <c r="AF1534" t="str">
        <f t="shared" si="525"/>
        <v>N/A</v>
      </c>
      <c r="AG1534" t="str">
        <f t="shared" si="526"/>
        <v>', NOW(), NOW())</v>
      </c>
      <c r="AI1534" t="str">
        <f t="shared" si="527"/>
        <v>INSERT INTO estudiante (id, nombre, apellido1, apellido2, correo, documento, estado, semestre, jornada, pilo_paga, created_at, updated_at) VALUES (20136967, 'Maria Alejandra', 'Gonzalez', 'Sosa', 'ma_gonzalez@javeriana.edu.co', 1018459714, 'Normal', 'Resto de Estudiantes', 'Diurna', 'N/A', NOW(), NOW())</v>
      </c>
      <c r="BF1534" t="s">
        <v>3811</v>
      </c>
    </row>
    <row r="1535" spans="1:58" x14ac:dyDescent="0.25">
      <c r="A1535">
        <v>20122208</v>
      </c>
      <c r="B1535" t="s">
        <v>528</v>
      </c>
      <c r="C1535" t="s">
        <v>288</v>
      </c>
      <c r="D1535" t="s">
        <v>453</v>
      </c>
      <c r="E1535" t="s">
        <v>3687</v>
      </c>
      <c r="F1535">
        <v>1010214644</v>
      </c>
      <c r="G1535" t="s">
        <v>65</v>
      </c>
      <c r="H1535" t="s">
        <v>173</v>
      </c>
      <c r="I1535" t="s">
        <v>15</v>
      </c>
      <c r="J1535" t="s">
        <v>16</v>
      </c>
      <c r="M1535" t="str">
        <f t="shared" si="506"/>
        <v>INSERT INTO estudiante (id, nombre, apellido1, apellido2, correo, documento, estado, semestre, jornada, pilo_paga, created_at, updated_at) VALUES (</v>
      </c>
      <c r="N1535">
        <f t="shared" si="507"/>
        <v>20122208</v>
      </c>
      <c r="O1535" t="str">
        <f t="shared" si="508"/>
        <v>, '</v>
      </c>
      <c r="P1535" t="str">
        <f t="shared" si="509"/>
        <v>Camila Andrea</v>
      </c>
      <c r="Q1535" t="str">
        <f t="shared" si="510"/>
        <v>', '</v>
      </c>
      <c r="R1535" t="str">
        <f t="shared" si="511"/>
        <v>Gonzalez</v>
      </c>
      <c r="S1535" t="str">
        <f t="shared" si="512"/>
        <v>', '</v>
      </c>
      <c r="T1535" t="str">
        <f t="shared" si="513"/>
        <v>Calderon</v>
      </c>
      <c r="U1535" t="str">
        <f t="shared" si="514"/>
        <v>', '</v>
      </c>
      <c r="V1535" t="str">
        <f t="shared" si="515"/>
        <v>camila_gonzalez@javeriana.edu.co</v>
      </c>
      <c r="W1535" t="str">
        <f t="shared" si="516"/>
        <v xml:space="preserve">', </v>
      </c>
      <c r="X1535">
        <f t="shared" si="517"/>
        <v>1010214644</v>
      </c>
      <c r="Y1535" t="str">
        <f t="shared" si="518"/>
        <v>, '</v>
      </c>
      <c r="Z1535" t="str">
        <f t="shared" si="519"/>
        <v>Normal</v>
      </c>
      <c r="AA1535" t="str">
        <f t="shared" si="520"/>
        <v>', '</v>
      </c>
      <c r="AB1535" t="str">
        <f t="shared" si="521"/>
        <v>Resto de Estudiantes</v>
      </c>
      <c r="AC1535" t="str">
        <f t="shared" si="522"/>
        <v>', '</v>
      </c>
      <c r="AD1535" t="str">
        <f t="shared" si="523"/>
        <v>Nocturna</v>
      </c>
      <c r="AE1535" t="str">
        <f t="shared" si="524"/>
        <v>', '</v>
      </c>
      <c r="AF1535" t="str">
        <f t="shared" si="525"/>
        <v>N/A</v>
      </c>
      <c r="AG1535" t="str">
        <f t="shared" si="526"/>
        <v>', NOW(), NOW())</v>
      </c>
      <c r="AI1535" t="str">
        <f t="shared" si="527"/>
        <v>INSERT INTO estudiante (id, nombre, apellido1, apellido2, correo, documento, estado, semestre, jornada, pilo_paga, created_at, updated_at) VALUES (20122208, 'Camila Andrea', 'Gonzalez', 'Calderon', 'camila_gonzalez@javeriana.edu.co', 1010214644, 'Normal', 'Resto de Estudiantes', 'Nocturna', 'N/A', NOW(), NOW())</v>
      </c>
      <c r="BF1535" t="s">
        <v>3811</v>
      </c>
    </row>
    <row r="1536" spans="1:58" x14ac:dyDescent="0.25">
      <c r="A1536">
        <v>20005674</v>
      </c>
      <c r="B1536" t="s">
        <v>3688</v>
      </c>
      <c r="C1536" t="s">
        <v>3689</v>
      </c>
      <c r="D1536" t="s">
        <v>402</v>
      </c>
      <c r="E1536" t="s">
        <v>3690</v>
      </c>
      <c r="F1536">
        <v>1010183581</v>
      </c>
      <c r="G1536" t="s">
        <v>65</v>
      </c>
      <c r="H1536" t="s">
        <v>173</v>
      </c>
      <c r="I1536" t="s">
        <v>15</v>
      </c>
      <c r="J1536" t="s">
        <v>16</v>
      </c>
      <c r="M1536" t="str">
        <f t="shared" si="506"/>
        <v>INSERT INTO estudiante (id, nombre, apellido1, apellido2, correo, documento, estado, semestre, jornada, pilo_paga, created_at, updated_at) VALUES (</v>
      </c>
      <c r="N1536">
        <f t="shared" si="507"/>
        <v>20005674</v>
      </c>
      <c r="O1536" t="str">
        <f t="shared" si="508"/>
        <v>, '</v>
      </c>
      <c r="P1536" t="str">
        <f t="shared" si="509"/>
        <v>Johan Sebastian</v>
      </c>
      <c r="Q1536" t="str">
        <f t="shared" si="510"/>
        <v>', '</v>
      </c>
      <c r="R1536" t="str">
        <f t="shared" si="511"/>
        <v>GuaNarita</v>
      </c>
      <c r="S1536" t="str">
        <f t="shared" si="512"/>
        <v>', '</v>
      </c>
      <c r="T1536" t="str">
        <f t="shared" si="513"/>
        <v>Quintero</v>
      </c>
      <c r="U1536" t="str">
        <f t="shared" si="514"/>
        <v>', '</v>
      </c>
      <c r="V1536" t="str">
        <f t="shared" si="515"/>
        <v>jguanarita@javeriana.edu.co</v>
      </c>
      <c r="W1536" t="str">
        <f t="shared" si="516"/>
        <v xml:space="preserve">', </v>
      </c>
      <c r="X1536">
        <f t="shared" si="517"/>
        <v>1010183581</v>
      </c>
      <c r="Y1536" t="str">
        <f t="shared" si="518"/>
        <v>, '</v>
      </c>
      <c r="Z1536" t="str">
        <f t="shared" si="519"/>
        <v>Normal</v>
      </c>
      <c r="AA1536" t="str">
        <f t="shared" si="520"/>
        <v>', '</v>
      </c>
      <c r="AB1536" t="str">
        <f t="shared" si="521"/>
        <v>Resto de Estudiantes</v>
      </c>
      <c r="AC1536" t="str">
        <f t="shared" si="522"/>
        <v>', '</v>
      </c>
      <c r="AD1536" t="str">
        <f t="shared" si="523"/>
        <v>Nocturna</v>
      </c>
      <c r="AE1536" t="str">
        <f t="shared" si="524"/>
        <v>', '</v>
      </c>
      <c r="AF1536" t="str">
        <f t="shared" si="525"/>
        <v>N/A</v>
      </c>
      <c r="AG1536" t="str">
        <f t="shared" si="526"/>
        <v>', NOW(), NOW())</v>
      </c>
      <c r="AI1536" t="str">
        <f t="shared" si="527"/>
        <v>INSERT INTO estudiante (id, nombre, apellido1, apellido2, correo, documento, estado, semestre, jornada, pilo_paga, created_at, updated_at) VALUES (20005674, 'Johan Sebastian', 'GuaNarita', 'Quintero', 'jguanarita@javeriana.edu.co', 1010183581, 'Normal', 'Resto de Estudiantes', 'Nocturna', 'N/A', NOW(), NOW())</v>
      </c>
      <c r="BF1536" t="s">
        <v>3811</v>
      </c>
    </row>
    <row r="1537" spans="1:58" x14ac:dyDescent="0.25">
      <c r="A1537">
        <v>20249995</v>
      </c>
      <c r="B1537" t="s">
        <v>359</v>
      </c>
      <c r="C1537" t="s">
        <v>529</v>
      </c>
      <c r="D1537" t="s">
        <v>80</v>
      </c>
      <c r="E1537" t="s">
        <v>3691</v>
      </c>
      <c r="F1537">
        <v>1019101645</v>
      </c>
      <c r="G1537" t="s">
        <v>65</v>
      </c>
      <c r="H1537" t="s">
        <v>173</v>
      </c>
      <c r="I1537" t="s">
        <v>21</v>
      </c>
      <c r="J1537" t="s">
        <v>16</v>
      </c>
      <c r="M1537" t="str">
        <f t="shared" si="506"/>
        <v>INSERT INTO estudiante (id, nombre, apellido1, apellido2, correo, documento, estado, semestre, jornada, pilo_paga, created_at, updated_at) VALUES (</v>
      </c>
      <c r="N1537">
        <f t="shared" si="507"/>
        <v>20249995</v>
      </c>
      <c r="O1537" t="str">
        <f t="shared" si="508"/>
        <v>, '</v>
      </c>
      <c r="P1537" t="str">
        <f t="shared" si="509"/>
        <v>Juan Camilo</v>
      </c>
      <c r="Q1537" t="str">
        <f t="shared" si="510"/>
        <v>', '</v>
      </c>
      <c r="R1537" t="str">
        <f t="shared" si="511"/>
        <v>Guerra</v>
      </c>
      <c r="S1537" t="str">
        <f t="shared" si="512"/>
        <v>', '</v>
      </c>
      <c r="T1537" t="str">
        <f t="shared" si="513"/>
        <v>Rodriguez</v>
      </c>
      <c r="U1537" t="str">
        <f t="shared" si="514"/>
        <v>', '</v>
      </c>
      <c r="V1537" t="str">
        <f t="shared" si="515"/>
        <v>j-guerra@javeriana.edu.co</v>
      </c>
      <c r="W1537" t="str">
        <f t="shared" si="516"/>
        <v xml:space="preserve">', </v>
      </c>
      <c r="X1537">
        <f t="shared" si="517"/>
        <v>1019101645</v>
      </c>
      <c r="Y1537" t="str">
        <f t="shared" si="518"/>
        <v>, '</v>
      </c>
      <c r="Z1537" t="str">
        <f t="shared" si="519"/>
        <v>Normal</v>
      </c>
      <c r="AA1537" t="str">
        <f t="shared" si="520"/>
        <v>', '</v>
      </c>
      <c r="AB1537" t="str">
        <f t="shared" si="521"/>
        <v>Resto de Estudiantes</v>
      </c>
      <c r="AC1537" t="str">
        <f t="shared" si="522"/>
        <v>', '</v>
      </c>
      <c r="AD1537" t="str">
        <f t="shared" si="523"/>
        <v>Diurna</v>
      </c>
      <c r="AE1537" t="str">
        <f t="shared" si="524"/>
        <v>', '</v>
      </c>
      <c r="AF1537" t="str">
        <f t="shared" si="525"/>
        <v>N/A</v>
      </c>
      <c r="AG1537" t="str">
        <f t="shared" si="526"/>
        <v>', NOW(), NOW())</v>
      </c>
      <c r="AI1537" t="str">
        <f t="shared" si="527"/>
        <v>INSERT INTO estudiante (id, nombre, apellido1, apellido2, correo, documento, estado, semestre, jornada, pilo_paga, created_at, updated_at) VALUES (20249995, 'Juan Camilo', 'Guerra', 'Rodriguez', 'j-guerra@javeriana.edu.co', 1019101645, 'Normal', 'Resto de Estudiantes', 'Diurna', 'N/A', NOW(), NOW())</v>
      </c>
      <c r="BF1537" t="s">
        <v>3811</v>
      </c>
    </row>
    <row r="1538" spans="1:58" x14ac:dyDescent="0.25">
      <c r="A1538">
        <v>20152083</v>
      </c>
      <c r="B1538" t="s">
        <v>3692</v>
      </c>
      <c r="C1538" t="s">
        <v>3693</v>
      </c>
      <c r="D1538" t="s">
        <v>1366</v>
      </c>
      <c r="E1538" t="s">
        <v>3694</v>
      </c>
      <c r="F1538">
        <v>1107100153</v>
      </c>
      <c r="G1538" t="s">
        <v>65</v>
      </c>
      <c r="H1538" t="s">
        <v>173</v>
      </c>
      <c r="I1538" t="s">
        <v>21</v>
      </c>
      <c r="J1538" t="s">
        <v>16</v>
      </c>
      <c r="M1538" t="str">
        <f t="shared" si="506"/>
        <v>INSERT INTO estudiante (id, nombre, apellido1, apellido2, correo, documento, estado, semestre, jornada, pilo_paga, created_at, updated_at) VALUES (</v>
      </c>
      <c r="N1538">
        <f t="shared" si="507"/>
        <v>20152083</v>
      </c>
      <c r="O1538" t="str">
        <f t="shared" si="508"/>
        <v>, '</v>
      </c>
      <c r="P1538" t="str">
        <f t="shared" si="509"/>
        <v xml:space="preserve">Andrew </v>
      </c>
      <c r="Q1538" t="str">
        <f t="shared" si="510"/>
        <v>', '</v>
      </c>
      <c r="R1538" t="str">
        <f t="shared" si="511"/>
        <v>Halliday</v>
      </c>
      <c r="S1538" t="str">
        <f t="shared" si="512"/>
        <v>', '</v>
      </c>
      <c r="T1538" t="str">
        <f t="shared" si="513"/>
        <v>Duran</v>
      </c>
      <c r="U1538" t="str">
        <f t="shared" si="514"/>
        <v>', '</v>
      </c>
      <c r="V1538" t="str">
        <f t="shared" si="515"/>
        <v>halliday.a@javeriana.edu.co</v>
      </c>
      <c r="W1538" t="str">
        <f t="shared" si="516"/>
        <v xml:space="preserve">', </v>
      </c>
      <c r="X1538">
        <f t="shared" si="517"/>
        <v>1107100153</v>
      </c>
      <c r="Y1538" t="str">
        <f t="shared" si="518"/>
        <v>, '</v>
      </c>
      <c r="Z1538" t="str">
        <f t="shared" si="519"/>
        <v>Normal</v>
      </c>
      <c r="AA1538" t="str">
        <f t="shared" si="520"/>
        <v>', '</v>
      </c>
      <c r="AB1538" t="str">
        <f t="shared" si="521"/>
        <v>Resto de Estudiantes</v>
      </c>
      <c r="AC1538" t="str">
        <f t="shared" si="522"/>
        <v>', '</v>
      </c>
      <c r="AD1538" t="str">
        <f t="shared" si="523"/>
        <v>Diurna</v>
      </c>
      <c r="AE1538" t="str">
        <f t="shared" si="524"/>
        <v>', '</v>
      </c>
      <c r="AF1538" t="str">
        <f t="shared" si="525"/>
        <v>N/A</v>
      </c>
      <c r="AG1538" t="str">
        <f t="shared" si="526"/>
        <v>', NOW(), NOW())</v>
      </c>
      <c r="AI1538" t="str">
        <f t="shared" si="527"/>
        <v>INSERT INTO estudiante (id, nombre, apellido1, apellido2, correo, documento, estado, semestre, jornada, pilo_paga, created_at, updated_at) VALUES (20152083, 'Andrew ', 'Halliday', 'Duran', 'halliday.a@javeriana.edu.co', 1107100153, 'Normal', 'Resto de Estudiantes', 'Diurna', 'N/A', NOW(), NOW())</v>
      </c>
      <c r="BF1538" t="s">
        <v>3811</v>
      </c>
    </row>
    <row r="1539" spans="1:58" x14ac:dyDescent="0.25">
      <c r="A1539">
        <v>20248193</v>
      </c>
      <c r="B1539" t="s">
        <v>1678</v>
      </c>
      <c r="C1539" t="s">
        <v>564</v>
      </c>
      <c r="D1539" t="s">
        <v>600</v>
      </c>
      <c r="E1539" t="s">
        <v>3695</v>
      </c>
      <c r="F1539">
        <v>1016092703</v>
      </c>
      <c r="G1539" t="s">
        <v>65</v>
      </c>
      <c r="H1539" t="s">
        <v>173</v>
      </c>
      <c r="I1539" t="s">
        <v>21</v>
      </c>
      <c r="J1539" t="s">
        <v>16</v>
      </c>
      <c r="M1539" t="str">
        <f t="shared" ref="M1539:M1597" si="528">CONCATENATE("INSERT INTO estudiante (id, nombre, apellido1, apellido2, correo, documento, estado, semestre, jornada, pilo_paga, created_at, updated_at) VALUES (")</f>
        <v>INSERT INTO estudiante (id, nombre, apellido1, apellido2, correo, documento, estado, semestre, jornada, pilo_paga, created_at, updated_at) VALUES (</v>
      </c>
      <c r="N1539">
        <f t="shared" ref="N1539:N1597" si="529">A1539</f>
        <v>20248193</v>
      </c>
      <c r="O1539" t="str">
        <f t="shared" ref="O1539:O1597" si="530">CONCATENATE(", '")</f>
        <v>, '</v>
      </c>
      <c r="P1539" t="str">
        <f t="shared" ref="P1539:P1597" si="531">B1539</f>
        <v xml:space="preserve">Valentina </v>
      </c>
      <c r="Q1539" t="str">
        <f t="shared" ref="Q1539:Q1597" si="532">CONCATENATE("', '")</f>
        <v>', '</v>
      </c>
      <c r="R1539" t="str">
        <f t="shared" ref="R1539:R1597" si="533">C1539</f>
        <v>Hurtado</v>
      </c>
      <c r="S1539" t="str">
        <f t="shared" ref="S1539:S1597" si="534">CONCATENATE("', '")</f>
        <v>', '</v>
      </c>
      <c r="T1539" t="str">
        <f t="shared" ref="T1539:T1597" si="535">D1539</f>
        <v>Jimenez</v>
      </c>
      <c r="U1539" t="str">
        <f t="shared" ref="U1539:U1597" si="536">CONCATENATE("', '")</f>
        <v>', '</v>
      </c>
      <c r="V1539" t="str">
        <f t="shared" ref="V1539:V1597" si="537">E1539</f>
        <v>hurtadovalentina@javeriana.edu.co</v>
      </c>
      <c r="W1539" t="str">
        <f t="shared" ref="W1539:W1597" si="538">CONCATENATE("', ")</f>
        <v xml:space="preserve">', </v>
      </c>
      <c r="X1539">
        <f t="shared" ref="X1539:X1597" si="539">F1539</f>
        <v>1016092703</v>
      </c>
      <c r="Y1539" t="str">
        <f t="shared" ref="Y1539:Y1597" si="540">CONCATENATE(", '")</f>
        <v>, '</v>
      </c>
      <c r="Z1539" t="str">
        <f t="shared" ref="Z1539:Z1597" si="541">G1539</f>
        <v>Normal</v>
      </c>
      <c r="AA1539" t="str">
        <f t="shared" ref="AA1539:AA1597" si="542">CONCATENATE("', '")</f>
        <v>', '</v>
      </c>
      <c r="AB1539" t="str">
        <f t="shared" ref="AB1539:AB1597" si="543">H1539</f>
        <v>Resto de Estudiantes</v>
      </c>
      <c r="AC1539" t="str">
        <f t="shared" ref="AC1539:AC1597" si="544">CONCATENATE("', '")</f>
        <v>', '</v>
      </c>
      <c r="AD1539" t="str">
        <f t="shared" ref="AD1539:AD1597" si="545">I1539</f>
        <v>Diurna</v>
      </c>
      <c r="AE1539" t="str">
        <f t="shared" ref="AE1539:AE1597" si="546">CONCATENATE("', '")</f>
        <v>', '</v>
      </c>
      <c r="AF1539" t="str">
        <f t="shared" ref="AF1539:AF1597" si="547">J1539</f>
        <v>N/A</v>
      </c>
      <c r="AG1539" t="str">
        <f t="shared" ref="AG1539:AG1597" si="548">CONCATENATE("', NOW(), NOW())")</f>
        <v>', NOW(), NOW())</v>
      </c>
      <c r="AI1539" t="str">
        <f t="shared" ref="AI1539:AI1597" si="549">CONCATENATE(M1539,N1539,O1539,P1539,Q1539,R1539,S1539,T1539,U1539,V1539,W1539,X1539,Y1539,Z1539,AA1539,AB1539,AC1539,AD1539,AE1539,AF1539,AG1539)</f>
        <v>INSERT INTO estudiante (id, nombre, apellido1, apellido2, correo, documento, estado, semestre, jornada, pilo_paga, created_at, updated_at) VALUES (20248193, 'Valentina ', 'Hurtado', 'Jimenez', 'hurtadovalentina@javeriana.edu.co', 1016092703, 'Normal', 'Resto de Estudiantes', 'Diurna', 'N/A', NOW(), NOW())</v>
      </c>
      <c r="BF1539" t="s">
        <v>3811</v>
      </c>
    </row>
    <row r="1540" spans="1:58" x14ac:dyDescent="0.25">
      <c r="A1540">
        <v>20095372</v>
      </c>
      <c r="B1540" t="s">
        <v>632</v>
      </c>
      <c r="C1540" t="s">
        <v>1217</v>
      </c>
      <c r="D1540" t="s">
        <v>1681</v>
      </c>
      <c r="E1540" t="s">
        <v>3696</v>
      </c>
      <c r="F1540">
        <v>1020798601</v>
      </c>
      <c r="G1540" t="s">
        <v>65</v>
      </c>
      <c r="H1540" t="s">
        <v>173</v>
      </c>
      <c r="I1540" t="s">
        <v>21</v>
      </c>
      <c r="J1540" t="s">
        <v>16</v>
      </c>
      <c r="M1540" t="str">
        <f t="shared" si="528"/>
        <v>INSERT INTO estudiante (id, nombre, apellido1, apellido2, correo, documento, estado, semestre, jornada, pilo_paga, created_at, updated_at) VALUES (</v>
      </c>
      <c r="N1540">
        <f t="shared" si="529"/>
        <v>20095372</v>
      </c>
      <c r="O1540" t="str">
        <f t="shared" si="530"/>
        <v>, '</v>
      </c>
      <c r="P1540" t="str">
        <f t="shared" si="531"/>
        <v>Sebastian</v>
      </c>
      <c r="Q1540" t="str">
        <f t="shared" si="532"/>
        <v>', '</v>
      </c>
      <c r="R1540" t="str">
        <f t="shared" si="533"/>
        <v>Jaramillo</v>
      </c>
      <c r="S1540" t="str">
        <f t="shared" si="534"/>
        <v>', '</v>
      </c>
      <c r="T1540" t="str">
        <f t="shared" si="535"/>
        <v>Perea</v>
      </c>
      <c r="U1540" t="str">
        <f t="shared" si="536"/>
        <v>', '</v>
      </c>
      <c r="V1540" t="str">
        <f t="shared" si="537"/>
        <v>jaramillo.sebastian@javeriana.edu.co</v>
      </c>
      <c r="W1540" t="str">
        <f t="shared" si="538"/>
        <v xml:space="preserve">', </v>
      </c>
      <c r="X1540">
        <f t="shared" si="539"/>
        <v>1020798601</v>
      </c>
      <c r="Y1540" t="str">
        <f t="shared" si="540"/>
        <v>, '</v>
      </c>
      <c r="Z1540" t="str">
        <f t="shared" si="541"/>
        <v>Normal</v>
      </c>
      <c r="AA1540" t="str">
        <f t="shared" si="542"/>
        <v>', '</v>
      </c>
      <c r="AB1540" t="str">
        <f t="shared" si="543"/>
        <v>Resto de Estudiantes</v>
      </c>
      <c r="AC1540" t="str">
        <f t="shared" si="544"/>
        <v>', '</v>
      </c>
      <c r="AD1540" t="str">
        <f t="shared" si="545"/>
        <v>Diurna</v>
      </c>
      <c r="AE1540" t="str">
        <f t="shared" si="546"/>
        <v>', '</v>
      </c>
      <c r="AF1540" t="str">
        <f t="shared" si="547"/>
        <v>N/A</v>
      </c>
      <c r="AG1540" t="str">
        <f t="shared" si="548"/>
        <v>', NOW(), NOW())</v>
      </c>
      <c r="AI1540" t="str">
        <f t="shared" si="549"/>
        <v>INSERT INTO estudiante (id, nombre, apellido1, apellido2, correo, documento, estado, semestre, jornada, pilo_paga, created_at, updated_at) VALUES (20095372, 'Sebastian', 'Jaramillo', 'Perea', 'jaramillo.sebastian@javeriana.edu.co', 1020798601, 'Normal', 'Resto de Estudiantes', 'Diurna', 'N/A', NOW(), NOW())</v>
      </c>
      <c r="BF1540" t="s">
        <v>3811</v>
      </c>
    </row>
    <row r="1541" spans="1:58" x14ac:dyDescent="0.25">
      <c r="A1541">
        <v>20247957</v>
      </c>
      <c r="B1541" t="s">
        <v>3697</v>
      </c>
      <c r="C1541" t="s">
        <v>3698</v>
      </c>
      <c r="D1541" t="s">
        <v>3812</v>
      </c>
      <c r="E1541" t="s">
        <v>3699</v>
      </c>
      <c r="F1541">
        <v>526860</v>
      </c>
      <c r="G1541" t="s">
        <v>65</v>
      </c>
      <c r="H1541" t="s">
        <v>173</v>
      </c>
      <c r="I1541" t="s">
        <v>21</v>
      </c>
      <c r="J1541" t="s">
        <v>16</v>
      </c>
      <c r="M1541" t="str">
        <f t="shared" si="528"/>
        <v>INSERT INTO estudiante (id, nombre, apellido1, apellido2, correo, documento, estado, semestre, jornada, pilo_paga, created_at, updated_at) VALUES (</v>
      </c>
      <c r="N1541">
        <f t="shared" si="529"/>
        <v>20247957</v>
      </c>
      <c r="O1541" t="str">
        <f t="shared" si="530"/>
        <v>, '</v>
      </c>
      <c r="P1541" t="str">
        <f t="shared" si="531"/>
        <v>Daria</v>
      </c>
      <c r="Q1541" t="str">
        <f t="shared" si="532"/>
        <v>', '</v>
      </c>
      <c r="R1541" t="str">
        <f t="shared" si="533"/>
        <v>Kalinovskaya</v>
      </c>
      <c r="S1541" t="str">
        <f t="shared" si="534"/>
        <v>', '</v>
      </c>
      <c r="T1541" t="str">
        <f t="shared" si="535"/>
        <v xml:space="preserve"> </v>
      </c>
      <c r="U1541" t="str">
        <f t="shared" si="536"/>
        <v>', '</v>
      </c>
      <c r="V1541" t="str">
        <f t="shared" si="537"/>
        <v>daria_kalinovskaya@javeriana.edu.co</v>
      </c>
      <c r="W1541" t="str">
        <f t="shared" si="538"/>
        <v xml:space="preserve">', </v>
      </c>
      <c r="X1541">
        <f t="shared" si="539"/>
        <v>526860</v>
      </c>
      <c r="Y1541" t="str">
        <f t="shared" si="540"/>
        <v>, '</v>
      </c>
      <c r="Z1541" t="str">
        <f t="shared" si="541"/>
        <v>Normal</v>
      </c>
      <c r="AA1541" t="str">
        <f t="shared" si="542"/>
        <v>', '</v>
      </c>
      <c r="AB1541" t="str">
        <f t="shared" si="543"/>
        <v>Resto de Estudiantes</v>
      </c>
      <c r="AC1541" t="str">
        <f t="shared" si="544"/>
        <v>', '</v>
      </c>
      <c r="AD1541" t="str">
        <f t="shared" si="545"/>
        <v>Diurna</v>
      </c>
      <c r="AE1541" t="str">
        <f t="shared" si="546"/>
        <v>', '</v>
      </c>
      <c r="AF1541" t="str">
        <f t="shared" si="547"/>
        <v>N/A</v>
      </c>
      <c r="AG1541" t="str">
        <f t="shared" si="548"/>
        <v>', NOW(), NOW())</v>
      </c>
      <c r="AI1541" t="str">
        <f t="shared" si="549"/>
        <v>INSERT INTO estudiante (id, nombre, apellido1, apellido2, correo, documento, estado, semestre, jornada, pilo_paga, created_at, updated_at) VALUES (20247957, 'Daria', 'Kalinovskaya', ' ', 'daria_kalinovskaya@javeriana.edu.co', 526860, 'Normal', 'Resto de Estudiantes', 'Diurna', 'N/A', NOW(), NOW())</v>
      </c>
      <c r="BF1541" t="s">
        <v>3811</v>
      </c>
    </row>
    <row r="1542" spans="1:58" x14ac:dyDescent="0.25">
      <c r="A1542">
        <v>20151774</v>
      </c>
      <c r="B1542" t="s">
        <v>3700</v>
      </c>
      <c r="C1542" t="s">
        <v>3701</v>
      </c>
      <c r="D1542" t="s">
        <v>3702</v>
      </c>
      <c r="E1542" t="s">
        <v>3703</v>
      </c>
      <c r="F1542">
        <v>1020816370</v>
      </c>
      <c r="G1542" t="s">
        <v>65</v>
      </c>
      <c r="H1542" t="s">
        <v>173</v>
      </c>
      <c r="I1542" t="s">
        <v>21</v>
      </c>
      <c r="J1542" t="s">
        <v>16</v>
      </c>
      <c r="M1542" t="str">
        <f t="shared" si="528"/>
        <v>INSERT INTO estudiante (id, nombre, apellido1, apellido2, correo, documento, estado, semestre, jornada, pilo_paga, created_at, updated_at) VALUES (</v>
      </c>
      <c r="N1542">
        <f t="shared" si="529"/>
        <v>20151774</v>
      </c>
      <c r="O1542" t="str">
        <f t="shared" si="530"/>
        <v>, '</v>
      </c>
      <c r="P1542" t="str">
        <f t="shared" si="531"/>
        <v>Valery Khalil</v>
      </c>
      <c r="Q1542" t="str">
        <f t="shared" si="532"/>
        <v>', '</v>
      </c>
      <c r="R1542" t="str">
        <f t="shared" si="533"/>
        <v>Kharfan</v>
      </c>
      <c r="S1542" t="str">
        <f t="shared" si="534"/>
        <v>', '</v>
      </c>
      <c r="T1542" t="str">
        <f t="shared" si="535"/>
        <v>Balcazar</v>
      </c>
      <c r="U1542" t="str">
        <f t="shared" si="536"/>
        <v>', '</v>
      </c>
      <c r="V1542" t="str">
        <f t="shared" si="537"/>
        <v>v_kharfan@javeriana.edu.co</v>
      </c>
      <c r="W1542" t="str">
        <f t="shared" si="538"/>
        <v xml:space="preserve">', </v>
      </c>
      <c r="X1542">
        <f t="shared" si="539"/>
        <v>1020816370</v>
      </c>
      <c r="Y1542" t="str">
        <f t="shared" si="540"/>
        <v>, '</v>
      </c>
      <c r="Z1542" t="str">
        <f t="shared" si="541"/>
        <v>Normal</v>
      </c>
      <c r="AA1542" t="str">
        <f t="shared" si="542"/>
        <v>', '</v>
      </c>
      <c r="AB1542" t="str">
        <f t="shared" si="543"/>
        <v>Resto de Estudiantes</v>
      </c>
      <c r="AC1542" t="str">
        <f t="shared" si="544"/>
        <v>', '</v>
      </c>
      <c r="AD1542" t="str">
        <f t="shared" si="545"/>
        <v>Diurna</v>
      </c>
      <c r="AE1542" t="str">
        <f t="shared" si="546"/>
        <v>', '</v>
      </c>
      <c r="AF1542" t="str">
        <f t="shared" si="547"/>
        <v>N/A</v>
      </c>
      <c r="AG1542" t="str">
        <f t="shared" si="548"/>
        <v>', NOW(), NOW())</v>
      </c>
      <c r="AI1542" t="str">
        <f t="shared" si="549"/>
        <v>INSERT INTO estudiante (id, nombre, apellido1, apellido2, correo, documento, estado, semestre, jornada, pilo_paga, created_at, updated_at) VALUES (20151774, 'Valery Khalil', 'Kharfan', 'Balcazar', 'v_kharfan@javeriana.edu.co', 1020816370, 'Normal', 'Resto de Estudiantes', 'Diurna', 'N/A', NOW(), NOW())</v>
      </c>
      <c r="BF1542" t="s">
        <v>3811</v>
      </c>
    </row>
    <row r="1543" spans="1:58" x14ac:dyDescent="0.25">
      <c r="A1543">
        <v>20048363</v>
      </c>
      <c r="B1543" t="s">
        <v>3704</v>
      </c>
      <c r="C1543" t="s">
        <v>601</v>
      </c>
      <c r="D1543" t="s">
        <v>77</v>
      </c>
      <c r="E1543" t="s">
        <v>3705</v>
      </c>
      <c r="F1543">
        <v>1010218302</v>
      </c>
      <c r="G1543" t="s">
        <v>65</v>
      </c>
      <c r="H1543" t="s">
        <v>173</v>
      </c>
      <c r="I1543" t="s">
        <v>21</v>
      </c>
      <c r="J1543" t="s">
        <v>16</v>
      </c>
      <c r="M1543" t="str">
        <f t="shared" si="528"/>
        <v>INSERT INTO estudiante (id, nombre, apellido1, apellido2, correo, documento, estado, semestre, jornada, pilo_paga, created_at, updated_at) VALUES (</v>
      </c>
      <c r="N1543">
        <f t="shared" si="529"/>
        <v>20048363</v>
      </c>
      <c r="O1543" t="str">
        <f t="shared" si="530"/>
        <v>, '</v>
      </c>
      <c r="P1543" t="str">
        <f t="shared" si="531"/>
        <v>Nicolas Andres</v>
      </c>
      <c r="Q1543" t="str">
        <f t="shared" si="532"/>
        <v>', '</v>
      </c>
      <c r="R1543" t="str">
        <f t="shared" si="533"/>
        <v>Lopez</v>
      </c>
      <c r="S1543" t="str">
        <f t="shared" si="534"/>
        <v>', '</v>
      </c>
      <c r="T1543" t="str">
        <f t="shared" si="535"/>
        <v>Rojas</v>
      </c>
      <c r="U1543" t="str">
        <f t="shared" si="536"/>
        <v>', '</v>
      </c>
      <c r="V1543" t="str">
        <f t="shared" si="537"/>
        <v>nlopez-r@javeriana.edu.co</v>
      </c>
      <c r="W1543" t="str">
        <f t="shared" si="538"/>
        <v xml:space="preserve">', </v>
      </c>
      <c r="X1543">
        <f t="shared" si="539"/>
        <v>1010218302</v>
      </c>
      <c r="Y1543" t="str">
        <f t="shared" si="540"/>
        <v>, '</v>
      </c>
      <c r="Z1543" t="str">
        <f t="shared" si="541"/>
        <v>Normal</v>
      </c>
      <c r="AA1543" t="str">
        <f t="shared" si="542"/>
        <v>', '</v>
      </c>
      <c r="AB1543" t="str">
        <f t="shared" si="543"/>
        <v>Resto de Estudiantes</v>
      </c>
      <c r="AC1543" t="str">
        <f t="shared" si="544"/>
        <v>', '</v>
      </c>
      <c r="AD1543" t="str">
        <f t="shared" si="545"/>
        <v>Diurna</v>
      </c>
      <c r="AE1543" t="str">
        <f t="shared" si="546"/>
        <v>', '</v>
      </c>
      <c r="AF1543" t="str">
        <f t="shared" si="547"/>
        <v>N/A</v>
      </c>
      <c r="AG1543" t="str">
        <f t="shared" si="548"/>
        <v>', NOW(), NOW())</v>
      </c>
      <c r="AI1543" t="str">
        <f t="shared" si="549"/>
        <v>INSERT INTO estudiante (id, nombre, apellido1, apellido2, correo, documento, estado, semestre, jornada, pilo_paga, created_at, updated_at) VALUES (20048363, 'Nicolas Andres', 'Lopez', 'Rojas', 'nlopez-r@javeriana.edu.co', 1010218302, 'Normal', 'Resto de Estudiantes', 'Diurna', 'N/A', NOW(), NOW())</v>
      </c>
      <c r="BF1543" t="s">
        <v>3811</v>
      </c>
    </row>
    <row r="1544" spans="1:58" x14ac:dyDescent="0.25">
      <c r="A1544">
        <v>10067577</v>
      </c>
      <c r="B1544" t="s">
        <v>174</v>
      </c>
      <c r="C1544" t="s">
        <v>302</v>
      </c>
      <c r="D1544" t="s">
        <v>273</v>
      </c>
      <c r="E1544" t="s">
        <v>3706</v>
      </c>
      <c r="F1544">
        <v>1030554958</v>
      </c>
      <c r="G1544" t="s">
        <v>65</v>
      </c>
      <c r="H1544" t="s">
        <v>173</v>
      </c>
      <c r="I1544" t="s">
        <v>15</v>
      </c>
      <c r="J1544" t="s">
        <v>16</v>
      </c>
      <c r="M1544" t="str">
        <f t="shared" si="528"/>
        <v>INSERT INTO estudiante (id, nombre, apellido1, apellido2, correo, documento, estado, semestre, jornada, pilo_paga, created_at, updated_at) VALUES (</v>
      </c>
      <c r="N1544">
        <f t="shared" si="529"/>
        <v>10067577</v>
      </c>
      <c r="O1544" t="str">
        <f t="shared" si="530"/>
        <v>, '</v>
      </c>
      <c r="P1544" t="str">
        <f t="shared" si="531"/>
        <v>David Ricardo</v>
      </c>
      <c r="Q1544" t="str">
        <f t="shared" si="532"/>
        <v>', '</v>
      </c>
      <c r="R1544" t="str">
        <f t="shared" si="533"/>
        <v>LOpez</v>
      </c>
      <c r="S1544" t="str">
        <f t="shared" si="534"/>
        <v>', '</v>
      </c>
      <c r="T1544" t="str">
        <f t="shared" si="535"/>
        <v>GarcIa</v>
      </c>
      <c r="U1544" t="str">
        <f t="shared" si="536"/>
        <v>', '</v>
      </c>
      <c r="V1544" t="str">
        <f t="shared" si="537"/>
        <v>d.lopezg@javeriana.edu.co</v>
      </c>
      <c r="W1544" t="str">
        <f t="shared" si="538"/>
        <v xml:space="preserve">', </v>
      </c>
      <c r="X1544">
        <f t="shared" si="539"/>
        <v>1030554958</v>
      </c>
      <c r="Y1544" t="str">
        <f t="shared" si="540"/>
        <v>, '</v>
      </c>
      <c r="Z1544" t="str">
        <f t="shared" si="541"/>
        <v>Normal</v>
      </c>
      <c r="AA1544" t="str">
        <f t="shared" si="542"/>
        <v>', '</v>
      </c>
      <c r="AB1544" t="str">
        <f t="shared" si="543"/>
        <v>Resto de Estudiantes</v>
      </c>
      <c r="AC1544" t="str">
        <f t="shared" si="544"/>
        <v>', '</v>
      </c>
      <c r="AD1544" t="str">
        <f t="shared" si="545"/>
        <v>Nocturna</v>
      </c>
      <c r="AE1544" t="str">
        <f t="shared" si="546"/>
        <v>', '</v>
      </c>
      <c r="AF1544" t="str">
        <f t="shared" si="547"/>
        <v>N/A</v>
      </c>
      <c r="AG1544" t="str">
        <f t="shared" si="548"/>
        <v>', NOW(), NOW())</v>
      </c>
      <c r="AI1544" t="str">
        <f t="shared" si="549"/>
        <v>INSERT INTO estudiante (id, nombre, apellido1, apellido2, correo, documento, estado, semestre, jornada, pilo_paga, created_at, updated_at) VALUES (10067577, 'David Ricardo', 'LOpez', 'GarcIa', 'd.lopezg@javeriana.edu.co', 1030554958, 'Normal', 'Resto de Estudiantes', 'Nocturna', 'N/A', NOW(), NOW())</v>
      </c>
      <c r="BF1544" t="s">
        <v>3811</v>
      </c>
    </row>
    <row r="1545" spans="1:58" x14ac:dyDescent="0.25">
      <c r="A1545">
        <v>20005792</v>
      </c>
      <c r="B1545" t="s">
        <v>174</v>
      </c>
      <c r="C1545" t="s">
        <v>431</v>
      </c>
      <c r="D1545" t="s">
        <v>537</v>
      </c>
      <c r="E1545" t="s">
        <v>3707</v>
      </c>
      <c r="F1545">
        <v>1019081195</v>
      </c>
      <c r="G1545" t="s">
        <v>65</v>
      </c>
      <c r="H1545" t="s">
        <v>173</v>
      </c>
      <c r="I1545" t="s">
        <v>15</v>
      </c>
      <c r="J1545" t="s">
        <v>16</v>
      </c>
      <c r="M1545" t="str">
        <f t="shared" si="528"/>
        <v>INSERT INTO estudiante (id, nombre, apellido1, apellido2, correo, documento, estado, semestre, jornada, pilo_paga, created_at, updated_at) VALUES (</v>
      </c>
      <c r="N1545">
        <f t="shared" si="529"/>
        <v>20005792</v>
      </c>
      <c r="O1545" t="str">
        <f t="shared" si="530"/>
        <v>, '</v>
      </c>
      <c r="P1545" t="str">
        <f t="shared" si="531"/>
        <v>David Ricardo</v>
      </c>
      <c r="Q1545" t="str">
        <f t="shared" si="532"/>
        <v>', '</v>
      </c>
      <c r="R1545" t="str">
        <f t="shared" si="533"/>
        <v>Lozano</v>
      </c>
      <c r="S1545" t="str">
        <f t="shared" si="534"/>
        <v>', '</v>
      </c>
      <c r="T1545" t="str">
        <f t="shared" si="535"/>
        <v>Mendez</v>
      </c>
      <c r="U1545" t="str">
        <f t="shared" si="536"/>
        <v>', '</v>
      </c>
      <c r="V1545" t="str">
        <f t="shared" si="537"/>
        <v>david.lozano@javeriana.edu.co</v>
      </c>
      <c r="W1545" t="str">
        <f t="shared" si="538"/>
        <v xml:space="preserve">', </v>
      </c>
      <c r="X1545">
        <f t="shared" si="539"/>
        <v>1019081195</v>
      </c>
      <c r="Y1545" t="str">
        <f t="shared" si="540"/>
        <v>, '</v>
      </c>
      <c r="Z1545" t="str">
        <f t="shared" si="541"/>
        <v>Normal</v>
      </c>
      <c r="AA1545" t="str">
        <f t="shared" si="542"/>
        <v>', '</v>
      </c>
      <c r="AB1545" t="str">
        <f t="shared" si="543"/>
        <v>Resto de Estudiantes</v>
      </c>
      <c r="AC1545" t="str">
        <f t="shared" si="544"/>
        <v>', '</v>
      </c>
      <c r="AD1545" t="str">
        <f t="shared" si="545"/>
        <v>Nocturna</v>
      </c>
      <c r="AE1545" t="str">
        <f t="shared" si="546"/>
        <v>', '</v>
      </c>
      <c r="AF1545" t="str">
        <f t="shared" si="547"/>
        <v>N/A</v>
      </c>
      <c r="AG1545" t="str">
        <f t="shared" si="548"/>
        <v>', NOW(), NOW())</v>
      </c>
      <c r="AI1545" t="str">
        <f t="shared" si="549"/>
        <v>INSERT INTO estudiante (id, nombre, apellido1, apellido2, correo, documento, estado, semestre, jornada, pilo_paga, created_at, updated_at) VALUES (20005792, 'David Ricardo', 'Lozano', 'Mendez', 'david.lozano@javeriana.edu.co', 1019081195, 'Normal', 'Resto de Estudiantes', 'Nocturna', 'N/A', NOW(), NOW())</v>
      </c>
      <c r="BF1545" t="s">
        <v>3811</v>
      </c>
    </row>
    <row r="1546" spans="1:58" x14ac:dyDescent="0.25">
      <c r="A1546">
        <v>10138414</v>
      </c>
      <c r="B1546" t="s">
        <v>3708</v>
      </c>
      <c r="C1546" t="s">
        <v>1408</v>
      </c>
      <c r="D1546" t="s">
        <v>1294</v>
      </c>
      <c r="E1546" t="s">
        <v>3709</v>
      </c>
      <c r="F1546">
        <v>1018430619</v>
      </c>
      <c r="G1546" t="s">
        <v>65</v>
      </c>
      <c r="H1546" t="s">
        <v>173</v>
      </c>
      <c r="I1546" t="s">
        <v>15</v>
      </c>
      <c r="J1546" t="s">
        <v>16</v>
      </c>
      <c r="M1546" t="str">
        <f t="shared" si="528"/>
        <v>INSERT INTO estudiante (id, nombre, apellido1, apellido2, correo, documento, estado, semestre, jornada, pilo_paga, created_at, updated_at) VALUES (</v>
      </c>
      <c r="N1546">
        <f t="shared" si="529"/>
        <v>10138414</v>
      </c>
      <c r="O1546" t="str">
        <f t="shared" si="530"/>
        <v>, '</v>
      </c>
      <c r="P1546" t="str">
        <f t="shared" si="531"/>
        <v>Samuel Edgardo</v>
      </c>
      <c r="Q1546" t="str">
        <f t="shared" si="532"/>
        <v>', '</v>
      </c>
      <c r="R1546" t="str">
        <f t="shared" si="533"/>
        <v>Mateus</v>
      </c>
      <c r="S1546" t="str">
        <f t="shared" si="534"/>
        <v>', '</v>
      </c>
      <c r="T1546" t="str">
        <f t="shared" si="535"/>
        <v>Reyes</v>
      </c>
      <c r="U1546" t="str">
        <f t="shared" si="536"/>
        <v>', '</v>
      </c>
      <c r="V1546" t="str">
        <f t="shared" si="537"/>
        <v>s.mateus@javeriana.edu.co</v>
      </c>
      <c r="W1546" t="str">
        <f t="shared" si="538"/>
        <v xml:space="preserve">', </v>
      </c>
      <c r="X1546">
        <f t="shared" si="539"/>
        <v>1018430619</v>
      </c>
      <c r="Y1546" t="str">
        <f t="shared" si="540"/>
        <v>, '</v>
      </c>
      <c r="Z1546" t="str">
        <f t="shared" si="541"/>
        <v>Normal</v>
      </c>
      <c r="AA1546" t="str">
        <f t="shared" si="542"/>
        <v>', '</v>
      </c>
      <c r="AB1546" t="str">
        <f t="shared" si="543"/>
        <v>Resto de Estudiantes</v>
      </c>
      <c r="AC1546" t="str">
        <f t="shared" si="544"/>
        <v>', '</v>
      </c>
      <c r="AD1546" t="str">
        <f t="shared" si="545"/>
        <v>Nocturna</v>
      </c>
      <c r="AE1546" t="str">
        <f t="shared" si="546"/>
        <v>', '</v>
      </c>
      <c r="AF1546" t="str">
        <f t="shared" si="547"/>
        <v>N/A</v>
      </c>
      <c r="AG1546" t="str">
        <f t="shared" si="548"/>
        <v>', NOW(), NOW())</v>
      </c>
      <c r="AI1546" t="str">
        <f t="shared" si="549"/>
        <v>INSERT INTO estudiante (id, nombre, apellido1, apellido2, correo, documento, estado, semestre, jornada, pilo_paga, created_at, updated_at) VALUES (10138414, 'Samuel Edgardo', 'Mateus', 'Reyes', 's.mateus@javeriana.edu.co', 1018430619, 'Normal', 'Resto de Estudiantes', 'Nocturna', 'N/A', NOW(), NOW())</v>
      </c>
      <c r="BF1546" t="s">
        <v>3811</v>
      </c>
    </row>
    <row r="1547" spans="1:58" x14ac:dyDescent="0.25">
      <c r="A1547">
        <v>20098240</v>
      </c>
      <c r="B1547" t="s">
        <v>3710</v>
      </c>
      <c r="C1547" t="s">
        <v>2402</v>
      </c>
      <c r="D1547" t="s">
        <v>1228</v>
      </c>
      <c r="E1547" t="s">
        <v>3711</v>
      </c>
      <c r="F1547">
        <v>1020791545</v>
      </c>
      <c r="G1547" t="s">
        <v>65</v>
      </c>
      <c r="H1547" t="s">
        <v>173</v>
      </c>
      <c r="I1547" t="s">
        <v>21</v>
      </c>
      <c r="J1547" t="s">
        <v>16</v>
      </c>
      <c r="M1547" t="str">
        <f t="shared" si="528"/>
        <v>INSERT INTO estudiante (id, nombre, apellido1, apellido2, correo, documento, estado, semestre, jornada, pilo_paga, created_at, updated_at) VALUES (</v>
      </c>
      <c r="N1547">
        <f t="shared" si="529"/>
        <v>20098240</v>
      </c>
      <c r="O1547" t="str">
        <f t="shared" si="530"/>
        <v>, '</v>
      </c>
      <c r="P1547" t="str">
        <f t="shared" si="531"/>
        <v>Marcos Manuel</v>
      </c>
      <c r="Q1547" t="str">
        <f t="shared" si="532"/>
        <v>', '</v>
      </c>
      <c r="R1547" t="str">
        <f t="shared" si="533"/>
        <v>Mejia</v>
      </c>
      <c r="S1547" t="str">
        <f t="shared" si="534"/>
        <v>', '</v>
      </c>
      <c r="T1547" t="str">
        <f t="shared" si="535"/>
        <v>Florez</v>
      </c>
      <c r="U1547" t="str">
        <f t="shared" si="536"/>
        <v>', '</v>
      </c>
      <c r="V1547" t="str">
        <f t="shared" si="537"/>
        <v>marcos.mejia@javeriana.edu.co</v>
      </c>
      <c r="W1547" t="str">
        <f t="shared" si="538"/>
        <v xml:space="preserve">', </v>
      </c>
      <c r="X1547">
        <f t="shared" si="539"/>
        <v>1020791545</v>
      </c>
      <c r="Y1547" t="str">
        <f t="shared" si="540"/>
        <v>, '</v>
      </c>
      <c r="Z1547" t="str">
        <f t="shared" si="541"/>
        <v>Normal</v>
      </c>
      <c r="AA1547" t="str">
        <f t="shared" si="542"/>
        <v>', '</v>
      </c>
      <c r="AB1547" t="str">
        <f t="shared" si="543"/>
        <v>Resto de Estudiantes</v>
      </c>
      <c r="AC1547" t="str">
        <f t="shared" si="544"/>
        <v>', '</v>
      </c>
      <c r="AD1547" t="str">
        <f t="shared" si="545"/>
        <v>Diurna</v>
      </c>
      <c r="AE1547" t="str">
        <f t="shared" si="546"/>
        <v>', '</v>
      </c>
      <c r="AF1547" t="str">
        <f t="shared" si="547"/>
        <v>N/A</v>
      </c>
      <c r="AG1547" t="str">
        <f t="shared" si="548"/>
        <v>', NOW(), NOW())</v>
      </c>
      <c r="AI1547" t="str">
        <f t="shared" si="549"/>
        <v>INSERT INTO estudiante (id, nombre, apellido1, apellido2, correo, documento, estado, semestre, jornada, pilo_paga, created_at, updated_at) VALUES (20098240, 'Marcos Manuel', 'Mejia', 'Florez', 'marcos.mejia@javeriana.edu.co', 1020791545, 'Normal', 'Resto de Estudiantes', 'Diurna', 'N/A', NOW(), NOW())</v>
      </c>
      <c r="BF1547" t="s">
        <v>3811</v>
      </c>
    </row>
    <row r="1548" spans="1:58" x14ac:dyDescent="0.25">
      <c r="A1548">
        <v>20105815</v>
      </c>
      <c r="B1548" t="s">
        <v>2991</v>
      </c>
      <c r="C1548" t="s">
        <v>3712</v>
      </c>
      <c r="D1548" t="s">
        <v>3713</v>
      </c>
      <c r="E1548" t="s">
        <v>3714</v>
      </c>
      <c r="F1548">
        <v>1032471502</v>
      </c>
      <c r="G1548" t="s">
        <v>65</v>
      </c>
      <c r="H1548" t="s">
        <v>173</v>
      </c>
      <c r="I1548" t="s">
        <v>21</v>
      </c>
      <c r="J1548" t="s">
        <v>16</v>
      </c>
      <c r="M1548" t="str">
        <f t="shared" si="528"/>
        <v>INSERT INTO estudiante (id, nombre, apellido1, apellido2, correo, documento, estado, semestre, jornada, pilo_paga, created_at, updated_at) VALUES (</v>
      </c>
      <c r="N1548">
        <f t="shared" si="529"/>
        <v>20105815</v>
      </c>
      <c r="O1548" t="str">
        <f t="shared" si="530"/>
        <v>, '</v>
      </c>
      <c r="P1548" t="str">
        <f t="shared" si="531"/>
        <v>MarIa LucIa</v>
      </c>
      <c r="Q1548" t="str">
        <f t="shared" si="532"/>
        <v>', '</v>
      </c>
      <c r="R1548" t="str">
        <f t="shared" si="533"/>
        <v>Mier</v>
      </c>
      <c r="S1548" t="str">
        <f t="shared" si="534"/>
        <v>', '</v>
      </c>
      <c r="T1548" t="str">
        <f t="shared" si="535"/>
        <v>Goyes</v>
      </c>
      <c r="U1548" t="str">
        <f t="shared" si="536"/>
        <v>', '</v>
      </c>
      <c r="V1548" t="str">
        <f t="shared" si="537"/>
        <v>mierm@javeriana.edu.co</v>
      </c>
      <c r="W1548" t="str">
        <f t="shared" si="538"/>
        <v xml:space="preserve">', </v>
      </c>
      <c r="X1548">
        <f t="shared" si="539"/>
        <v>1032471502</v>
      </c>
      <c r="Y1548" t="str">
        <f t="shared" si="540"/>
        <v>, '</v>
      </c>
      <c r="Z1548" t="str">
        <f t="shared" si="541"/>
        <v>Normal</v>
      </c>
      <c r="AA1548" t="str">
        <f t="shared" si="542"/>
        <v>', '</v>
      </c>
      <c r="AB1548" t="str">
        <f t="shared" si="543"/>
        <v>Resto de Estudiantes</v>
      </c>
      <c r="AC1548" t="str">
        <f t="shared" si="544"/>
        <v>', '</v>
      </c>
      <c r="AD1548" t="str">
        <f t="shared" si="545"/>
        <v>Diurna</v>
      </c>
      <c r="AE1548" t="str">
        <f t="shared" si="546"/>
        <v>', '</v>
      </c>
      <c r="AF1548" t="str">
        <f t="shared" si="547"/>
        <v>N/A</v>
      </c>
      <c r="AG1548" t="str">
        <f t="shared" si="548"/>
        <v>', NOW(), NOW())</v>
      </c>
      <c r="AI1548" t="str">
        <f t="shared" si="549"/>
        <v>INSERT INTO estudiante (id, nombre, apellido1, apellido2, correo, documento, estado, semestre, jornada, pilo_paga, created_at, updated_at) VALUES (20105815, 'MarIa LucIa', 'Mier', 'Goyes', 'mierm@javeriana.edu.co', 1032471502, 'Normal', 'Resto de Estudiantes', 'Diurna', 'N/A', NOW(), NOW())</v>
      </c>
      <c r="BF1548" t="s">
        <v>3811</v>
      </c>
    </row>
    <row r="1549" spans="1:58" x14ac:dyDescent="0.25">
      <c r="A1549">
        <v>20106981</v>
      </c>
      <c r="B1549" t="s">
        <v>3715</v>
      </c>
      <c r="C1549" t="s">
        <v>3712</v>
      </c>
      <c r="D1549" t="s">
        <v>261</v>
      </c>
      <c r="E1549" t="s">
        <v>3716</v>
      </c>
      <c r="F1549">
        <v>1013662532</v>
      </c>
      <c r="G1549" t="s">
        <v>65</v>
      </c>
      <c r="H1549" t="s">
        <v>173</v>
      </c>
      <c r="I1549" t="s">
        <v>21</v>
      </c>
      <c r="J1549" t="s">
        <v>16</v>
      </c>
      <c r="M1549" t="str">
        <f t="shared" si="528"/>
        <v>INSERT INTO estudiante (id, nombre, apellido1, apellido2, correo, documento, estado, semestre, jornada, pilo_paga, created_at, updated_at) VALUES (</v>
      </c>
      <c r="N1549">
        <f t="shared" si="529"/>
        <v>20106981</v>
      </c>
      <c r="O1549" t="str">
        <f t="shared" si="530"/>
        <v>, '</v>
      </c>
      <c r="P1549" t="str">
        <f t="shared" si="531"/>
        <v>Luis Carlos</v>
      </c>
      <c r="Q1549" t="str">
        <f t="shared" si="532"/>
        <v>', '</v>
      </c>
      <c r="R1549" t="str">
        <f t="shared" si="533"/>
        <v>Mier</v>
      </c>
      <c r="S1549" t="str">
        <f t="shared" si="534"/>
        <v>', '</v>
      </c>
      <c r="T1549" t="str">
        <f t="shared" si="535"/>
        <v>Sandoval</v>
      </c>
      <c r="U1549" t="str">
        <f t="shared" si="536"/>
        <v>', '</v>
      </c>
      <c r="V1549" t="str">
        <f t="shared" si="537"/>
        <v>lmier@javeriana.edu.co</v>
      </c>
      <c r="W1549" t="str">
        <f t="shared" si="538"/>
        <v xml:space="preserve">', </v>
      </c>
      <c r="X1549">
        <f t="shared" si="539"/>
        <v>1013662532</v>
      </c>
      <c r="Y1549" t="str">
        <f t="shared" si="540"/>
        <v>, '</v>
      </c>
      <c r="Z1549" t="str">
        <f t="shared" si="541"/>
        <v>Normal</v>
      </c>
      <c r="AA1549" t="str">
        <f t="shared" si="542"/>
        <v>', '</v>
      </c>
      <c r="AB1549" t="str">
        <f t="shared" si="543"/>
        <v>Resto de Estudiantes</v>
      </c>
      <c r="AC1549" t="str">
        <f t="shared" si="544"/>
        <v>', '</v>
      </c>
      <c r="AD1549" t="str">
        <f t="shared" si="545"/>
        <v>Diurna</v>
      </c>
      <c r="AE1549" t="str">
        <f t="shared" si="546"/>
        <v>', '</v>
      </c>
      <c r="AF1549" t="str">
        <f t="shared" si="547"/>
        <v>N/A</v>
      </c>
      <c r="AG1549" t="str">
        <f t="shared" si="548"/>
        <v>', NOW(), NOW())</v>
      </c>
      <c r="AI1549" t="str">
        <f t="shared" si="549"/>
        <v>INSERT INTO estudiante (id, nombre, apellido1, apellido2, correo, documento, estado, semestre, jornada, pilo_paga, created_at, updated_at) VALUES (20106981, 'Luis Carlos', 'Mier', 'Sandoval', 'lmier@javeriana.edu.co', 1013662532, 'Normal', 'Resto de Estudiantes', 'Diurna', 'N/A', NOW(), NOW())</v>
      </c>
      <c r="BF1549" t="s">
        <v>3811</v>
      </c>
    </row>
    <row r="1550" spans="1:58" x14ac:dyDescent="0.25">
      <c r="A1550">
        <v>10131888</v>
      </c>
      <c r="B1550" t="s">
        <v>845</v>
      </c>
      <c r="C1550" t="s">
        <v>3717</v>
      </c>
      <c r="D1550" t="s">
        <v>3718</v>
      </c>
      <c r="E1550" t="s">
        <v>3719</v>
      </c>
      <c r="F1550">
        <v>1032382825</v>
      </c>
      <c r="G1550" t="s">
        <v>65</v>
      </c>
      <c r="H1550" t="s">
        <v>173</v>
      </c>
      <c r="I1550" t="s">
        <v>15</v>
      </c>
      <c r="J1550" t="s">
        <v>16</v>
      </c>
      <c r="M1550" t="str">
        <f t="shared" si="528"/>
        <v>INSERT INTO estudiante (id, nombre, apellido1, apellido2, correo, documento, estado, semestre, jornada, pilo_paga, created_at, updated_at) VALUES (</v>
      </c>
      <c r="N1550">
        <f t="shared" si="529"/>
        <v>10131888</v>
      </c>
      <c r="O1550" t="str">
        <f t="shared" si="530"/>
        <v>, '</v>
      </c>
      <c r="P1550" t="str">
        <f t="shared" si="531"/>
        <v>Maria Paula</v>
      </c>
      <c r="Q1550" t="str">
        <f t="shared" si="532"/>
        <v>', '</v>
      </c>
      <c r="R1550" t="str">
        <f t="shared" si="533"/>
        <v>Montt</v>
      </c>
      <c r="S1550" t="str">
        <f t="shared" si="534"/>
        <v>', '</v>
      </c>
      <c r="T1550" t="str">
        <f t="shared" si="535"/>
        <v>Valero</v>
      </c>
      <c r="U1550" t="str">
        <f t="shared" si="536"/>
        <v>', '</v>
      </c>
      <c r="V1550" t="str">
        <f t="shared" si="537"/>
        <v>mmontt@javeriana.edu.co</v>
      </c>
      <c r="W1550" t="str">
        <f t="shared" si="538"/>
        <v xml:space="preserve">', </v>
      </c>
      <c r="X1550">
        <f t="shared" si="539"/>
        <v>1032382825</v>
      </c>
      <c r="Y1550" t="str">
        <f t="shared" si="540"/>
        <v>, '</v>
      </c>
      <c r="Z1550" t="str">
        <f t="shared" si="541"/>
        <v>Normal</v>
      </c>
      <c r="AA1550" t="str">
        <f t="shared" si="542"/>
        <v>', '</v>
      </c>
      <c r="AB1550" t="str">
        <f t="shared" si="543"/>
        <v>Resto de Estudiantes</v>
      </c>
      <c r="AC1550" t="str">
        <f t="shared" si="544"/>
        <v>', '</v>
      </c>
      <c r="AD1550" t="str">
        <f t="shared" si="545"/>
        <v>Nocturna</v>
      </c>
      <c r="AE1550" t="str">
        <f t="shared" si="546"/>
        <v>', '</v>
      </c>
      <c r="AF1550" t="str">
        <f t="shared" si="547"/>
        <v>N/A</v>
      </c>
      <c r="AG1550" t="str">
        <f t="shared" si="548"/>
        <v>', NOW(), NOW())</v>
      </c>
      <c r="AI1550" t="str">
        <f t="shared" si="549"/>
        <v>INSERT INTO estudiante (id, nombre, apellido1, apellido2, correo, documento, estado, semestre, jornada, pilo_paga, created_at, updated_at) VALUES (10131888, 'Maria Paula', 'Montt', 'Valero', 'mmontt@javeriana.edu.co', 1032382825, 'Normal', 'Resto de Estudiantes', 'Nocturna', 'N/A', NOW(), NOW())</v>
      </c>
      <c r="BF1550" t="s">
        <v>3811</v>
      </c>
    </row>
    <row r="1551" spans="1:58" x14ac:dyDescent="0.25">
      <c r="A1551">
        <v>20072679</v>
      </c>
      <c r="B1551" t="s">
        <v>3720</v>
      </c>
      <c r="C1551" t="s">
        <v>559</v>
      </c>
      <c r="D1551" t="s">
        <v>3721</v>
      </c>
      <c r="E1551" t="s">
        <v>3722</v>
      </c>
      <c r="F1551">
        <v>1018480299</v>
      </c>
      <c r="G1551" t="s">
        <v>65</v>
      </c>
      <c r="H1551" t="s">
        <v>173</v>
      </c>
      <c r="I1551" t="s">
        <v>21</v>
      </c>
      <c r="J1551" t="s">
        <v>16</v>
      </c>
      <c r="M1551" t="str">
        <f t="shared" si="528"/>
        <v>INSERT INTO estudiante (id, nombre, apellido1, apellido2, correo, documento, estado, semestre, jornada, pilo_paga, created_at, updated_at) VALUES (</v>
      </c>
      <c r="N1551">
        <f t="shared" si="529"/>
        <v>20072679</v>
      </c>
      <c r="O1551" t="str">
        <f t="shared" si="530"/>
        <v>, '</v>
      </c>
      <c r="P1551" t="str">
        <f t="shared" si="531"/>
        <v xml:space="preserve">ISABEL </v>
      </c>
      <c r="Q1551" t="str">
        <f t="shared" si="532"/>
        <v>', '</v>
      </c>
      <c r="R1551" t="str">
        <f t="shared" si="533"/>
        <v>MORENO</v>
      </c>
      <c r="S1551" t="str">
        <f t="shared" si="534"/>
        <v>', '</v>
      </c>
      <c r="T1551" t="str">
        <f t="shared" si="535"/>
        <v>COSSIO</v>
      </c>
      <c r="U1551" t="str">
        <f t="shared" si="536"/>
        <v>', '</v>
      </c>
      <c r="V1551" t="str">
        <f t="shared" si="537"/>
        <v>moreno.isabel@javeriana.edu.co</v>
      </c>
      <c r="W1551" t="str">
        <f t="shared" si="538"/>
        <v xml:space="preserve">', </v>
      </c>
      <c r="X1551">
        <f t="shared" si="539"/>
        <v>1018480299</v>
      </c>
      <c r="Y1551" t="str">
        <f t="shared" si="540"/>
        <v>, '</v>
      </c>
      <c r="Z1551" t="str">
        <f t="shared" si="541"/>
        <v>Normal</v>
      </c>
      <c r="AA1551" t="str">
        <f t="shared" si="542"/>
        <v>', '</v>
      </c>
      <c r="AB1551" t="str">
        <f t="shared" si="543"/>
        <v>Resto de Estudiantes</v>
      </c>
      <c r="AC1551" t="str">
        <f t="shared" si="544"/>
        <v>', '</v>
      </c>
      <c r="AD1551" t="str">
        <f t="shared" si="545"/>
        <v>Diurna</v>
      </c>
      <c r="AE1551" t="str">
        <f t="shared" si="546"/>
        <v>', '</v>
      </c>
      <c r="AF1551" t="str">
        <f t="shared" si="547"/>
        <v>N/A</v>
      </c>
      <c r="AG1551" t="str">
        <f t="shared" si="548"/>
        <v>', NOW(), NOW())</v>
      </c>
      <c r="AI1551" t="str">
        <f t="shared" si="549"/>
        <v>INSERT INTO estudiante (id, nombre, apellido1, apellido2, correo, documento, estado, semestre, jornada, pilo_paga, created_at, updated_at) VALUES (20072679, 'ISABEL ', 'MORENO', 'COSSIO', 'moreno.isabel@javeriana.edu.co', 1018480299, 'Normal', 'Resto de Estudiantes', 'Diurna', 'N/A', NOW(), NOW())</v>
      </c>
      <c r="BF1551" t="s">
        <v>3811</v>
      </c>
    </row>
    <row r="1552" spans="1:58" x14ac:dyDescent="0.25">
      <c r="A1552">
        <v>20079757</v>
      </c>
      <c r="B1552" t="s">
        <v>3723</v>
      </c>
      <c r="C1552" t="s">
        <v>559</v>
      </c>
      <c r="D1552" t="s">
        <v>1989</v>
      </c>
      <c r="E1552" t="s">
        <v>3724</v>
      </c>
      <c r="F1552">
        <v>1101694145</v>
      </c>
      <c r="G1552" t="s">
        <v>65</v>
      </c>
      <c r="H1552" t="s">
        <v>173</v>
      </c>
      <c r="I1552" t="s">
        <v>21</v>
      </c>
      <c r="J1552" t="s">
        <v>16</v>
      </c>
      <c r="M1552" t="str">
        <f t="shared" si="528"/>
        <v>INSERT INTO estudiante (id, nombre, apellido1, apellido2, correo, documento, estado, semestre, jornada, pilo_paga, created_at, updated_at) VALUES (</v>
      </c>
      <c r="N1552">
        <f t="shared" si="529"/>
        <v>20079757</v>
      </c>
      <c r="O1552" t="str">
        <f t="shared" si="530"/>
        <v>, '</v>
      </c>
      <c r="P1552" t="str">
        <f t="shared" si="531"/>
        <v>DANIELA MARIA</v>
      </c>
      <c r="Q1552" t="str">
        <f t="shared" si="532"/>
        <v>', '</v>
      </c>
      <c r="R1552" t="str">
        <f t="shared" si="533"/>
        <v>MORENO</v>
      </c>
      <c r="S1552" t="str">
        <f t="shared" si="534"/>
        <v>', '</v>
      </c>
      <c r="T1552" t="str">
        <f t="shared" si="535"/>
        <v>REYES</v>
      </c>
      <c r="U1552" t="str">
        <f t="shared" si="536"/>
        <v>', '</v>
      </c>
      <c r="V1552" t="str">
        <f t="shared" si="537"/>
        <v>moreno-daniela@javeriana.edu.co</v>
      </c>
      <c r="W1552" t="str">
        <f t="shared" si="538"/>
        <v xml:space="preserve">', </v>
      </c>
      <c r="X1552">
        <f t="shared" si="539"/>
        <v>1101694145</v>
      </c>
      <c r="Y1552" t="str">
        <f t="shared" si="540"/>
        <v>, '</v>
      </c>
      <c r="Z1552" t="str">
        <f t="shared" si="541"/>
        <v>Normal</v>
      </c>
      <c r="AA1552" t="str">
        <f t="shared" si="542"/>
        <v>', '</v>
      </c>
      <c r="AB1552" t="str">
        <f t="shared" si="543"/>
        <v>Resto de Estudiantes</v>
      </c>
      <c r="AC1552" t="str">
        <f t="shared" si="544"/>
        <v>', '</v>
      </c>
      <c r="AD1552" t="str">
        <f t="shared" si="545"/>
        <v>Diurna</v>
      </c>
      <c r="AE1552" t="str">
        <f t="shared" si="546"/>
        <v>', '</v>
      </c>
      <c r="AF1552" t="str">
        <f t="shared" si="547"/>
        <v>N/A</v>
      </c>
      <c r="AG1552" t="str">
        <f t="shared" si="548"/>
        <v>', NOW(), NOW())</v>
      </c>
      <c r="AI1552" t="str">
        <f t="shared" si="549"/>
        <v>INSERT INTO estudiante (id, nombre, apellido1, apellido2, correo, documento, estado, semestre, jornada, pilo_paga, created_at, updated_at) VALUES (20079757, 'DANIELA MARIA', 'MORENO', 'REYES', 'moreno-daniela@javeriana.edu.co', 1101694145, 'Normal', 'Resto de Estudiantes', 'Diurna', 'N/A', NOW(), NOW())</v>
      </c>
      <c r="BF1552" t="s">
        <v>3811</v>
      </c>
    </row>
    <row r="1553" spans="1:58" x14ac:dyDescent="0.25">
      <c r="A1553">
        <v>20135202</v>
      </c>
      <c r="B1553" t="s">
        <v>3725</v>
      </c>
      <c r="C1553" t="s">
        <v>1710</v>
      </c>
      <c r="D1553" t="s">
        <v>661</v>
      </c>
      <c r="E1553" t="s">
        <v>3726</v>
      </c>
      <c r="F1553">
        <v>1016039043</v>
      </c>
      <c r="G1553" t="s">
        <v>65</v>
      </c>
      <c r="H1553" t="s">
        <v>173</v>
      </c>
      <c r="I1553" t="s">
        <v>15</v>
      </c>
      <c r="J1553" t="s">
        <v>16</v>
      </c>
      <c r="M1553" t="str">
        <f t="shared" si="528"/>
        <v>INSERT INTO estudiante (id, nombre, apellido1, apellido2, correo, documento, estado, semestre, jornada, pilo_paga, created_at, updated_at) VALUES (</v>
      </c>
      <c r="N1553">
        <f t="shared" si="529"/>
        <v>20135202</v>
      </c>
      <c r="O1553" t="str">
        <f t="shared" si="530"/>
        <v>, '</v>
      </c>
      <c r="P1553" t="str">
        <f t="shared" si="531"/>
        <v>Viviana Andrea</v>
      </c>
      <c r="Q1553" t="str">
        <f t="shared" si="532"/>
        <v>', '</v>
      </c>
      <c r="R1553" t="str">
        <f t="shared" si="533"/>
        <v>PatiNo</v>
      </c>
      <c r="S1553" t="str">
        <f t="shared" si="534"/>
        <v>', '</v>
      </c>
      <c r="T1553" t="str">
        <f t="shared" si="535"/>
        <v>Pinzon</v>
      </c>
      <c r="U1553" t="str">
        <f t="shared" si="536"/>
        <v>', '</v>
      </c>
      <c r="V1553" t="str">
        <f t="shared" si="537"/>
        <v>patino.viviana@javeriana.edu.co</v>
      </c>
      <c r="W1553" t="str">
        <f t="shared" si="538"/>
        <v xml:space="preserve">', </v>
      </c>
      <c r="X1553">
        <f t="shared" si="539"/>
        <v>1016039043</v>
      </c>
      <c r="Y1553" t="str">
        <f t="shared" si="540"/>
        <v>, '</v>
      </c>
      <c r="Z1553" t="str">
        <f t="shared" si="541"/>
        <v>Normal</v>
      </c>
      <c r="AA1553" t="str">
        <f t="shared" si="542"/>
        <v>', '</v>
      </c>
      <c r="AB1553" t="str">
        <f t="shared" si="543"/>
        <v>Resto de Estudiantes</v>
      </c>
      <c r="AC1553" t="str">
        <f t="shared" si="544"/>
        <v>', '</v>
      </c>
      <c r="AD1553" t="str">
        <f t="shared" si="545"/>
        <v>Nocturna</v>
      </c>
      <c r="AE1553" t="str">
        <f t="shared" si="546"/>
        <v>', '</v>
      </c>
      <c r="AF1553" t="str">
        <f t="shared" si="547"/>
        <v>N/A</v>
      </c>
      <c r="AG1553" t="str">
        <f t="shared" si="548"/>
        <v>', NOW(), NOW())</v>
      </c>
      <c r="AI1553" t="str">
        <f t="shared" si="549"/>
        <v>INSERT INTO estudiante (id, nombre, apellido1, apellido2, correo, documento, estado, semestre, jornada, pilo_paga, created_at, updated_at) VALUES (20135202, 'Viviana Andrea', 'PatiNo', 'Pinzon', 'patino.viviana@javeriana.edu.co', 1016039043, 'Normal', 'Resto de Estudiantes', 'Nocturna', 'N/A', NOW(), NOW())</v>
      </c>
      <c r="BF1553" t="s">
        <v>3811</v>
      </c>
    </row>
    <row r="1554" spans="1:58" x14ac:dyDescent="0.25">
      <c r="A1554">
        <v>20138003</v>
      </c>
      <c r="B1554" t="s">
        <v>884</v>
      </c>
      <c r="C1554" t="s">
        <v>88</v>
      </c>
      <c r="D1554" t="s">
        <v>105</v>
      </c>
      <c r="E1554" t="s">
        <v>3727</v>
      </c>
      <c r="F1554">
        <v>1026574337</v>
      </c>
      <c r="G1554" t="s">
        <v>65</v>
      </c>
      <c r="H1554" t="s">
        <v>173</v>
      </c>
      <c r="I1554" t="s">
        <v>21</v>
      </c>
      <c r="J1554" t="s">
        <v>16</v>
      </c>
      <c r="M1554" t="str">
        <f t="shared" si="528"/>
        <v>INSERT INTO estudiante (id, nombre, apellido1, apellido2, correo, documento, estado, semestre, jornada, pilo_paga, created_at, updated_at) VALUES (</v>
      </c>
      <c r="N1554">
        <f t="shared" si="529"/>
        <v>20138003</v>
      </c>
      <c r="O1554" t="str">
        <f t="shared" si="530"/>
        <v>, '</v>
      </c>
      <c r="P1554" t="str">
        <f t="shared" si="531"/>
        <v>Laura Marcela</v>
      </c>
      <c r="Q1554" t="str">
        <f t="shared" si="532"/>
        <v>', '</v>
      </c>
      <c r="R1554" t="str">
        <f t="shared" si="533"/>
        <v>PeNa</v>
      </c>
      <c r="S1554" t="str">
        <f t="shared" si="534"/>
        <v>', '</v>
      </c>
      <c r="T1554" t="str">
        <f t="shared" si="535"/>
        <v>Moreno</v>
      </c>
      <c r="U1554" t="str">
        <f t="shared" si="536"/>
        <v>', '</v>
      </c>
      <c r="V1554" t="str">
        <f t="shared" si="537"/>
        <v>pena_laura@javeriana.edu.co</v>
      </c>
      <c r="W1554" t="str">
        <f t="shared" si="538"/>
        <v xml:space="preserve">', </v>
      </c>
      <c r="X1554">
        <f t="shared" si="539"/>
        <v>1026574337</v>
      </c>
      <c r="Y1554" t="str">
        <f t="shared" si="540"/>
        <v>, '</v>
      </c>
      <c r="Z1554" t="str">
        <f t="shared" si="541"/>
        <v>Normal</v>
      </c>
      <c r="AA1554" t="str">
        <f t="shared" si="542"/>
        <v>', '</v>
      </c>
      <c r="AB1554" t="str">
        <f t="shared" si="543"/>
        <v>Resto de Estudiantes</v>
      </c>
      <c r="AC1554" t="str">
        <f t="shared" si="544"/>
        <v>', '</v>
      </c>
      <c r="AD1554" t="str">
        <f t="shared" si="545"/>
        <v>Diurna</v>
      </c>
      <c r="AE1554" t="str">
        <f t="shared" si="546"/>
        <v>', '</v>
      </c>
      <c r="AF1554" t="str">
        <f t="shared" si="547"/>
        <v>N/A</v>
      </c>
      <c r="AG1554" t="str">
        <f t="shared" si="548"/>
        <v>', NOW(), NOW())</v>
      </c>
      <c r="AI1554" t="str">
        <f t="shared" si="549"/>
        <v>INSERT INTO estudiante (id, nombre, apellido1, apellido2, correo, documento, estado, semestre, jornada, pilo_paga, created_at, updated_at) VALUES (20138003, 'Laura Marcela', 'PeNa', 'Moreno', 'pena_laura@javeriana.edu.co', 1026574337, 'Normal', 'Resto de Estudiantes', 'Diurna', 'N/A', NOW(), NOW())</v>
      </c>
      <c r="BF1554" t="s">
        <v>3811</v>
      </c>
    </row>
    <row r="1555" spans="1:58" x14ac:dyDescent="0.25">
      <c r="A1555">
        <v>20097049</v>
      </c>
      <c r="B1555" t="s">
        <v>2931</v>
      </c>
      <c r="C1555" t="s">
        <v>395</v>
      </c>
      <c r="D1555" t="s">
        <v>101</v>
      </c>
      <c r="E1555" t="s">
        <v>3728</v>
      </c>
      <c r="F1555">
        <v>1010221125</v>
      </c>
      <c r="G1555" t="s">
        <v>65</v>
      </c>
      <c r="H1555" t="s">
        <v>173</v>
      </c>
      <c r="I1555" t="s">
        <v>21</v>
      </c>
      <c r="J1555" t="s">
        <v>16</v>
      </c>
      <c r="M1555" t="str">
        <f t="shared" si="528"/>
        <v>INSERT INTO estudiante (id, nombre, apellido1, apellido2, correo, documento, estado, semestre, jornada, pilo_paga, created_at, updated_at) VALUES (</v>
      </c>
      <c r="N1555">
        <f t="shared" si="529"/>
        <v>20097049</v>
      </c>
      <c r="O1555" t="str">
        <f t="shared" si="530"/>
        <v>, '</v>
      </c>
      <c r="P1555" t="str">
        <f t="shared" si="531"/>
        <v>Felipe Alejandro</v>
      </c>
      <c r="Q1555" t="str">
        <f t="shared" si="532"/>
        <v>', '</v>
      </c>
      <c r="R1555" t="str">
        <f t="shared" si="533"/>
        <v>Pinilla</v>
      </c>
      <c r="S1555" t="str">
        <f t="shared" si="534"/>
        <v>', '</v>
      </c>
      <c r="T1555" t="str">
        <f t="shared" si="535"/>
        <v>Ramirez</v>
      </c>
      <c r="U1555" t="str">
        <f t="shared" si="536"/>
        <v>', '</v>
      </c>
      <c r="V1555" t="str">
        <f t="shared" si="537"/>
        <v>pinilla.felipe@javeriana.edu.co</v>
      </c>
      <c r="W1555" t="str">
        <f t="shared" si="538"/>
        <v xml:space="preserve">', </v>
      </c>
      <c r="X1555">
        <f t="shared" si="539"/>
        <v>1010221125</v>
      </c>
      <c r="Y1555" t="str">
        <f t="shared" si="540"/>
        <v>, '</v>
      </c>
      <c r="Z1555" t="str">
        <f t="shared" si="541"/>
        <v>Normal</v>
      </c>
      <c r="AA1555" t="str">
        <f t="shared" si="542"/>
        <v>', '</v>
      </c>
      <c r="AB1555" t="str">
        <f t="shared" si="543"/>
        <v>Resto de Estudiantes</v>
      </c>
      <c r="AC1555" t="str">
        <f t="shared" si="544"/>
        <v>', '</v>
      </c>
      <c r="AD1555" t="str">
        <f t="shared" si="545"/>
        <v>Diurna</v>
      </c>
      <c r="AE1555" t="str">
        <f t="shared" si="546"/>
        <v>', '</v>
      </c>
      <c r="AF1555" t="str">
        <f t="shared" si="547"/>
        <v>N/A</v>
      </c>
      <c r="AG1555" t="str">
        <f t="shared" si="548"/>
        <v>', NOW(), NOW())</v>
      </c>
      <c r="AI1555" t="str">
        <f t="shared" si="549"/>
        <v>INSERT INTO estudiante (id, nombre, apellido1, apellido2, correo, documento, estado, semestre, jornada, pilo_paga, created_at, updated_at) VALUES (20097049, 'Felipe Alejandro', 'Pinilla', 'Ramirez', 'pinilla.felipe@javeriana.edu.co', 1010221125, 'Normal', 'Resto de Estudiantes', 'Diurna', 'N/A', NOW(), NOW())</v>
      </c>
      <c r="BF1555" t="s">
        <v>3811</v>
      </c>
    </row>
    <row r="1556" spans="1:58" x14ac:dyDescent="0.25">
      <c r="A1556">
        <v>20126502</v>
      </c>
      <c r="B1556" t="s">
        <v>470</v>
      </c>
      <c r="C1556" t="s">
        <v>2498</v>
      </c>
      <c r="D1556" t="s">
        <v>3729</v>
      </c>
      <c r="E1556" t="s">
        <v>3730</v>
      </c>
      <c r="F1556">
        <v>1098785854</v>
      </c>
      <c r="G1556" t="s">
        <v>65</v>
      </c>
      <c r="H1556" t="s">
        <v>173</v>
      </c>
      <c r="I1556" t="s">
        <v>21</v>
      </c>
      <c r="J1556" t="s">
        <v>16</v>
      </c>
      <c r="M1556" t="str">
        <f t="shared" si="528"/>
        <v>INSERT INTO estudiante (id, nombre, apellido1, apellido2, correo, documento, estado, semestre, jornada, pilo_paga, created_at, updated_at) VALUES (</v>
      </c>
      <c r="N1556">
        <f t="shared" si="529"/>
        <v>20126502</v>
      </c>
      <c r="O1556" t="str">
        <f t="shared" si="530"/>
        <v>, '</v>
      </c>
      <c r="P1556" t="str">
        <f t="shared" si="531"/>
        <v>Mateo</v>
      </c>
      <c r="Q1556" t="str">
        <f t="shared" si="532"/>
        <v>', '</v>
      </c>
      <c r="R1556" t="str">
        <f t="shared" si="533"/>
        <v>Plata</v>
      </c>
      <c r="S1556" t="str">
        <f t="shared" si="534"/>
        <v>', '</v>
      </c>
      <c r="T1556" t="str">
        <f t="shared" si="535"/>
        <v>Casadiego</v>
      </c>
      <c r="U1556" t="str">
        <f t="shared" si="536"/>
        <v>', '</v>
      </c>
      <c r="V1556" t="str">
        <f t="shared" si="537"/>
        <v>plata.mateo@javeriana.edu.co</v>
      </c>
      <c r="W1556" t="str">
        <f t="shared" si="538"/>
        <v xml:space="preserve">', </v>
      </c>
      <c r="X1556">
        <f t="shared" si="539"/>
        <v>1098785854</v>
      </c>
      <c r="Y1556" t="str">
        <f t="shared" si="540"/>
        <v>, '</v>
      </c>
      <c r="Z1556" t="str">
        <f t="shared" si="541"/>
        <v>Normal</v>
      </c>
      <c r="AA1556" t="str">
        <f t="shared" si="542"/>
        <v>', '</v>
      </c>
      <c r="AB1556" t="str">
        <f t="shared" si="543"/>
        <v>Resto de Estudiantes</v>
      </c>
      <c r="AC1556" t="str">
        <f t="shared" si="544"/>
        <v>', '</v>
      </c>
      <c r="AD1556" t="str">
        <f t="shared" si="545"/>
        <v>Diurna</v>
      </c>
      <c r="AE1556" t="str">
        <f t="shared" si="546"/>
        <v>', '</v>
      </c>
      <c r="AF1556" t="str">
        <f t="shared" si="547"/>
        <v>N/A</v>
      </c>
      <c r="AG1556" t="str">
        <f t="shared" si="548"/>
        <v>', NOW(), NOW())</v>
      </c>
      <c r="AI1556" t="str">
        <f t="shared" si="549"/>
        <v>INSERT INTO estudiante (id, nombre, apellido1, apellido2, correo, documento, estado, semestre, jornada, pilo_paga, created_at, updated_at) VALUES (20126502, 'Mateo', 'Plata', 'Casadiego', 'plata.mateo@javeriana.edu.co', 1098785854, 'Normal', 'Resto de Estudiantes', 'Diurna', 'N/A', NOW(), NOW())</v>
      </c>
      <c r="BF1556" t="s">
        <v>3811</v>
      </c>
    </row>
    <row r="1557" spans="1:58" x14ac:dyDescent="0.25">
      <c r="A1557">
        <v>20125243</v>
      </c>
      <c r="B1557" t="s">
        <v>3731</v>
      </c>
      <c r="C1557" t="s">
        <v>3732</v>
      </c>
      <c r="D1557" t="s">
        <v>1263</v>
      </c>
      <c r="E1557" t="s">
        <v>3733</v>
      </c>
      <c r="F1557">
        <v>1047488778</v>
      </c>
      <c r="G1557" t="s">
        <v>65</v>
      </c>
      <c r="H1557" t="s">
        <v>173</v>
      </c>
      <c r="I1557" t="s">
        <v>21</v>
      </c>
      <c r="J1557" t="s">
        <v>16</v>
      </c>
      <c r="M1557" t="str">
        <f t="shared" si="528"/>
        <v>INSERT INTO estudiante (id, nombre, apellido1, apellido2, correo, documento, estado, semestre, jornada, pilo_paga, created_at, updated_at) VALUES (</v>
      </c>
      <c r="N1557">
        <f t="shared" si="529"/>
        <v>20125243</v>
      </c>
      <c r="O1557" t="str">
        <f t="shared" si="530"/>
        <v>, '</v>
      </c>
      <c r="P1557" t="str">
        <f t="shared" si="531"/>
        <v>Javier Ignacio</v>
      </c>
      <c r="Q1557" t="str">
        <f t="shared" si="532"/>
        <v>', '</v>
      </c>
      <c r="R1557" t="str">
        <f t="shared" si="533"/>
        <v>Porto</v>
      </c>
      <c r="S1557" t="str">
        <f t="shared" si="534"/>
        <v>', '</v>
      </c>
      <c r="T1557" t="str">
        <f t="shared" si="535"/>
        <v>Amador</v>
      </c>
      <c r="U1557" t="str">
        <f t="shared" si="536"/>
        <v>', '</v>
      </c>
      <c r="V1557" t="str">
        <f t="shared" si="537"/>
        <v>javier_porto@javeriana.edu.co</v>
      </c>
      <c r="W1557" t="str">
        <f t="shared" si="538"/>
        <v xml:space="preserve">', </v>
      </c>
      <c r="X1557">
        <f t="shared" si="539"/>
        <v>1047488778</v>
      </c>
      <c r="Y1557" t="str">
        <f t="shared" si="540"/>
        <v>, '</v>
      </c>
      <c r="Z1557" t="str">
        <f t="shared" si="541"/>
        <v>Normal</v>
      </c>
      <c r="AA1557" t="str">
        <f t="shared" si="542"/>
        <v>', '</v>
      </c>
      <c r="AB1557" t="str">
        <f t="shared" si="543"/>
        <v>Resto de Estudiantes</v>
      </c>
      <c r="AC1557" t="str">
        <f t="shared" si="544"/>
        <v>', '</v>
      </c>
      <c r="AD1557" t="str">
        <f t="shared" si="545"/>
        <v>Diurna</v>
      </c>
      <c r="AE1557" t="str">
        <f t="shared" si="546"/>
        <v>', '</v>
      </c>
      <c r="AF1557" t="str">
        <f t="shared" si="547"/>
        <v>N/A</v>
      </c>
      <c r="AG1557" t="str">
        <f t="shared" si="548"/>
        <v>', NOW(), NOW())</v>
      </c>
      <c r="AI1557" t="str">
        <f t="shared" si="549"/>
        <v>INSERT INTO estudiante (id, nombre, apellido1, apellido2, correo, documento, estado, semestre, jornada, pilo_paga, created_at, updated_at) VALUES (20125243, 'Javier Ignacio', 'Porto', 'Amador', 'javier_porto@javeriana.edu.co', 1047488778, 'Normal', 'Resto de Estudiantes', 'Diurna', 'N/A', NOW(), NOW())</v>
      </c>
      <c r="BF1557" t="s">
        <v>3811</v>
      </c>
    </row>
    <row r="1558" spans="1:58" x14ac:dyDescent="0.25">
      <c r="A1558">
        <v>20122919</v>
      </c>
      <c r="B1558" t="s">
        <v>300</v>
      </c>
      <c r="C1558" t="s">
        <v>1021</v>
      </c>
      <c r="D1558" t="s">
        <v>1691</v>
      </c>
      <c r="E1558" t="s">
        <v>3734</v>
      </c>
      <c r="F1558">
        <v>1020813369</v>
      </c>
      <c r="G1558" t="s">
        <v>65</v>
      </c>
      <c r="H1558" t="s">
        <v>173</v>
      </c>
      <c r="I1558" t="s">
        <v>21</v>
      </c>
      <c r="J1558" t="s">
        <v>16</v>
      </c>
      <c r="M1558" t="str">
        <f t="shared" si="528"/>
        <v>INSERT INTO estudiante (id, nombre, apellido1, apellido2, correo, documento, estado, semestre, jornada, pilo_paga, created_at, updated_at) VALUES (</v>
      </c>
      <c r="N1558">
        <f t="shared" si="529"/>
        <v>20122919</v>
      </c>
      <c r="O1558" t="str">
        <f t="shared" si="530"/>
        <v>, '</v>
      </c>
      <c r="P1558" t="str">
        <f t="shared" si="531"/>
        <v>Santiago</v>
      </c>
      <c r="Q1558" t="str">
        <f t="shared" si="532"/>
        <v>', '</v>
      </c>
      <c r="R1558" t="str">
        <f t="shared" si="533"/>
        <v>Pulido</v>
      </c>
      <c r="S1558" t="str">
        <f t="shared" si="534"/>
        <v>', '</v>
      </c>
      <c r="T1558" t="str">
        <f t="shared" si="535"/>
        <v>Salcedo</v>
      </c>
      <c r="U1558" t="str">
        <f t="shared" si="536"/>
        <v>', '</v>
      </c>
      <c r="V1558" t="str">
        <f t="shared" si="537"/>
        <v>santiago_pulido@javeriana.edu.co</v>
      </c>
      <c r="W1558" t="str">
        <f t="shared" si="538"/>
        <v xml:space="preserve">', </v>
      </c>
      <c r="X1558">
        <f t="shared" si="539"/>
        <v>1020813369</v>
      </c>
      <c r="Y1558" t="str">
        <f t="shared" si="540"/>
        <v>, '</v>
      </c>
      <c r="Z1558" t="str">
        <f t="shared" si="541"/>
        <v>Normal</v>
      </c>
      <c r="AA1558" t="str">
        <f t="shared" si="542"/>
        <v>', '</v>
      </c>
      <c r="AB1558" t="str">
        <f t="shared" si="543"/>
        <v>Resto de Estudiantes</v>
      </c>
      <c r="AC1558" t="str">
        <f t="shared" si="544"/>
        <v>', '</v>
      </c>
      <c r="AD1558" t="str">
        <f t="shared" si="545"/>
        <v>Diurna</v>
      </c>
      <c r="AE1558" t="str">
        <f t="shared" si="546"/>
        <v>', '</v>
      </c>
      <c r="AF1558" t="str">
        <f t="shared" si="547"/>
        <v>N/A</v>
      </c>
      <c r="AG1558" t="str">
        <f t="shared" si="548"/>
        <v>', NOW(), NOW())</v>
      </c>
      <c r="AI1558" t="str">
        <f t="shared" si="549"/>
        <v>INSERT INTO estudiante (id, nombre, apellido1, apellido2, correo, documento, estado, semestre, jornada, pilo_paga, created_at, updated_at) VALUES (20122919, 'Santiago', 'Pulido', 'Salcedo', 'santiago_pulido@javeriana.edu.co', 1020813369, 'Normal', 'Resto de Estudiantes', 'Diurna', 'N/A', NOW(), NOW())</v>
      </c>
      <c r="BF1558" t="s">
        <v>3811</v>
      </c>
    </row>
    <row r="1559" spans="1:58" x14ac:dyDescent="0.25">
      <c r="A1559">
        <v>20126696</v>
      </c>
      <c r="B1559" t="s">
        <v>1609</v>
      </c>
      <c r="C1559" t="s">
        <v>344</v>
      </c>
      <c r="D1559" t="s">
        <v>421</v>
      </c>
      <c r="E1559" t="s">
        <v>3735</v>
      </c>
      <c r="F1559">
        <v>1073694431</v>
      </c>
      <c r="G1559" t="s">
        <v>65</v>
      </c>
      <c r="H1559" t="s">
        <v>173</v>
      </c>
      <c r="I1559" t="s">
        <v>15</v>
      </c>
      <c r="J1559" t="s">
        <v>16</v>
      </c>
      <c r="M1559" t="str">
        <f t="shared" si="528"/>
        <v>INSERT INTO estudiante (id, nombre, apellido1, apellido2, correo, documento, estado, semestre, jornada, pilo_paga, created_at, updated_at) VALUES (</v>
      </c>
      <c r="N1559">
        <f t="shared" si="529"/>
        <v>20126696</v>
      </c>
      <c r="O1559" t="str">
        <f t="shared" si="530"/>
        <v>, '</v>
      </c>
      <c r="P1559" t="str">
        <f t="shared" si="531"/>
        <v>Lina Paola</v>
      </c>
      <c r="Q1559" t="str">
        <f t="shared" si="532"/>
        <v>', '</v>
      </c>
      <c r="R1559" t="str">
        <f t="shared" si="533"/>
        <v>Rivera</v>
      </c>
      <c r="S1559" t="str">
        <f t="shared" si="534"/>
        <v>', '</v>
      </c>
      <c r="T1559" t="str">
        <f t="shared" si="535"/>
        <v>Paez</v>
      </c>
      <c r="U1559" t="str">
        <f t="shared" si="536"/>
        <v>', '</v>
      </c>
      <c r="V1559" t="str">
        <f t="shared" si="537"/>
        <v>linarivera@javeriana.edu.co</v>
      </c>
      <c r="W1559" t="str">
        <f t="shared" si="538"/>
        <v xml:space="preserve">', </v>
      </c>
      <c r="X1559">
        <f t="shared" si="539"/>
        <v>1073694431</v>
      </c>
      <c r="Y1559" t="str">
        <f t="shared" si="540"/>
        <v>, '</v>
      </c>
      <c r="Z1559" t="str">
        <f t="shared" si="541"/>
        <v>Normal</v>
      </c>
      <c r="AA1559" t="str">
        <f t="shared" si="542"/>
        <v>', '</v>
      </c>
      <c r="AB1559" t="str">
        <f t="shared" si="543"/>
        <v>Resto de Estudiantes</v>
      </c>
      <c r="AC1559" t="str">
        <f t="shared" si="544"/>
        <v>', '</v>
      </c>
      <c r="AD1559" t="str">
        <f t="shared" si="545"/>
        <v>Nocturna</v>
      </c>
      <c r="AE1559" t="str">
        <f t="shared" si="546"/>
        <v>', '</v>
      </c>
      <c r="AF1559" t="str">
        <f t="shared" si="547"/>
        <v>N/A</v>
      </c>
      <c r="AG1559" t="str">
        <f t="shared" si="548"/>
        <v>', NOW(), NOW())</v>
      </c>
      <c r="AI1559" t="str">
        <f t="shared" si="549"/>
        <v>INSERT INTO estudiante (id, nombre, apellido1, apellido2, correo, documento, estado, semestre, jornada, pilo_paga, created_at, updated_at) VALUES (20126696, 'Lina Paola', 'Rivera', 'Paez', 'linarivera@javeriana.edu.co', 1073694431, 'Normal', 'Resto de Estudiantes', 'Nocturna', 'N/A', NOW(), NOW())</v>
      </c>
      <c r="BF1559" t="s">
        <v>3811</v>
      </c>
    </row>
    <row r="1560" spans="1:58" x14ac:dyDescent="0.25">
      <c r="A1560">
        <v>20099013</v>
      </c>
      <c r="B1560" t="s">
        <v>1884</v>
      </c>
      <c r="C1560" t="s">
        <v>468</v>
      </c>
      <c r="D1560" t="s">
        <v>3736</v>
      </c>
      <c r="E1560" t="s">
        <v>3737</v>
      </c>
      <c r="F1560">
        <v>1136886518</v>
      </c>
      <c r="G1560" t="s">
        <v>65</v>
      </c>
      <c r="H1560" t="s">
        <v>173</v>
      </c>
      <c r="I1560" t="s">
        <v>21</v>
      </c>
      <c r="J1560" t="s">
        <v>16</v>
      </c>
      <c r="M1560" t="str">
        <f t="shared" si="528"/>
        <v>INSERT INTO estudiante (id, nombre, apellido1, apellido2, correo, documento, estado, semestre, jornada, pilo_paga, created_at, updated_at) VALUES (</v>
      </c>
      <c r="N1560">
        <f t="shared" si="529"/>
        <v>20099013</v>
      </c>
      <c r="O1560" t="str">
        <f t="shared" si="530"/>
        <v>, '</v>
      </c>
      <c r="P1560" t="str">
        <f t="shared" si="531"/>
        <v>Gustavo Andres</v>
      </c>
      <c r="Q1560" t="str">
        <f t="shared" si="532"/>
        <v>', '</v>
      </c>
      <c r="R1560" t="str">
        <f t="shared" si="533"/>
        <v>RodrIguez</v>
      </c>
      <c r="S1560" t="str">
        <f t="shared" si="534"/>
        <v>', '</v>
      </c>
      <c r="T1560" t="str">
        <f t="shared" si="535"/>
        <v>Bertrand</v>
      </c>
      <c r="U1560" t="str">
        <f t="shared" si="536"/>
        <v>', '</v>
      </c>
      <c r="V1560" t="str">
        <f t="shared" si="537"/>
        <v>gustavo_rodriguez@javeriana.edu.co</v>
      </c>
      <c r="W1560" t="str">
        <f t="shared" si="538"/>
        <v xml:space="preserve">', </v>
      </c>
      <c r="X1560">
        <f t="shared" si="539"/>
        <v>1136886518</v>
      </c>
      <c r="Y1560" t="str">
        <f t="shared" si="540"/>
        <v>, '</v>
      </c>
      <c r="Z1560" t="str">
        <f t="shared" si="541"/>
        <v>Normal</v>
      </c>
      <c r="AA1560" t="str">
        <f t="shared" si="542"/>
        <v>', '</v>
      </c>
      <c r="AB1560" t="str">
        <f t="shared" si="543"/>
        <v>Resto de Estudiantes</v>
      </c>
      <c r="AC1560" t="str">
        <f t="shared" si="544"/>
        <v>', '</v>
      </c>
      <c r="AD1560" t="str">
        <f t="shared" si="545"/>
        <v>Diurna</v>
      </c>
      <c r="AE1560" t="str">
        <f t="shared" si="546"/>
        <v>', '</v>
      </c>
      <c r="AF1560" t="str">
        <f t="shared" si="547"/>
        <v>N/A</v>
      </c>
      <c r="AG1560" t="str">
        <f t="shared" si="548"/>
        <v>', NOW(), NOW())</v>
      </c>
      <c r="AI1560" t="str">
        <f t="shared" si="549"/>
        <v>INSERT INTO estudiante (id, nombre, apellido1, apellido2, correo, documento, estado, semestre, jornada, pilo_paga, created_at, updated_at) VALUES (20099013, 'Gustavo Andres', 'RodrIguez', 'Bertrand', 'gustavo_rodriguez@javeriana.edu.co', 1136886518, 'Normal', 'Resto de Estudiantes', 'Diurna', 'N/A', NOW(), NOW())</v>
      </c>
      <c r="BF1560" t="s">
        <v>3811</v>
      </c>
    </row>
    <row r="1561" spans="1:58" x14ac:dyDescent="0.25">
      <c r="A1561">
        <v>20248114</v>
      </c>
      <c r="B1561" t="s">
        <v>3738</v>
      </c>
      <c r="C1561" t="s">
        <v>3739</v>
      </c>
      <c r="D1561" t="s">
        <v>3740</v>
      </c>
      <c r="E1561" t="s">
        <v>3741</v>
      </c>
      <c r="F1561">
        <v>1020810196</v>
      </c>
      <c r="G1561" t="s">
        <v>65</v>
      </c>
      <c r="H1561" t="s">
        <v>173</v>
      </c>
      <c r="I1561" t="s">
        <v>21</v>
      </c>
      <c r="J1561" t="s">
        <v>16</v>
      </c>
      <c r="M1561" t="str">
        <f t="shared" si="528"/>
        <v>INSERT INTO estudiante (id, nombre, apellido1, apellido2, correo, documento, estado, semestre, jornada, pilo_paga, created_at, updated_at) VALUES (</v>
      </c>
      <c r="N1561">
        <f t="shared" si="529"/>
        <v>20248114</v>
      </c>
      <c r="O1561" t="str">
        <f t="shared" si="530"/>
        <v>, '</v>
      </c>
      <c r="P1561" t="str">
        <f t="shared" si="531"/>
        <v>Esteban Alejandro</v>
      </c>
      <c r="Q1561" t="str">
        <f t="shared" si="532"/>
        <v>', '</v>
      </c>
      <c r="R1561" t="str">
        <f t="shared" si="533"/>
        <v>SAez</v>
      </c>
      <c r="S1561" t="str">
        <f t="shared" si="534"/>
        <v>', '</v>
      </c>
      <c r="T1561" t="str">
        <f t="shared" si="535"/>
        <v>Prato</v>
      </c>
      <c r="U1561" t="str">
        <f t="shared" si="536"/>
        <v>', '</v>
      </c>
      <c r="V1561" t="str">
        <f t="shared" si="537"/>
        <v>esteban.saez@javeriana.edu.co</v>
      </c>
      <c r="W1561" t="str">
        <f t="shared" si="538"/>
        <v xml:space="preserve">', </v>
      </c>
      <c r="X1561">
        <f t="shared" si="539"/>
        <v>1020810196</v>
      </c>
      <c r="Y1561" t="str">
        <f t="shared" si="540"/>
        <v>, '</v>
      </c>
      <c r="Z1561" t="str">
        <f t="shared" si="541"/>
        <v>Normal</v>
      </c>
      <c r="AA1561" t="str">
        <f t="shared" si="542"/>
        <v>', '</v>
      </c>
      <c r="AB1561" t="str">
        <f t="shared" si="543"/>
        <v>Resto de Estudiantes</v>
      </c>
      <c r="AC1561" t="str">
        <f t="shared" si="544"/>
        <v>', '</v>
      </c>
      <c r="AD1561" t="str">
        <f t="shared" si="545"/>
        <v>Diurna</v>
      </c>
      <c r="AE1561" t="str">
        <f t="shared" si="546"/>
        <v>', '</v>
      </c>
      <c r="AF1561" t="str">
        <f t="shared" si="547"/>
        <v>N/A</v>
      </c>
      <c r="AG1561" t="str">
        <f t="shared" si="548"/>
        <v>', NOW(), NOW())</v>
      </c>
      <c r="AI1561" t="str">
        <f t="shared" si="549"/>
        <v>INSERT INTO estudiante (id, nombre, apellido1, apellido2, correo, documento, estado, semestre, jornada, pilo_paga, created_at, updated_at) VALUES (20248114, 'Esteban Alejandro', 'SAez', 'Prato', 'esteban.saez@javeriana.edu.co', 1020810196, 'Normal', 'Resto de Estudiantes', 'Diurna', 'N/A', NOW(), NOW())</v>
      </c>
      <c r="BF1561" t="s">
        <v>3811</v>
      </c>
    </row>
    <row r="1562" spans="1:58" x14ac:dyDescent="0.25">
      <c r="A1562">
        <v>20064220</v>
      </c>
      <c r="B1562" t="s">
        <v>3742</v>
      </c>
      <c r="C1562" t="s">
        <v>662</v>
      </c>
      <c r="D1562" t="s">
        <v>80</v>
      </c>
      <c r="E1562" t="s">
        <v>3743</v>
      </c>
      <c r="F1562">
        <v>1016073495</v>
      </c>
      <c r="G1562" t="s">
        <v>65</v>
      </c>
      <c r="H1562" t="s">
        <v>173</v>
      </c>
      <c r="I1562" t="s">
        <v>15</v>
      </c>
      <c r="J1562" t="s">
        <v>16</v>
      </c>
      <c r="M1562" t="str">
        <f t="shared" si="528"/>
        <v>INSERT INTO estudiante (id, nombre, apellido1, apellido2, correo, documento, estado, semestre, jornada, pilo_paga, created_at, updated_at) VALUES (</v>
      </c>
      <c r="N1562">
        <f t="shared" si="529"/>
        <v>20064220</v>
      </c>
      <c r="O1562" t="str">
        <f t="shared" si="530"/>
        <v>, '</v>
      </c>
      <c r="P1562" t="str">
        <f t="shared" si="531"/>
        <v>Andres Camilo</v>
      </c>
      <c r="Q1562" t="str">
        <f t="shared" si="532"/>
        <v>', '</v>
      </c>
      <c r="R1562" t="str">
        <f t="shared" si="533"/>
        <v>Segura</v>
      </c>
      <c r="S1562" t="str">
        <f t="shared" si="534"/>
        <v>', '</v>
      </c>
      <c r="T1562" t="str">
        <f t="shared" si="535"/>
        <v>Rodriguez</v>
      </c>
      <c r="U1562" t="str">
        <f t="shared" si="536"/>
        <v>', '</v>
      </c>
      <c r="V1562" t="str">
        <f t="shared" si="537"/>
        <v>segura-andres@javeriana.edu.co</v>
      </c>
      <c r="W1562" t="str">
        <f t="shared" si="538"/>
        <v xml:space="preserve">', </v>
      </c>
      <c r="X1562">
        <f t="shared" si="539"/>
        <v>1016073495</v>
      </c>
      <c r="Y1562" t="str">
        <f t="shared" si="540"/>
        <v>, '</v>
      </c>
      <c r="Z1562" t="str">
        <f t="shared" si="541"/>
        <v>Normal</v>
      </c>
      <c r="AA1562" t="str">
        <f t="shared" si="542"/>
        <v>', '</v>
      </c>
      <c r="AB1562" t="str">
        <f t="shared" si="543"/>
        <v>Resto de Estudiantes</v>
      </c>
      <c r="AC1562" t="str">
        <f t="shared" si="544"/>
        <v>', '</v>
      </c>
      <c r="AD1562" t="str">
        <f t="shared" si="545"/>
        <v>Nocturna</v>
      </c>
      <c r="AE1562" t="str">
        <f t="shared" si="546"/>
        <v>', '</v>
      </c>
      <c r="AF1562" t="str">
        <f t="shared" si="547"/>
        <v>N/A</v>
      </c>
      <c r="AG1562" t="str">
        <f t="shared" si="548"/>
        <v>', NOW(), NOW())</v>
      </c>
      <c r="AI1562" t="str">
        <f t="shared" si="549"/>
        <v>INSERT INTO estudiante (id, nombre, apellido1, apellido2, correo, documento, estado, semestre, jornada, pilo_paga, created_at, updated_at) VALUES (20064220, 'Andres Camilo', 'Segura', 'Rodriguez', 'segura-andres@javeriana.edu.co', 1016073495, 'Normal', 'Resto de Estudiantes', 'Nocturna', 'N/A', NOW(), NOW())</v>
      </c>
      <c r="BF1562" t="s">
        <v>3811</v>
      </c>
    </row>
    <row r="1563" spans="1:58" x14ac:dyDescent="0.25">
      <c r="A1563">
        <v>20124892</v>
      </c>
      <c r="B1563" t="s">
        <v>3744</v>
      </c>
      <c r="C1563" t="s">
        <v>3745</v>
      </c>
      <c r="D1563" t="s">
        <v>175</v>
      </c>
      <c r="E1563" t="s">
        <v>3746</v>
      </c>
      <c r="F1563">
        <v>1077970643</v>
      </c>
      <c r="G1563" t="s">
        <v>65</v>
      </c>
      <c r="H1563" t="s">
        <v>173</v>
      </c>
      <c r="I1563" t="s">
        <v>15</v>
      </c>
      <c r="J1563" t="s">
        <v>16</v>
      </c>
      <c r="M1563" t="str">
        <f t="shared" si="528"/>
        <v>INSERT INTO estudiante (id, nombre, apellido1, apellido2, correo, documento, estado, semestre, jornada, pilo_paga, created_at, updated_at) VALUES (</v>
      </c>
      <c r="N1563">
        <f t="shared" si="529"/>
        <v>20124892</v>
      </c>
      <c r="O1563" t="str">
        <f t="shared" si="530"/>
        <v>, '</v>
      </c>
      <c r="P1563" t="str">
        <f t="shared" si="531"/>
        <v>Brayanm Andres</v>
      </c>
      <c r="Q1563" t="str">
        <f t="shared" si="532"/>
        <v>', '</v>
      </c>
      <c r="R1563" t="str">
        <f t="shared" si="533"/>
        <v>Tinoco</v>
      </c>
      <c r="S1563" t="str">
        <f t="shared" si="534"/>
        <v>', '</v>
      </c>
      <c r="T1563" t="str">
        <f t="shared" si="535"/>
        <v>Padilla</v>
      </c>
      <c r="U1563" t="str">
        <f t="shared" si="536"/>
        <v>', '</v>
      </c>
      <c r="V1563" t="str">
        <f t="shared" si="537"/>
        <v>tinoco-b@javeriana.edu.co</v>
      </c>
      <c r="W1563" t="str">
        <f t="shared" si="538"/>
        <v xml:space="preserve">', </v>
      </c>
      <c r="X1563">
        <f t="shared" si="539"/>
        <v>1077970643</v>
      </c>
      <c r="Y1563" t="str">
        <f t="shared" si="540"/>
        <v>, '</v>
      </c>
      <c r="Z1563" t="str">
        <f t="shared" si="541"/>
        <v>Normal</v>
      </c>
      <c r="AA1563" t="str">
        <f t="shared" si="542"/>
        <v>', '</v>
      </c>
      <c r="AB1563" t="str">
        <f t="shared" si="543"/>
        <v>Resto de Estudiantes</v>
      </c>
      <c r="AC1563" t="str">
        <f t="shared" si="544"/>
        <v>', '</v>
      </c>
      <c r="AD1563" t="str">
        <f t="shared" si="545"/>
        <v>Nocturna</v>
      </c>
      <c r="AE1563" t="str">
        <f t="shared" si="546"/>
        <v>', '</v>
      </c>
      <c r="AF1563" t="str">
        <f t="shared" si="547"/>
        <v>N/A</v>
      </c>
      <c r="AG1563" t="str">
        <f t="shared" si="548"/>
        <v>', NOW(), NOW())</v>
      </c>
      <c r="AI1563" t="str">
        <f t="shared" si="549"/>
        <v>INSERT INTO estudiante (id, nombre, apellido1, apellido2, correo, documento, estado, semestre, jornada, pilo_paga, created_at, updated_at) VALUES (20124892, 'Brayanm Andres', 'Tinoco', 'Padilla', 'tinoco-b@javeriana.edu.co', 1077970643, 'Normal', 'Resto de Estudiantes', 'Nocturna', 'N/A', NOW(), NOW())</v>
      </c>
      <c r="BF1563" t="s">
        <v>3811</v>
      </c>
    </row>
    <row r="1564" spans="1:58" x14ac:dyDescent="0.25">
      <c r="A1564">
        <v>10160940</v>
      </c>
      <c r="B1564" t="s">
        <v>1157</v>
      </c>
      <c r="C1564" t="s">
        <v>3747</v>
      </c>
      <c r="D1564" t="s">
        <v>2595</v>
      </c>
      <c r="E1564" t="s">
        <v>3748</v>
      </c>
      <c r="F1564">
        <v>1032455353</v>
      </c>
      <c r="G1564" t="s">
        <v>65</v>
      </c>
      <c r="H1564" t="s">
        <v>173</v>
      </c>
      <c r="I1564" t="s">
        <v>15</v>
      </c>
      <c r="J1564" t="s">
        <v>16</v>
      </c>
      <c r="M1564" t="str">
        <f t="shared" si="528"/>
        <v>INSERT INTO estudiante (id, nombre, apellido1, apellido2, correo, documento, estado, semestre, jornada, pilo_paga, created_at, updated_at) VALUES (</v>
      </c>
      <c r="N1564">
        <f t="shared" si="529"/>
        <v>10160940</v>
      </c>
      <c r="O1564" t="str">
        <f t="shared" si="530"/>
        <v>, '</v>
      </c>
      <c r="P1564" t="str">
        <f t="shared" si="531"/>
        <v>JUAN FELIPE</v>
      </c>
      <c r="Q1564" t="str">
        <f t="shared" si="532"/>
        <v>', '</v>
      </c>
      <c r="R1564" t="str">
        <f t="shared" si="533"/>
        <v>TRIVINO</v>
      </c>
      <c r="S1564" t="str">
        <f t="shared" si="534"/>
        <v>', '</v>
      </c>
      <c r="T1564" t="str">
        <f t="shared" si="535"/>
        <v>CORTES</v>
      </c>
      <c r="U1564" t="str">
        <f t="shared" si="536"/>
        <v>', '</v>
      </c>
      <c r="V1564" t="str">
        <f t="shared" si="537"/>
        <v>trivinoj@javeriana.edu.co</v>
      </c>
      <c r="W1564" t="str">
        <f t="shared" si="538"/>
        <v xml:space="preserve">', </v>
      </c>
      <c r="X1564">
        <f t="shared" si="539"/>
        <v>1032455353</v>
      </c>
      <c r="Y1564" t="str">
        <f t="shared" si="540"/>
        <v>, '</v>
      </c>
      <c r="Z1564" t="str">
        <f t="shared" si="541"/>
        <v>Normal</v>
      </c>
      <c r="AA1564" t="str">
        <f t="shared" si="542"/>
        <v>', '</v>
      </c>
      <c r="AB1564" t="str">
        <f t="shared" si="543"/>
        <v>Resto de Estudiantes</v>
      </c>
      <c r="AC1564" t="str">
        <f t="shared" si="544"/>
        <v>', '</v>
      </c>
      <c r="AD1564" t="str">
        <f t="shared" si="545"/>
        <v>Nocturna</v>
      </c>
      <c r="AE1564" t="str">
        <f t="shared" si="546"/>
        <v>', '</v>
      </c>
      <c r="AF1564" t="str">
        <f t="shared" si="547"/>
        <v>N/A</v>
      </c>
      <c r="AG1564" t="str">
        <f t="shared" si="548"/>
        <v>', NOW(), NOW())</v>
      </c>
      <c r="AI1564" t="str">
        <f t="shared" si="549"/>
        <v>INSERT INTO estudiante (id, nombre, apellido1, apellido2, correo, documento, estado, semestre, jornada, pilo_paga, created_at, updated_at) VALUES (10160940, 'JUAN FELIPE', 'TRIVINO', 'CORTES', 'trivinoj@javeriana.edu.co', 1032455353, 'Normal', 'Resto de Estudiantes', 'Nocturna', 'N/A', NOW(), NOW())</v>
      </c>
      <c r="BF1564" t="s">
        <v>3811</v>
      </c>
    </row>
    <row r="1565" spans="1:58" x14ac:dyDescent="0.25">
      <c r="A1565">
        <v>20136849</v>
      </c>
      <c r="B1565" t="s">
        <v>3749</v>
      </c>
      <c r="C1565" t="s">
        <v>2273</v>
      </c>
      <c r="D1565" t="s">
        <v>850</v>
      </c>
      <c r="E1565" t="s">
        <v>3750</v>
      </c>
      <c r="F1565">
        <v>1015466302</v>
      </c>
      <c r="G1565" t="s">
        <v>65</v>
      </c>
      <c r="H1565" t="s">
        <v>173</v>
      </c>
      <c r="I1565" t="s">
        <v>21</v>
      </c>
      <c r="J1565" t="s">
        <v>16</v>
      </c>
      <c r="M1565" t="str">
        <f t="shared" si="528"/>
        <v>INSERT INTO estudiante (id, nombre, apellido1, apellido2, correo, documento, estado, semestre, jornada, pilo_paga, created_at, updated_at) VALUES (</v>
      </c>
      <c r="N1565">
        <f t="shared" si="529"/>
        <v>20136849</v>
      </c>
      <c r="O1565" t="str">
        <f t="shared" si="530"/>
        <v>, '</v>
      </c>
      <c r="P1565" t="str">
        <f t="shared" si="531"/>
        <v>Maria Paz</v>
      </c>
      <c r="Q1565" t="str">
        <f t="shared" si="532"/>
        <v>', '</v>
      </c>
      <c r="R1565" t="str">
        <f t="shared" si="533"/>
        <v>Vera</v>
      </c>
      <c r="S1565" t="str">
        <f t="shared" si="534"/>
        <v>', '</v>
      </c>
      <c r="T1565" t="str">
        <f t="shared" si="535"/>
        <v>Diaz</v>
      </c>
      <c r="U1565" t="str">
        <f t="shared" si="536"/>
        <v>', '</v>
      </c>
      <c r="V1565" t="str">
        <f t="shared" si="537"/>
        <v>mariavera@javeriana.edu.co</v>
      </c>
      <c r="W1565" t="str">
        <f t="shared" si="538"/>
        <v xml:space="preserve">', </v>
      </c>
      <c r="X1565">
        <f t="shared" si="539"/>
        <v>1015466302</v>
      </c>
      <c r="Y1565" t="str">
        <f t="shared" si="540"/>
        <v>, '</v>
      </c>
      <c r="Z1565" t="str">
        <f t="shared" si="541"/>
        <v>Normal</v>
      </c>
      <c r="AA1565" t="str">
        <f t="shared" si="542"/>
        <v>', '</v>
      </c>
      <c r="AB1565" t="str">
        <f t="shared" si="543"/>
        <v>Resto de Estudiantes</v>
      </c>
      <c r="AC1565" t="str">
        <f t="shared" si="544"/>
        <v>', '</v>
      </c>
      <c r="AD1565" t="str">
        <f t="shared" si="545"/>
        <v>Diurna</v>
      </c>
      <c r="AE1565" t="str">
        <f t="shared" si="546"/>
        <v>', '</v>
      </c>
      <c r="AF1565" t="str">
        <f t="shared" si="547"/>
        <v>N/A</v>
      </c>
      <c r="AG1565" t="str">
        <f t="shared" si="548"/>
        <v>', NOW(), NOW())</v>
      </c>
      <c r="AI1565" t="str">
        <f t="shared" si="549"/>
        <v>INSERT INTO estudiante (id, nombre, apellido1, apellido2, correo, documento, estado, semestre, jornada, pilo_paga, created_at, updated_at) VALUES (20136849, 'Maria Paz', 'Vera', 'Diaz', 'mariavera@javeriana.edu.co', 1015466302, 'Normal', 'Resto de Estudiantes', 'Diurna', 'N/A', NOW(), NOW())</v>
      </c>
      <c r="BF1565" t="s">
        <v>3811</v>
      </c>
    </row>
    <row r="1566" spans="1:58" x14ac:dyDescent="0.25">
      <c r="A1566">
        <v>10146928</v>
      </c>
      <c r="B1566" t="s">
        <v>3751</v>
      </c>
      <c r="C1566" t="s">
        <v>3752</v>
      </c>
      <c r="D1566" t="s">
        <v>3753</v>
      </c>
      <c r="E1566" t="s">
        <v>3754</v>
      </c>
      <c r="F1566">
        <v>53071629</v>
      </c>
      <c r="G1566" t="s">
        <v>65</v>
      </c>
      <c r="H1566" t="s">
        <v>173</v>
      </c>
      <c r="I1566" t="s">
        <v>15</v>
      </c>
      <c r="J1566" t="s">
        <v>16</v>
      </c>
      <c r="M1566" t="str">
        <f t="shared" si="528"/>
        <v>INSERT INTO estudiante (id, nombre, apellido1, apellido2, correo, documento, estado, semestre, jornada, pilo_paga, created_at, updated_at) VALUES (</v>
      </c>
      <c r="N1566">
        <f t="shared" si="529"/>
        <v>10146928</v>
      </c>
      <c r="O1566" t="str">
        <f t="shared" si="530"/>
        <v>, '</v>
      </c>
      <c r="P1566" t="str">
        <f t="shared" si="531"/>
        <v>OLGA MILENA</v>
      </c>
      <c r="Q1566" t="str">
        <f t="shared" si="532"/>
        <v>', '</v>
      </c>
      <c r="R1566" t="str">
        <f t="shared" si="533"/>
        <v>CRUZ</v>
      </c>
      <c r="S1566" t="str">
        <f t="shared" si="534"/>
        <v>', '</v>
      </c>
      <c r="T1566" t="str">
        <f t="shared" si="535"/>
        <v>FERNANDEZ</v>
      </c>
      <c r="U1566" t="str">
        <f t="shared" si="536"/>
        <v>', '</v>
      </c>
      <c r="V1566" t="str">
        <f t="shared" si="537"/>
        <v>cruzo@javeriana.edu.co</v>
      </c>
      <c r="W1566" t="str">
        <f t="shared" si="538"/>
        <v xml:space="preserve">', </v>
      </c>
      <c r="X1566">
        <f t="shared" si="539"/>
        <v>53071629</v>
      </c>
      <c r="Y1566" t="str">
        <f t="shared" si="540"/>
        <v>, '</v>
      </c>
      <c r="Z1566" t="str">
        <f t="shared" si="541"/>
        <v>Normal</v>
      </c>
      <c r="AA1566" t="str">
        <f t="shared" si="542"/>
        <v>', '</v>
      </c>
      <c r="AB1566" t="str">
        <f t="shared" si="543"/>
        <v>Resto de Estudiantes</v>
      </c>
      <c r="AC1566" t="str">
        <f t="shared" si="544"/>
        <v>', '</v>
      </c>
      <c r="AD1566" t="str">
        <f t="shared" si="545"/>
        <v>Nocturna</v>
      </c>
      <c r="AE1566" t="str">
        <f t="shared" si="546"/>
        <v>', '</v>
      </c>
      <c r="AF1566" t="str">
        <f t="shared" si="547"/>
        <v>N/A</v>
      </c>
      <c r="AG1566" t="str">
        <f t="shared" si="548"/>
        <v>', NOW(), NOW())</v>
      </c>
      <c r="AI1566" t="str">
        <f t="shared" si="549"/>
        <v>INSERT INTO estudiante (id, nombre, apellido1, apellido2, correo, documento, estado, semestre, jornada, pilo_paga, created_at, updated_at) VALUES (10146928, 'OLGA MILENA', 'CRUZ', 'FERNANDEZ', 'cruzo@javeriana.edu.co', 53071629, 'Normal', 'Resto de Estudiantes', 'Nocturna', 'N/A', NOW(), NOW())</v>
      </c>
      <c r="BF1566" t="s">
        <v>3811</v>
      </c>
    </row>
    <row r="1567" spans="1:58" x14ac:dyDescent="0.25">
      <c r="A1567">
        <v>10162353</v>
      </c>
      <c r="B1567" t="s">
        <v>3755</v>
      </c>
      <c r="C1567" t="s">
        <v>3756</v>
      </c>
      <c r="D1567" t="s">
        <v>3757</v>
      </c>
      <c r="E1567" t="s">
        <v>3758</v>
      </c>
      <c r="F1567">
        <v>53001252</v>
      </c>
      <c r="G1567" t="s">
        <v>65</v>
      </c>
      <c r="H1567" t="s">
        <v>173</v>
      </c>
      <c r="I1567" t="s">
        <v>15</v>
      </c>
      <c r="J1567" t="s">
        <v>16</v>
      </c>
      <c r="M1567" t="str">
        <f t="shared" si="528"/>
        <v>INSERT INTO estudiante (id, nombre, apellido1, apellido2, correo, documento, estado, semestre, jornada, pilo_paga, created_at, updated_at) VALUES (</v>
      </c>
      <c r="N1567">
        <f t="shared" si="529"/>
        <v>10162353</v>
      </c>
      <c r="O1567" t="str">
        <f t="shared" si="530"/>
        <v>, '</v>
      </c>
      <c r="P1567" t="str">
        <f t="shared" si="531"/>
        <v>ANGELA VICTORIA</v>
      </c>
      <c r="Q1567" t="str">
        <f t="shared" si="532"/>
        <v>', '</v>
      </c>
      <c r="R1567" t="str">
        <f t="shared" si="533"/>
        <v>CHARRIA</v>
      </c>
      <c r="S1567" t="str">
        <f t="shared" si="534"/>
        <v>', '</v>
      </c>
      <c r="T1567" t="str">
        <f t="shared" si="535"/>
        <v>PANCHE</v>
      </c>
      <c r="U1567" t="str">
        <f t="shared" si="536"/>
        <v>', '</v>
      </c>
      <c r="V1567" t="str">
        <f t="shared" si="537"/>
        <v>charriaa@javeriana.edu.co</v>
      </c>
      <c r="W1567" t="str">
        <f t="shared" si="538"/>
        <v xml:space="preserve">', </v>
      </c>
      <c r="X1567">
        <f t="shared" si="539"/>
        <v>53001252</v>
      </c>
      <c r="Y1567" t="str">
        <f t="shared" si="540"/>
        <v>, '</v>
      </c>
      <c r="Z1567" t="str">
        <f t="shared" si="541"/>
        <v>Normal</v>
      </c>
      <c r="AA1567" t="str">
        <f t="shared" si="542"/>
        <v>', '</v>
      </c>
      <c r="AB1567" t="str">
        <f t="shared" si="543"/>
        <v>Resto de Estudiantes</v>
      </c>
      <c r="AC1567" t="str">
        <f t="shared" si="544"/>
        <v>', '</v>
      </c>
      <c r="AD1567" t="str">
        <f t="shared" si="545"/>
        <v>Nocturna</v>
      </c>
      <c r="AE1567" t="str">
        <f t="shared" si="546"/>
        <v>', '</v>
      </c>
      <c r="AF1567" t="str">
        <f t="shared" si="547"/>
        <v>N/A</v>
      </c>
      <c r="AG1567" t="str">
        <f t="shared" si="548"/>
        <v>', NOW(), NOW())</v>
      </c>
      <c r="AI1567" t="str">
        <f t="shared" si="549"/>
        <v>INSERT INTO estudiante (id, nombre, apellido1, apellido2, correo, documento, estado, semestre, jornada, pilo_paga, created_at, updated_at) VALUES (10162353, 'ANGELA VICTORIA', 'CHARRIA', 'PANCHE', 'charriaa@javeriana.edu.co', 53001252, 'Normal', 'Resto de Estudiantes', 'Nocturna', 'N/A', NOW(), NOW())</v>
      </c>
      <c r="BF1567" t="s">
        <v>3811</v>
      </c>
    </row>
    <row r="1568" spans="1:58" x14ac:dyDescent="0.25">
      <c r="A1568">
        <v>10173614</v>
      </c>
      <c r="B1568" t="s">
        <v>3759</v>
      </c>
      <c r="C1568" t="s">
        <v>1132</v>
      </c>
      <c r="D1568" t="s">
        <v>3760</v>
      </c>
      <c r="E1568" t="s">
        <v>3761</v>
      </c>
      <c r="F1568">
        <v>80218304</v>
      </c>
      <c r="G1568" t="s">
        <v>65</v>
      </c>
      <c r="H1568" t="s">
        <v>173</v>
      </c>
      <c r="I1568" t="s">
        <v>15</v>
      </c>
      <c r="J1568" t="s">
        <v>16</v>
      </c>
      <c r="M1568" t="str">
        <f t="shared" si="528"/>
        <v>INSERT INTO estudiante (id, nombre, apellido1, apellido2, correo, documento, estado, semestre, jornada, pilo_paga, created_at, updated_at) VALUES (</v>
      </c>
      <c r="N1568">
        <f t="shared" si="529"/>
        <v>10173614</v>
      </c>
      <c r="O1568" t="str">
        <f t="shared" si="530"/>
        <v>, '</v>
      </c>
      <c r="P1568" t="str">
        <f t="shared" si="531"/>
        <v>DAVID ARMANDO</v>
      </c>
      <c r="Q1568" t="str">
        <f t="shared" si="532"/>
        <v>', '</v>
      </c>
      <c r="R1568" t="str">
        <f t="shared" si="533"/>
        <v>VELEZ</v>
      </c>
      <c r="S1568" t="str">
        <f t="shared" si="534"/>
        <v>', '</v>
      </c>
      <c r="T1568" t="str">
        <f t="shared" si="535"/>
        <v>MARULANDA</v>
      </c>
      <c r="U1568" t="str">
        <f t="shared" si="536"/>
        <v>', '</v>
      </c>
      <c r="V1568" t="str">
        <f t="shared" si="537"/>
        <v>velez-d@javeriana.edu.co</v>
      </c>
      <c r="W1568" t="str">
        <f t="shared" si="538"/>
        <v xml:space="preserve">', </v>
      </c>
      <c r="X1568">
        <f t="shared" si="539"/>
        <v>80218304</v>
      </c>
      <c r="Y1568" t="str">
        <f t="shared" si="540"/>
        <v>, '</v>
      </c>
      <c r="Z1568" t="str">
        <f t="shared" si="541"/>
        <v>Normal</v>
      </c>
      <c r="AA1568" t="str">
        <f t="shared" si="542"/>
        <v>', '</v>
      </c>
      <c r="AB1568" t="str">
        <f t="shared" si="543"/>
        <v>Resto de Estudiantes</v>
      </c>
      <c r="AC1568" t="str">
        <f t="shared" si="544"/>
        <v>', '</v>
      </c>
      <c r="AD1568" t="str">
        <f t="shared" si="545"/>
        <v>Nocturna</v>
      </c>
      <c r="AE1568" t="str">
        <f t="shared" si="546"/>
        <v>', '</v>
      </c>
      <c r="AF1568" t="str">
        <f t="shared" si="547"/>
        <v>N/A</v>
      </c>
      <c r="AG1568" t="str">
        <f t="shared" si="548"/>
        <v>', NOW(), NOW())</v>
      </c>
      <c r="AI1568" t="str">
        <f t="shared" si="549"/>
        <v>INSERT INTO estudiante (id, nombre, apellido1, apellido2, correo, documento, estado, semestre, jornada, pilo_paga, created_at, updated_at) VALUES (10173614, 'DAVID ARMANDO', 'VELEZ', 'MARULANDA', 'velez-d@javeriana.edu.co', 80218304, 'Normal', 'Resto de Estudiantes', 'Nocturna', 'N/A', NOW(), NOW())</v>
      </c>
      <c r="BF1568" t="s">
        <v>3811</v>
      </c>
    </row>
    <row r="1569" spans="1:58" x14ac:dyDescent="0.25">
      <c r="A1569">
        <v>20124055</v>
      </c>
      <c r="B1569" t="s">
        <v>3762</v>
      </c>
      <c r="C1569" t="s">
        <v>946</v>
      </c>
      <c r="D1569" t="s">
        <v>407</v>
      </c>
      <c r="E1569" t="s">
        <v>3763</v>
      </c>
      <c r="F1569">
        <v>1010208192</v>
      </c>
      <c r="G1569" t="s">
        <v>65</v>
      </c>
      <c r="H1569" t="s">
        <v>173</v>
      </c>
      <c r="I1569" t="s">
        <v>15</v>
      </c>
      <c r="J1569" t="s">
        <v>16</v>
      </c>
      <c r="M1569" t="str">
        <f t="shared" si="528"/>
        <v>INSERT INTO estudiante (id, nombre, apellido1, apellido2, correo, documento, estado, semestre, jornada, pilo_paga, created_at, updated_at) VALUES (</v>
      </c>
      <c r="N1569">
        <f t="shared" si="529"/>
        <v>20124055</v>
      </c>
      <c r="O1569" t="str">
        <f t="shared" si="530"/>
        <v>, '</v>
      </c>
      <c r="P1569" t="str">
        <f t="shared" si="531"/>
        <v>Edwar Francisco</v>
      </c>
      <c r="Q1569" t="str">
        <f t="shared" si="532"/>
        <v>', '</v>
      </c>
      <c r="R1569" t="str">
        <f t="shared" si="533"/>
        <v>Gil</v>
      </c>
      <c r="S1569" t="str">
        <f t="shared" si="534"/>
        <v>', '</v>
      </c>
      <c r="T1569" t="str">
        <f t="shared" si="535"/>
        <v>Garcia</v>
      </c>
      <c r="U1569" t="str">
        <f t="shared" si="536"/>
        <v>', '</v>
      </c>
      <c r="V1569" t="str">
        <f t="shared" si="537"/>
        <v>edwar_gil@javeriana.edu.co</v>
      </c>
      <c r="W1569" t="str">
        <f t="shared" si="538"/>
        <v xml:space="preserve">', </v>
      </c>
      <c r="X1569">
        <f t="shared" si="539"/>
        <v>1010208192</v>
      </c>
      <c r="Y1569" t="str">
        <f t="shared" si="540"/>
        <v>, '</v>
      </c>
      <c r="Z1569" t="str">
        <f t="shared" si="541"/>
        <v>Normal</v>
      </c>
      <c r="AA1569" t="str">
        <f t="shared" si="542"/>
        <v>', '</v>
      </c>
      <c r="AB1569" t="str">
        <f t="shared" si="543"/>
        <v>Resto de Estudiantes</v>
      </c>
      <c r="AC1569" t="str">
        <f t="shared" si="544"/>
        <v>', '</v>
      </c>
      <c r="AD1569" t="str">
        <f t="shared" si="545"/>
        <v>Nocturna</v>
      </c>
      <c r="AE1569" t="str">
        <f t="shared" si="546"/>
        <v>', '</v>
      </c>
      <c r="AF1569" t="str">
        <f t="shared" si="547"/>
        <v>N/A</v>
      </c>
      <c r="AG1569" t="str">
        <f t="shared" si="548"/>
        <v>', NOW(), NOW())</v>
      </c>
      <c r="AI1569" t="str">
        <f t="shared" si="549"/>
        <v>INSERT INTO estudiante (id, nombre, apellido1, apellido2, correo, documento, estado, semestre, jornada, pilo_paga, created_at, updated_at) VALUES (20124055, 'Edwar Francisco', 'Gil', 'Garcia', 'edwar_gil@javeriana.edu.co', 1010208192, 'Normal', 'Resto de Estudiantes', 'Nocturna', 'N/A', NOW(), NOW())</v>
      </c>
      <c r="BF1569" t="s">
        <v>3811</v>
      </c>
    </row>
    <row r="1570" spans="1:58" x14ac:dyDescent="0.25">
      <c r="A1570">
        <v>20136928</v>
      </c>
      <c r="B1570" t="s">
        <v>339</v>
      </c>
      <c r="C1570" t="s">
        <v>334</v>
      </c>
      <c r="D1570" t="s">
        <v>1316</v>
      </c>
      <c r="E1570" t="s">
        <v>3764</v>
      </c>
      <c r="F1570">
        <v>1020805259</v>
      </c>
      <c r="G1570" t="s">
        <v>65</v>
      </c>
      <c r="H1570" t="s">
        <v>173</v>
      </c>
      <c r="I1570" t="s">
        <v>15</v>
      </c>
      <c r="J1570" t="s">
        <v>16</v>
      </c>
      <c r="M1570" t="str">
        <f t="shared" si="528"/>
        <v>INSERT INTO estudiante (id, nombre, apellido1, apellido2, correo, documento, estado, semestre, jornada, pilo_paga, created_at, updated_at) VALUES (</v>
      </c>
      <c r="N1570">
        <f t="shared" si="529"/>
        <v>20136928</v>
      </c>
      <c r="O1570" t="str">
        <f t="shared" si="530"/>
        <v>, '</v>
      </c>
      <c r="P1570" t="str">
        <f t="shared" si="531"/>
        <v>Andres Felipe</v>
      </c>
      <c r="Q1570" t="str">
        <f t="shared" si="532"/>
        <v>', '</v>
      </c>
      <c r="R1570" t="str">
        <f t="shared" si="533"/>
        <v>Torres</v>
      </c>
      <c r="S1570" t="str">
        <f t="shared" si="534"/>
        <v>', '</v>
      </c>
      <c r="T1570" t="str">
        <f t="shared" si="535"/>
        <v>Sierra</v>
      </c>
      <c r="U1570" t="str">
        <f t="shared" si="536"/>
        <v>', '</v>
      </c>
      <c r="V1570" t="str">
        <f t="shared" si="537"/>
        <v>to_andres@javeriana.edu.co</v>
      </c>
      <c r="W1570" t="str">
        <f t="shared" si="538"/>
        <v xml:space="preserve">', </v>
      </c>
      <c r="X1570">
        <f t="shared" si="539"/>
        <v>1020805259</v>
      </c>
      <c r="Y1570" t="str">
        <f t="shared" si="540"/>
        <v>, '</v>
      </c>
      <c r="Z1570" t="str">
        <f t="shared" si="541"/>
        <v>Normal</v>
      </c>
      <c r="AA1570" t="str">
        <f t="shared" si="542"/>
        <v>', '</v>
      </c>
      <c r="AB1570" t="str">
        <f t="shared" si="543"/>
        <v>Resto de Estudiantes</v>
      </c>
      <c r="AC1570" t="str">
        <f t="shared" si="544"/>
        <v>', '</v>
      </c>
      <c r="AD1570" t="str">
        <f t="shared" si="545"/>
        <v>Nocturna</v>
      </c>
      <c r="AE1570" t="str">
        <f t="shared" si="546"/>
        <v>', '</v>
      </c>
      <c r="AF1570" t="str">
        <f t="shared" si="547"/>
        <v>N/A</v>
      </c>
      <c r="AG1570" t="str">
        <f t="shared" si="548"/>
        <v>', NOW(), NOW())</v>
      </c>
      <c r="AI1570" t="str">
        <f t="shared" si="549"/>
        <v>INSERT INTO estudiante (id, nombre, apellido1, apellido2, correo, documento, estado, semestre, jornada, pilo_paga, created_at, updated_at) VALUES (20136928, 'Andres Felipe', 'Torres', 'Sierra', 'to_andres@javeriana.edu.co', 1020805259, 'Normal', 'Resto de Estudiantes', 'Nocturna', 'N/A', NOW(), NOW())</v>
      </c>
      <c r="BF1570" t="s">
        <v>3811</v>
      </c>
    </row>
    <row r="1571" spans="1:58" x14ac:dyDescent="0.25">
      <c r="A1571">
        <v>20139845</v>
      </c>
      <c r="B1571" t="s">
        <v>1498</v>
      </c>
      <c r="C1571" t="s">
        <v>2209</v>
      </c>
      <c r="D1571" t="s">
        <v>653</v>
      </c>
      <c r="E1571" t="s">
        <v>3765</v>
      </c>
      <c r="F1571">
        <v>1130626022</v>
      </c>
      <c r="G1571" t="s">
        <v>65</v>
      </c>
      <c r="H1571" t="s">
        <v>173</v>
      </c>
      <c r="I1571" t="s">
        <v>15</v>
      </c>
      <c r="J1571" t="s">
        <v>16</v>
      </c>
      <c r="M1571" t="str">
        <f t="shared" si="528"/>
        <v>INSERT INTO estudiante (id, nombre, apellido1, apellido2, correo, documento, estado, semestre, jornada, pilo_paga, created_at, updated_at) VALUES (</v>
      </c>
      <c r="N1571">
        <f t="shared" si="529"/>
        <v>20139845</v>
      </c>
      <c r="O1571" t="str">
        <f t="shared" si="530"/>
        <v>, '</v>
      </c>
      <c r="P1571" t="str">
        <f t="shared" si="531"/>
        <v>Diana Marcela</v>
      </c>
      <c r="Q1571" t="str">
        <f t="shared" si="532"/>
        <v>', '</v>
      </c>
      <c r="R1571" t="str">
        <f t="shared" si="533"/>
        <v>Pereira</v>
      </c>
      <c r="S1571" t="str">
        <f t="shared" si="534"/>
        <v>', '</v>
      </c>
      <c r="T1571" t="str">
        <f t="shared" si="535"/>
        <v>Carvajal</v>
      </c>
      <c r="U1571" t="str">
        <f t="shared" si="536"/>
        <v>', '</v>
      </c>
      <c r="V1571" t="str">
        <f t="shared" si="537"/>
        <v>d_pereira@javeriana.edu.co</v>
      </c>
      <c r="W1571" t="str">
        <f t="shared" si="538"/>
        <v xml:space="preserve">', </v>
      </c>
      <c r="X1571">
        <f t="shared" si="539"/>
        <v>1130626022</v>
      </c>
      <c r="Y1571" t="str">
        <f t="shared" si="540"/>
        <v>, '</v>
      </c>
      <c r="Z1571" t="str">
        <f t="shared" si="541"/>
        <v>Normal</v>
      </c>
      <c r="AA1571" t="str">
        <f t="shared" si="542"/>
        <v>', '</v>
      </c>
      <c r="AB1571" t="str">
        <f t="shared" si="543"/>
        <v>Resto de Estudiantes</v>
      </c>
      <c r="AC1571" t="str">
        <f t="shared" si="544"/>
        <v>', '</v>
      </c>
      <c r="AD1571" t="str">
        <f t="shared" si="545"/>
        <v>Nocturna</v>
      </c>
      <c r="AE1571" t="str">
        <f t="shared" si="546"/>
        <v>', '</v>
      </c>
      <c r="AF1571" t="str">
        <f t="shared" si="547"/>
        <v>N/A</v>
      </c>
      <c r="AG1571" t="str">
        <f t="shared" si="548"/>
        <v>', NOW(), NOW())</v>
      </c>
      <c r="AI1571" t="str">
        <f t="shared" si="549"/>
        <v>INSERT INTO estudiante (id, nombre, apellido1, apellido2, correo, documento, estado, semestre, jornada, pilo_paga, created_at, updated_at) VALUES (20139845, 'Diana Marcela', 'Pereira', 'Carvajal', 'd_pereira@javeriana.edu.co', 1130626022, 'Normal', 'Resto de Estudiantes', 'Nocturna', 'N/A', NOW(), NOW())</v>
      </c>
      <c r="BF1571" t="s">
        <v>3811</v>
      </c>
    </row>
    <row r="1572" spans="1:58" x14ac:dyDescent="0.25">
      <c r="A1572">
        <v>20257949</v>
      </c>
      <c r="B1572" t="s">
        <v>1531</v>
      </c>
      <c r="C1572" t="s">
        <v>933</v>
      </c>
      <c r="D1572" t="s">
        <v>46</v>
      </c>
      <c r="E1572" t="s">
        <v>3766</v>
      </c>
      <c r="F1572">
        <v>1233899753</v>
      </c>
      <c r="G1572" t="s">
        <v>65</v>
      </c>
      <c r="H1572" t="s">
        <v>173</v>
      </c>
      <c r="I1572" t="s">
        <v>15</v>
      </c>
      <c r="J1572" t="s">
        <v>16</v>
      </c>
      <c r="M1572" t="str">
        <f t="shared" si="528"/>
        <v>INSERT INTO estudiante (id, nombre, apellido1, apellido2, correo, documento, estado, semestre, jornada, pilo_paga, created_at, updated_at) VALUES (</v>
      </c>
      <c r="N1572">
        <f t="shared" si="529"/>
        <v>20257949</v>
      </c>
      <c r="O1572" t="str">
        <f t="shared" si="530"/>
        <v>, '</v>
      </c>
      <c r="P1572" t="str">
        <f t="shared" si="531"/>
        <v>Paula Andrea</v>
      </c>
      <c r="Q1572" t="str">
        <f t="shared" si="532"/>
        <v>', '</v>
      </c>
      <c r="R1572" t="str">
        <f t="shared" si="533"/>
        <v>DIaz</v>
      </c>
      <c r="S1572" t="str">
        <f t="shared" si="534"/>
        <v>', '</v>
      </c>
      <c r="T1572" t="str">
        <f t="shared" si="535"/>
        <v>Mendoza</v>
      </c>
      <c r="U1572" t="str">
        <f t="shared" si="536"/>
        <v>', '</v>
      </c>
      <c r="V1572" t="str">
        <f t="shared" si="537"/>
        <v>pa.diaz@javeriana.edu.co</v>
      </c>
      <c r="W1572" t="str">
        <f t="shared" si="538"/>
        <v xml:space="preserve">', </v>
      </c>
      <c r="X1572">
        <f t="shared" si="539"/>
        <v>1233899753</v>
      </c>
      <c r="Y1572" t="str">
        <f t="shared" si="540"/>
        <v>, '</v>
      </c>
      <c r="Z1572" t="str">
        <f t="shared" si="541"/>
        <v>Normal</v>
      </c>
      <c r="AA1572" t="str">
        <f t="shared" si="542"/>
        <v>', '</v>
      </c>
      <c r="AB1572" t="str">
        <f t="shared" si="543"/>
        <v>Resto de Estudiantes</v>
      </c>
      <c r="AC1572" t="str">
        <f t="shared" si="544"/>
        <v>', '</v>
      </c>
      <c r="AD1572" t="str">
        <f t="shared" si="545"/>
        <v>Nocturna</v>
      </c>
      <c r="AE1572" t="str">
        <f t="shared" si="546"/>
        <v>', '</v>
      </c>
      <c r="AF1572" t="str">
        <f t="shared" si="547"/>
        <v>N/A</v>
      </c>
      <c r="AG1572" t="str">
        <f t="shared" si="548"/>
        <v>', NOW(), NOW())</v>
      </c>
      <c r="AI1572" t="str">
        <f t="shared" si="549"/>
        <v>INSERT INTO estudiante (id, nombre, apellido1, apellido2, correo, documento, estado, semestre, jornada, pilo_paga, created_at, updated_at) VALUES (20257949, 'Paula Andrea', 'DIaz', 'Mendoza', 'pa.diaz@javeriana.edu.co', 1233899753, 'Normal', 'Resto de Estudiantes', 'Nocturna', 'N/A', NOW(), NOW())</v>
      </c>
      <c r="BF1572" t="s">
        <v>3811</v>
      </c>
    </row>
    <row r="1573" spans="1:58" x14ac:dyDescent="0.25">
      <c r="A1573">
        <v>20099932</v>
      </c>
      <c r="B1573" t="s">
        <v>3340</v>
      </c>
      <c r="C1573" t="s">
        <v>601</v>
      </c>
      <c r="D1573" t="s">
        <v>1659</v>
      </c>
      <c r="E1573" t="s">
        <v>3767</v>
      </c>
      <c r="F1573">
        <v>1020801362</v>
      </c>
      <c r="G1573" t="s">
        <v>65</v>
      </c>
      <c r="H1573" t="s">
        <v>173</v>
      </c>
      <c r="I1573" t="s">
        <v>21</v>
      </c>
      <c r="J1573" t="s">
        <v>16</v>
      </c>
      <c r="M1573" t="str">
        <f t="shared" si="528"/>
        <v>INSERT INTO estudiante (id, nombre, apellido1, apellido2, correo, documento, estado, semestre, jornada, pilo_paga, created_at, updated_at) VALUES (</v>
      </c>
      <c r="N1573">
        <f t="shared" si="529"/>
        <v>20099932</v>
      </c>
      <c r="O1573" t="str">
        <f t="shared" si="530"/>
        <v>, '</v>
      </c>
      <c r="P1573" t="str">
        <f t="shared" si="531"/>
        <v xml:space="preserve">Laura </v>
      </c>
      <c r="Q1573" t="str">
        <f t="shared" si="532"/>
        <v>', '</v>
      </c>
      <c r="R1573" t="str">
        <f t="shared" si="533"/>
        <v>Lopez</v>
      </c>
      <c r="S1573" t="str">
        <f t="shared" si="534"/>
        <v>', '</v>
      </c>
      <c r="T1573" t="str">
        <f t="shared" si="535"/>
        <v>Grillo</v>
      </c>
      <c r="U1573" t="str">
        <f t="shared" si="536"/>
        <v>', '</v>
      </c>
      <c r="V1573" t="str">
        <f t="shared" si="537"/>
        <v>lopez_laura@javeriana.edu.co</v>
      </c>
      <c r="W1573" t="str">
        <f t="shared" si="538"/>
        <v xml:space="preserve">', </v>
      </c>
      <c r="X1573">
        <f t="shared" si="539"/>
        <v>1020801362</v>
      </c>
      <c r="Y1573" t="str">
        <f t="shared" si="540"/>
        <v>, '</v>
      </c>
      <c r="Z1573" t="str">
        <f t="shared" si="541"/>
        <v>Normal</v>
      </c>
      <c r="AA1573" t="str">
        <f t="shared" si="542"/>
        <v>', '</v>
      </c>
      <c r="AB1573" t="str">
        <f t="shared" si="543"/>
        <v>Resto de Estudiantes</v>
      </c>
      <c r="AC1573" t="str">
        <f t="shared" si="544"/>
        <v>', '</v>
      </c>
      <c r="AD1573" t="str">
        <f t="shared" si="545"/>
        <v>Diurna</v>
      </c>
      <c r="AE1573" t="str">
        <f t="shared" si="546"/>
        <v>', '</v>
      </c>
      <c r="AF1573" t="str">
        <f t="shared" si="547"/>
        <v>N/A</v>
      </c>
      <c r="AG1573" t="str">
        <f t="shared" si="548"/>
        <v>', NOW(), NOW())</v>
      </c>
      <c r="AI1573" t="str">
        <f t="shared" si="549"/>
        <v>INSERT INTO estudiante (id, nombre, apellido1, apellido2, correo, documento, estado, semestre, jornada, pilo_paga, created_at, updated_at) VALUES (20099932, 'Laura ', 'Lopez', 'Grillo', 'lopez_laura@javeriana.edu.co', 1020801362, 'Normal', 'Resto de Estudiantes', 'Diurna', 'N/A', NOW(), NOW())</v>
      </c>
      <c r="BF1573" t="s">
        <v>3811</v>
      </c>
    </row>
    <row r="1574" spans="1:58" x14ac:dyDescent="0.25">
      <c r="A1574">
        <v>20249274</v>
      </c>
      <c r="B1574" t="s">
        <v>3768</v>
      </c>
      <c r="C1574" t="s">
        <v>600</v>
      </c>
      <c r="D1574" t="s">
        <v>728</v>
      </c>
      <c r="E1574" t="s">
        <v>3769</v>
      </c>
      <c r="F1574">
        <v>1072712912</v>
      </c>
      <c r="G1574" t="s">
        <v>65</v>
      </c>
      <c r="H1574" t="s">
        <v>173</v>
      </c>
      <c r="I1574" t="s">
        <v>21</v>
      </c>
      <c r="J1574" t="s">
        <v>16</v>
      </c>
      <c r="M1574" t="str">
        <f t="shared" si="528"/>
        <v>INSERT INTO estudiante (id, nombre, apellido1, apellido2, correo, documento, estado, semestre, jornada, pilo_paga, created_at, updated_at) VALUES (</v>
      </c>
      <c r="N1574">
        <f t="shared" si="529"/>
        <v>20249274</v>
      </c>
      <c r="O1574" t="str">
        <f t="shared" si="530"/>
        <v>, '</v>
      </c>
      <c r="P1574" t="str">
        <f t="shared" si="531"/>
        <v>Laura Patricia</v>
      </c>
      <c r="Q1574" t="str">
        <f t="shared" si="532"/>
        <v>', '</v>
      </c>
      <c r="R1574" t="str">
        <f t="shared" si="533"/>
        <v>Jimenez</v>
      </c>
      <c r="S1574" t="str">
        <f t="shared" si="534"/>
        <v>', '</v>
      </c>
      <c r="T1574" t="str">
        <f t="shared" si="535"/>
        <v>Bonilla</v>
      </c>
      <c r="U1574" t="str">
        <f t="shared" si="536"/>
        <v>', '</v>
      </c>
      <c r="V1574" t="str">
        <f t="shared" si="537"/>
        <v>l_jimenez@javeriana.edu.co</v>
      </c>
      <c r="W1574" t="str">
        <f t="shared" si="538"/>
        <v xml:space="preserve">', </v>
      </c>
      <c r="X1574">
        <f t="shared" si="539"/>
        <v>1072712912</v>
      </c>
      <c r="Y1574" t="str">
        <f t="shared" si="540"/>
        <v>, '</v>
      </c>
      <c r="Z1574" t="str">
        <f t="shared" si="541"/>
        <v>Normal</v>
      </c>
      <c r="AA1574" t="str">
        <f t="shared" si="542"/>
        <v>', '</v>
      </c>
      <c r="AB1574" t="str">
        <f t="shared" si="543"/>
        <v>Resto de Estudiantes</v>
      </c>
      <c r="AC1574" t="str">
        <f t="shared" si="544"/>
        <v>', '</v>
      </c>
      <c r="AD1574" t="str">
        <f t="shared" si="545"/>
        <v>Diurna</v>
      </c>
      <c r="AE1574" t="str">
        <f t="shared" si="546"/>
        <v>', '</v>
      </c>
      <c r="AF1574" t="str">
        <f t="shared" si="547"/>
        <v>N/A</v>
      </c>
      <c r="AG1574" t="str">
        <f t="shared" si="548"/>
        <v>', NOW(), NOW())</v>
      </c>
      <c r="AI1574" t="str">
        <f t="shared" si="549"/>
        <v>INSERT INTO estudiante (id, nombre, apellido1, apellido2, correo, documento, estado, semestre, jornada, pilo_paga, created_at, updated_at) VALUES (20249274, 'Laura Patricia', 'Jimenez', 'Bonilla', 'l_jimenez@javeriana.edu.co', 1072712912, 'Normal', 'Resto de Estudiantes', 'Diurna', 'N/A', NOW(), NOW())</v>
      </c>
      <c r="BF1574" t="s">
        <v>3811</v>
      </c>
    </row>
    <row r="1575" spans="1:58" x14ac:dyDescent="0.25">
      <c r="A1575">
        <v>20280237</v>
      </c>
      <c r="B1575" t="s">
        <v>3770</v>
      </c>
      <c r="C1575" t="s">
        <v>134</v>
      </c>
      <c r="D1575" t="s">
        <v>704</v>
      </c>
      <c r="E1575" t="s">
        <v>3771</v>
      </c>
      <c r="F1575">
        <v>1026594444</v>
      </c>
      <c r="G1575" t="s">
        <v>65</v>
      </c>
      <c r="H1575" t="s">
        <v>173</v>
      </c>
      <c r="I1575" t="s">
        <v>21</v>
      </c>
      <c r="J1575" t="s">
        <v>16</v>
      </c>
      <c r="M1575" t="str">
        <f t="shared" si="528"/>
        <v>INSERT INTO estudiante (id, nombre, apellido1, apellido2, correo, documento, estado, semestre, jornada, pilo_paga, created_at, updated_at) VALUES (</v>
      </c>
      <c r="N1575">
        <f t="shared" si="529"/>
        <v>20280237</v>
      </c>
      <c r="O1575" t="str">
        <f t="shared" si="530"/>
        <v>, '</v>
      </c>
      <c r="P1575" t="str">
        <f t="shared" si="531"/>
        <v>FELIPE</v>
      </c>
      <c r="Q1575" t="str">
        <f t="shared" si="532"/>
        <v>', '</v>
      </c>
      <c r="R1575" t="str">
        <f t="shared" si="533"/>
        <v>LEON</v>
      </c>
      <c r="S1575" t="str">
        <f t="shared" si="534"/>
        <v>', '</v>
      </c>
      <c r="T1575" t="str">
        <f t="shared" si="535"/>
        <v>GARZON</v>
      </c>
      <c r="U1575" t="str">
        <f t="shared" si="536"/>
        <v>', '</v>
      </c>
      <c r="V1575" t="str">
        <f t="shared" si="537"/>
        <v>felipeleon@javeriana.edu.co</v>
      </c>
      <c r="W1575" t="str">
        <f t="shared" si="538"/>
        <v xml:space="preserve">', </v>
      </c>
      <c r="X1575">
        <f t="shared" si="539"/>
        <v>1026594444</v>
      </c>
      <c r="Y1575" t="str">
        <f t="shared" si="540"/>
        <v>, '</v>
      </c>
      <c r="Z1575" t="str">
        <f t="shared" si="541"/>
        <v>Normal</v>
      </c>
      <c r="AA1575" t="str">
        <f t="shared" si="542"/>
        <v>', '</v>
      </c>
      <c r="AB1575" t="str">
        <f t="shared" si="543"/>
        <v>Resto de Estudiantes</v>
      </c>
      <c r="AC1575" t="str">
        <f t="shared" si="544"/>
        <v>', '</v>
      </c>
      <c r="AD1575" t="str">
        <f t="shared" si="545"/>
        <v>Diurna</v>
      </c>
      <c r="AE1575" t="str">
        <f t="shared" si="546"/>
        <v>', '</v>
      </c>
      <c r="AF1575" t="str">
        <f t="shared" si="547"/>
        <v>N/A</v>
      </c>
      <c r="AG1575" t="str">
        <f t="shared" si="548"/>
        <v>', NOW(), NOW())</v>
      </c>
      <c r="AI1575" t="str">
        <f t="shared" si="549"/>
        <v>INSERT INTO estudiante (id, nombre, apellido1, apellido2, correo, documento, estado, semestre, jornada, pilo_paga, created_at, updated_at) VALUES (20280237, 'FELIPE', 'LEON', 'GARZON', 'felipeleon@javeriana.edu.co', 1026594444, 'Normal', 'Resto de Estudiantes', 'Diurna', 'N/A', NOW(), NOW())</v>
      </c>
      <c r="BF1575" t="s">
        <v>3811</v>
      </c>
    </row>
    <row r="1576" spans="1:58" x14ac:dyDescent="0.25">
      <c r="A1576">
        <v>20259455</v>
      </c>
      <c r="B1576" t="s">
        <v>141</v>
      </c>
      <c r="C1576" t="s">
        <v>134</v>
      </c>
      <c r="D1576" t="s">
        <v>213</v>
      </c>
      <c r="E1576" t="s">
        <v>3772</v>
      </c>
      <c r="F1576">
        <v>1018509132</v>
      </c>
      <c r="G1576" t="s">
        <v>65</v>
      </c>
      <c r="H1576" t="s">
        <v>173</v>
      </c>
      <c r="I1576" t="s">
        <v>21</v>
      </c>
      <c r="J1576" t="s">
        <v>16</v>
      </c>
      <c r="M1576" t="str">
        <f t="shared" si="528"/>
        <v>INSERT INTO estudiante (id, nombre, apellido1, apellido2, correo, documento, estado, semestre, jornada, pilo_paga, created_at, updated_at) VALUES (</v>
      </c>
      <c r="N1576">
        <f t="shared" si="529"/>
        <v>20259455</v>
      </c>
      <c r="O1576" t="str">
        <f t="shared" si="530"/>
        <v>, '</v>
      </c>
      <c r="P1576" t="str">
        <f t="shared" si="531"/>
        <v>NICOLAS</v>
      </c>
      <c r="Q1576" t="str">
        <f t="shared" si="532"/>
        <v>', '</v>
      </c>
      <c r="R1576" t="str">
        <f t="shared" si="533"/>
        <v>LEON</v>
      </c>
      <c r="S1576" t="str">
        <f t="shared" si="534"/>
        <v>', '</v>
      </c>
      <c r="T1576" t="str">
        <f t="shared" si="535"/>
        <v>RODRIGUEZ</v>
      </c>
      <c r="U1576" t="str">
        <f t="shared" si="536"/>
        <v>', '</v>
      </c>
      <c r="V1576" t="str">
        <f t="shared" si="537"/>
        <v>nicolasleon@javeriana.edu.co</v>
      </c>
      <c r="W1576" t="str">
        <f t="shared" si="538"/>
        <v xml:space="preserve">', </v>
      </c>
      <c r="X1576">
        <f t="shared" si="539"/>
        <v>1018509132</v>
      </c>
      <c r="Y1576" t="str">
        <f t="shared" si="540"/>
        <v>, '</v>
      </c>
      <c r="Z1576" t="str">
        <f t="shared" si="541"/>
        <v>Normal</v>
      </c>
      <c r="AA1576" t="str">
        <f t="shared" si="542"/>
        <v>', '</v>
      </c>
      <c r="AB1576" t="str">
        <f t="shared" si="543"/>
        <v>Resto de Estudiantes</v>
      </c>
      <c r="AC1576" t="str">
        <f t="shared" si="544"/>
        <v>', '</v>
      </c>
      <c r="AD1576" t="str">
        <f t="shared" si="545"/>
        <v>Diurna</v>
      </c>
      <c r="AE1576" t="str">
        <f t="shared" si="546"/>
        <v>', '</v>
      </c>
      <c r="AF1576" t="str">
        <f t="shared" si="547"/>
        <v>N/A</v>
      </c>
      <c r="AG1576" t="str">
        <f t="shared" si="548"/>
        <v>', NOW(), NOW())</v>
      </c>
      <c r="AI1576" t="str">
        <f t="shared" si="549"/>
        <v>INSERT INTO estudiante (id, nombre, apellido1, apellido2, correo, documento, estado, semestre, jornada, pilo_paga, created_at, updated_at) VALUES (20259455, 'NICOLAS', 'LEON', 'RODRIGUEZ', 'nicolasleon@javeriana.edu.co', 1018509132, 'Normal', 'Resto de Estudiantes', 'Diurna', 'N/A', NOW(), NOW())</v>
      </c>
      <c r="BF1576" t="s">
        <v>3811</v>
      </c>
    </row>
    <row r="1577" spans="1:58" x14ac:dyDescent="0.25">
      <c r="A1577">
        <v>20277087</v>
      </c>
      <c r="B1577" t="s">
        <v>1157</v>
      </c>
      <c r="C1577" t="s">
        <v>965</v>
      </c>
      <c r="D1577" t="s">
        <v>3773</v>
      </c>
      <c r="E1577" t="s">
        <v>3774</v>
      </c>
      <c r="F1577">
        <v>1019139421</v>
      </c>
      <c r="G1577" t="s">
        <v>65</v>
      </c>
      <c r="H1577" t="s">
        <v>173</v>
      </c>
      <c r="I1577" t="s">
        <v>21</v>
      </c>
      <c r="J1577" t="s">
        <v>16</v>
      </c>
      <c r="M1577" t="str">
        <f t="shared" si="528"/>
        <v>INSERT INTO estudiante (id, nombre, apellido1, apellido2, correo, documento, estado, semestre, jornada, pilo_paga, created_at, updated_at) VALUES (</v>
      </c>
      <c r="N1577">
        <f t="shared" si="529"/>
        <v>20277087</v>
      </c>
      <c r="O1577" t="str">
        <f t="shared" si="530"/>
        <v>, '</v>
      </c>
      <c r="P1577" t="str">
        <f t="shared" si="531"/>
        <v>JUAN FELIPE</v>
      </c>
      <c r="Q1577" t="str">
        <f t="shared" si="532"/>
        <v>', '</v>
      </c>
      <c r="R1577" t="str">
        <f t="shared" si="533"/>
        <v>LOZANO</v>
      </c>
      <c r="S1577" t="str">
        <f t="shared" si="534"/>
        <v>', '</v>
      </c>
      <c r="T1577" t="str">
        <f t="shared" si="535"/>
        <v>DONOSO</v>
      </c>
      <c r="U1577" t="str">
        <f t="shared" si="536"/>
        <v>', '</v>
      </c>
      <c r="V1577" t="str">
        <f t="shared" si="537"/>
        <v>julozano@javeriana.edu.co</v>
      </c>
      <c r="W1577" t="str">
        <f t="shared" si="538"/>
        <v xml:space="preserve">', </v>
      </c>
      <c r="X1577">
        <f t="shared" si="539"/>
        <v>1019139421</v>
      </c>
      <c r="Y1577" t="str">
        <f t="shared" si="540"/>
        <v>, '</v>
      </c>
      <c r="Z1577" t="str">
        <f t="shared" si="541"/>
        <v>Normal</v>
      </c>
      <c r="AA1577" t="str">
        <f t="shared" si="542"/>
        <v>', '</v>
      </c>
      <c r="AB1577" t="str">
        <f t="shared" si="543"/>
        <v>Resto de Estudiantes</v>
      </c>
      <c r="AC1577" t="str">
        <f t="shared" si="544"/>
        <v>', '</v>
      </c>
      <c r="AD1577" t="str">
        <f t="shared" si="545"/>
        <v>Diurna</v>
      </c>
      <c r="AE1577" t="str">
        <f t="shared" si="546"/>
        <v>', '</v>
      </c>
      <c r="AF1577" t="str">
        <f t="shared" si="547"/>
        <v>N/A</v>
      </c>
      <c r="AG1577" t="str">
        <f t="shared" si="548"/>
        <v>', NOW(), NOW())</v>
      </c>
      <c r="AI1577" t="str">
        <f t="shared" si="549"/>
        <v>INSERT INTO estudiante (id, nombre, apellido1, apellido2, correo, documento, estado, semestre, jornada, pilo_paga, created_at, updated_at) VALUES (20277087, 'JUAN FELIPE', 'LOZANO', 'DONOSO', 'julozano@javeriana.edu.co', 1019139421, 'Normal', 'Resto de Estudiantes', 'Diurna', 'N/A', NOW(), NOW())</v>
      </c>
      <c r="BF1577" t="s">
        <v>3811</v>
      </c>
    </row>
    <row r="1578" spans="1:58" x14ac:dyDescent="0.25">
      <c r="A1578">
        <v>20274132</v>
      </c>
      <c r="B1578" t="s">
        <v>162</v>
      </c>
      <c r="C1578" t="s">
        <v>275</v>
      </c>
      <c r="D1578" t="s">
        <v>3775</v>
      </c>
      <c r="E1578" t="s">
        <v>3776</v>
      </c>
      <c r="F1578">
        <v>1018508483</v>
      </c>
      <c r="G1578" t="s">
        <v>65</v>
      </c>
      <c r="H1578" t="s">
        <v>173</v>
      </c>
      <c r="I1578" t="s">
        <v>21</v>
      </c>
      <c r="J1578" t="s">
        <v>16</v>
      </c>
      <c r="M1578" t="str">
        <f t="shared" si="528"/>
        <v>INSERT INTO estudiante (id, nombre, apellido1, apellido2, correo, documento, estado, semestre, jornada, pilo_paga, created_at, updated_at) VALUES (</v>
      </c>
      <c r="N1578">
        <f t="shared" si="529"/>
        <v>20274132</v>
      </c>
      <c r="O1578" t="str">
        <f t="shared" si="530"/>
        <v>, '</v>
      </c>
      <c r="P1578" t="str">
        <f t="shared" si="531"/>
        <v>JUAN SEBASTIAN</v>
      </c>
      <c r="Q1578" t="str">
        <f t="shared" si="532"/>
        <v>', '</v>
      </c>
      <c r="R1578" t="str">
        <f t="shared" si="533"/>
        <v>MARTINEZ</v>
      </c>
      <c r="S1578" t="str">
        <f t="shared" si="534"/>
        <v>', '</v>
      </c>
      <c r="T1578" t="str">
        <f t="shared" si="535"/>
        <v>HOYOS</v>
      </c>
      <c r="U1578" t="str">
        <f t="shared" si="536"/>
        <v>', '</v>
      </c>
      <c r="V1578" t="str">
        <f t="shared" si="537"/>
        <v>martinezju@javeriana.edu.co</v>
      </c>
      <c r="W1578" t="str">
        <f t="shared" si="538"/>
        <v xml:space="preserve">', </v>
      </c>
      <c r="X1578">
        <f t="shared" si="539"/>
        <v>1018508483</v>
      </c>
      <c r="Y1578" t="str">
        <f t="shared" si="540"/>
        <v>, '</v>
      </c>
      <c r="Z1578" t="str">
        <f t="shared" si="541"/>
        <v>Normal</v>
      </c>
      <c r="AA1578" t="str">
        <f t="shared" si="542"/>
        <v>', '</v>
      </c>
      <c r="AB1578" t="str">
        <f t="shared" si="543"/>
        <v>Resto de Estudiantes</v>
      </c>
      <c r="AC1578" t="str">
        <f t="shared" si="544"/>
        <v>', '</v>
      </c>
      <c r="AD1578" t="str">
        <f t="shared" si="545"/>
        <v>Diurna</v>
      </c>
      <c r="AE1578" t="str">
        <f t="shared" si="546"/>
        <v>', '</v>
      </c>
      <c r="AF1578" t="str">
        <f t="shared" si="547"/>
        <v>N/A</v>
      </c>
      <c r="AG1578" t="str">
        <f t="shared" si="548"/>
        <v>', NOW(), NOW())</v>
      </c>
      <c r="AI1578" t="str">
        <f t="shared" si="549"/>
        <v>INSERT INTO estudiante (id, nombre, apellido1, apellido2, correo, documento, estado, semestre, jornada, pilo_paga, created_at, updated_at) VALUES (20274132, 'JUAN SEBASTIAN', 'MARTINEZ', 'HOYOS', 'martinezju@javeriana.edu.co', 1018508483, 'Normal', 'Resto de Estudiantes', 'Diurna', 'N/A', NOW(), NOW())</v>
      </c>
      <c r="BF1578" t="s">
        <v>3811</v>
      </c>
    </row>
    <row r="1579" spans="1:58" x14ac:dyDescent="0.25">
      <c r="A1579">
        <v>20096228</v>
      </c>
      <c r="B1579" t="s">
        <v>3777</v>
      </c>
      <c r="C1579" t="s">
        <v>934</v>
      </c>
      <c r="D1579" t="s">
        <v>3778</v>
      </c>
      <c r="E1579" t="s">
        <v>3779</v>
      </c>
      <c r="F1579">
        <v>1065808820</v>
      </c>
      <c r="G1579" t="s">
        <v>65</v>
      </c>
      <c r="H1579" t="s">
        <v>173</v>
      </c>
      <c r="I1579" t="s">
        <v>21</v>
      </c>
      <c r="J1579" t="s">
        <v>16</v>
      </c>
      <c r="M1579" t="str">
        <f t="shared" si="528"/>
        <v>INSERT INTO estudiante (id, nombre, apellido1, apellido2, correo, documento, estado, semestre, jornada, pilo_paga, created_at, updated_at) VALUES (</v>
      </c>
      <c r="N1579">
        <f t="shared" si="529"/>
        <v>20096228</v>
      </c>
      <c r="O1579" t="str">
        <f t="shared" si="530"/>
        <v>, '</v>
      </c>
      <c r="P1579" t="str">
        <f t="shared" si="531"/>
        <v>Jose Eduardo</v>
      </c>
      <c r="Q1579" t="str">
        <f t="shared" si="532"/>
        <v>', '</v>
      </c>
      <c r="R1579" t="str">
        <f t="shared" si="533"/>
        <v>Becerra</v>
      </c>
      <c r="S1579" t="str">
        <f t="shared" si="534"/>
        <v>', '</v>
      </c>
      <c r="T1579" t="str">
        <f t="shared" si="535"/>
        <v>Maya</v>
      </c>
      <c r="U1579" t="str">
        <f t="shared" si="536"/>
        <v>', '</v>
      </c>
      <c r="V1579" t="str">
        <f t="shared" si="537"/>
        <v>jose-becerra@javeriana.edu.co</v>
      </c>
      <c r="W1579" t="str">
        <f t="shared" si="538"/>
        <v xml:space="preserve">', </v>
      </c>
      <c r="X1579">
        <f t="shared" si="539"/>
        <v>1065808820</v>
      </c>
      <c r="Y1579" t="str">
        <f t="shared" si="540"/>
        <v>, '</v>
      </c>
      <c r="Z1579" t="str">
        <f t="shared" si="541"/>
        <v>Normal</v>
      </c>
      <c r="AA1579" t="str">
        <f t="shared" si="542"/>
        <v>', '</v>
      </c>
      <c r="AB1579" t="str">
        <f t="shared" si="543"/>
        <v>Resto de Estudiantes</v>
      </c>
      <c r="AC1579" t="str">
        <f t="shared" si="544"/>
        <v>', '</v>
      </c>
      <c r="AD1579" t="str">
        <f t="shared" si="545"/>
        <v>Diurna</v>
      </c>
      <c r="AE1579" t="str">
        <f t="shared" si="546"/>
        <v>', '</v>
      </c>
      <c r="AF1579" t="str">
        <f t="shared" si="547"/>
        <v>N/A</v>
      </c>
      <c r="AG1579" t="str">
        <f t="shared" si="548"/>
        <v>', NOW(), NOW())</v>
      </c>
      <c r="AI1579" t="str">
        <f t="shared" si="549"/>
        <v>INSERT INTO estudiante (id, nombre, apellido1, apellido2, correo, documento, estado, semestre, jornada, pilo_paga, created_at, updated_at) VALUES (20096228, 'Jose Eduardo', 'Becerra', 'Maya', 'jose-becerra@javeriana.edu.co', 1065808820, 'Normal', 'Resto de Estudiantes', 'Diurna', 'N/A', NOW(), NOW())</v>
      </c>
      <c r="BF1579" t="s">
        <v>3811</v>
      </c>
    </row>
    <row r="1580" spans="1:58" x14ac:dyDescent="0.25">
      <c r="A1580">
        <v>20135857</v>
      </c>
      <c r="B1580" t="s">
        <v>3780</v>
      </c>
      <c r="C1580" t="s">
        <v>913</v>
      </c>
      <c r="D1580" t="s">
        <v>798</v>
      </c>
      <c r="E1580" t="s">
        <v>3781</v>
      </c>
      <c r="F1580">
        <v>1020829072</v>
      </c>
      <c r="G1580" t="s">
        <v>65</v>
      </c>
      <c r="H1580" t="s">
        <v>173</v>
      </c>
      <c r="I1580" t="s">
        <v>21</v>
      </c>
      <c r="J1580" t="s">
        <v>16</v>
      </c>
      <c r="M1580" t="str">
        <f t="shared" si="528"/>
        <v>INSERT INTO estudiante (id, nombre, apellido1, apellido2, correo, documento, estado, semestre, jornada, pilo_paga, created_at, updated_at) VALUES (</v>
      </c>
      <c r="N1580">
        <f t="shared" si="529"/>
        <v>20135857</v>
      </c>
      <c r="O1580" t="str">
        <f t="shared" si="530"/>
        <v>, '</v>
      </c>
      <c r="P1580" t="str">
        <f t="shared" si="531"/>
        <v>Laura Vanessa</v>
      </c>
      <c r="Q1580" t="str">
        <f t="shared" si="532"/>
        <v>', '</v>
      </c>
      <c r="R1580" t="str">
        <f t="shared" si="533"/>
        <v>Barbosa</v>
      </c>
      <c r="S1580" t="str">
        <f t="shared" si="534"/>
        <v>', '</v>
      </c>
      <c r="T1580" t="str">
        <f t="shared" si="535"/>
        <v>SAnchez</v>
      </c>
      <c r="U1580" t="str">
        <f t="shared" si="536"/>
        <v>', '</v>
      </c>
      <c r="V1580" t="str">
        <f t="shared" si="537"/>
        <v>barbosalaura@javeriana.edu.co</v>
      </c>
      <c r="W1580" t="str">
        <f t="shared" si="538"/>
        <v xml:space="preserve">', </v>
      </c>
      <c r="X1580">
        <f t="shared" si="539"/>
        <v>1020829072</v>
      </c>
      <c r="Y1580" t="str">
        <f t="shared" si="540"/>
        <v>, '</v>
      </c>
      <c r="Z1580" t="str">
        <f t="shared" si="541"/>
        <v>Normal</v>
      </c>
      <c r="AA1580" t="str">
        <f t="shared" si="542"/>
        <v>', '</v>
      </c>
      <c r="AB1580" t="str">
        <f t="shared" si="543"/>
        <v>Resto de Estudiantes</v>
      </c>
      <c r="AC1580" t="str">
        <f t="shared" si="544"/>
        <v>', '</v>
      </c>
      <c r="AD1580" t="str">
        <f t="shared" si="545"/>
        <v>Diurna</v>
      </c>
      <c r="AE1580" t="str">
        <f t="shared" si="546"/>
        <v>', '</v>
      </c>
      <c r="AF1580" t="str">
        <f t="shared" si="547"/>
        <v>N/A</v>
      </c>
      <c r="AG1580" t="str">
        <f t="shared" si="548"/>
        <v>', NOW(), NOW())</v>
      </c>
      <c r="AI1580" t="str">
        <f t="shared" si="549"/>
        <v>INSERT INTO estudiante (id, nombre, apellido1, apellido2, correo, documento, estado, semestre, jornada, pilo_paga, created_at, updated_at) VALUES (20135857, 'Laura Vanessa', 'Barbosa', 'SAnchez', 'barbosalaura@javeriana.edu.co', 1020829072, 'Normal', 'Resto de Estudiantes', 'Diurna', 'N/A', NOW(), NOW())</v>
      </c>
      <c r="BF1580" t="s">
        <v>3811</v>
      </c>
    </row>
    <row r="1581" spans="1:58" x14ac:dyDescent="0.25">
      <c r="A1581">
        <v>20138637</v>
      </c>
      <c r="B1581" t="s">
        <v>1627</v>
      </c>
      <c r="C1581" t="s">
        <v>850</v>
      </c>
      <c r="D1581" t="s">
        <v>521</v>
      </c>
      <c r="E1581" t="s">
        <v>3782</v>
      </c>
      <c r="F1581">
        <v>1010234409</v>
      </c>
      <c r="G1581" t="s">
        <v>65</v>
      </c>
      <c r="H1581" t="s">
        <v>173</v>
      </c>
      <c r="I1581" t="s">
        <v>21</v>
      </c>
      <c r="J1581" t="s">
        <v>16</v>
      </c>
      <c r="M1581" t="str">
        <f t="shared" si="528"/>
        <v>INSERT INTO estudiante (id, nombre, apellido1, apellido2, correo, documento, estado, semestre, jornada, pilo_paga, created_at, updated_at) VALUES (</v>
      </c>
      <c r="N1581">
        <f t="shared" si="529"/>
        <v>20138637</v>
      </c>
      <c r="O1581" t="str">
        <f t="shared" si="530"/>
        <v>, '</v>
      </c>
      <c r="P1581" t="str">
        <f t="shared" si="531"/>
        <v>Cesar Augusto</v>
      </c>
      <c r="Q1581" t="str">
        <f t="shared" si="532"/>
        <v>', '</v>
      </c>
      <c r="R1581" t="str">
        <f t="shared" si="533"/>
        <v>Diaz</v>
      </c>
      <c r="S1581" t="str">
        <f t="shared" si="534"/>
        <v>', '</v>
      </c>
      <c r="T1581" t="str">
        <f t="shared" si="535"/>
        <v>Galvis</v>
      </c>
      <c r="U1581" t="str">
        <f t="shared" si="536"/>
        <v>', '</v>
      </c>
      <c r="V1581" t="str">
        <f t="shared" si="537"/>
        <v>cesar_diaz@javeriana.edu.co</v>
      </c>
      <c r="W1581" t="str">
        <f t="shared" si="538"/>
        <v xml:space="preserve">', </v>
      </c>
      <c r="X1581">
        <f t="shared" si="539"/>
        <v>1010234409</v>
      </c>
      <c r="Y1581" t="str">
        <f t="shared" si="540"/>
        <v>, '</v>
      </c>
      <c r="Z1581" t="str">
        <f t="shared" si="541"/>
        <v>Normal</v>
      </c>
      <c r="AA1581" t="str">
        <f t="shared" si="542"/>
        <v>', '</v>
      </c>
      <c r="AB1581" t="str">
        <f t="shared" si="543"/>
        <v>Resto de Estudiantes</v>
      </c>
      <c r="AC1581" t="str">
        <f t="shared" si="544"/>
        <v>', '</v>
      </c>
      <c r="AD1581" t="str">
        <f t="shared" si="545"/>
        <v>Diurna</v>
      </c>
      <c r="AE1581" t="str">
        <f t="shared" si="546"/>
        <v>', '</v>
      </c>
      <c r="AF1581" t="str">
        <f t="shared" si="547"/>
        <v>N/A</v>
      </c>
      <c r="AG1581" t="str">
        <f t="shared" si="548"/>
        <v>', NOW(), NOW())</v>
      </c>
      <c r="AI1581" t="str">
        <f t="shared" si="549"/>
        <v>INSERT INTO estudiante (id, nombre, apellido1, apellido2, correo, documento, estado, semestre, jornada, pilo_paga, created_at, updated_at) VALUES (20138637, 'Cesar Augusto', 'Diaz', 'Galvis', 'cesar_diaz@javeriana.edu.co', 1010234409, 'Normal', 'Resto de Estudiantes', 'Diurna', 'N/A', NOW(), NOW())</v>
      </c>
      <c r="BF1581" t="s">
        <v>3811</v>
      </c>
    </row>
    <row r="1582" spans="1:58" x14ac:dyDescent="0.25">
      <c r="A1582">
        <v>20142159</v>
      </c>
      <c r="B1582" t="s">
        <v>676</v>
      </c>
      <c r="C1582" t="s">
        <v>288</v>
      </c>
      <c r="D1582" t="s">
        <v>291</v>
      </c>
      <c r="E1582" t="s">
        <v>3783</v>
      </c>
      <c r="F1582">
        <v>1032497170</v>
      </c>
      <c r="G1582" t="s">
        <v>65</v>
      </c>
      <c r="H1582" t="s">
        <v>173</v>
      </c>
      <c r="I1582" t="s">
        <v>21</v>
      </c>
      <c r="J1582" t="s">
        <v>16</v>
      </c>
      <c r="M1582" t="str">
        <f t="shared" si="528"/>
        <v>INSERT INTO estudiante (id, nombre, apellido1, apellido2, correo, documento, estado, semestre, jornada, pilo_paga, created_at, updated_at) VALUES (</v>
      </c>
      <c r="N1582">
        <f t="shared" si="529"/>
        <v>20142159</v>
      </c>
      <c r="O1582" t="str">
        <f t="shared" si="530"/>
        <v>, '</v>
      </c>
      <c r="P1582" t="str">
        <f t="shared" si="531"/>
        <v>Ana Maria</v>
      </c>
      <c r="Q1582" t="str">
        <f t="shared" si="532"/>
        <v>', '</v>
      </c>
      <c r="R1582" t="str">
        <f t="shared" si="533"/>
        <v>Gonzalez</v>
      </c>
      <c r="S1582" t="str">
        <f t="shared" si="534"/>
        <v>', '</v>
      </c>
      <c r="T1582" t="str">
        <f t="shared" si="535"/>
        <v>Sanchez</v>
      </c>
      <c r="U1582" t="str">
        <f t="shared" si="536"/>
        <v>', '</v>
      </c>
      <c r="V1582" t="str">
        <f t="shared" si="537"/>
        <v>gonzaleza_n@javeriana.edu.co</v>
      </c>
      <c r="W1582" t="str">
        <f t="shared" si="538"/>
        <v xml:space="preserve">', </v>
      </c>
      <c r="X1582">
        <f t="shared" si="539"/>
        <v>1032497170</v>
      </c>
      <c r="Y1582" t="str">
        <f t="shared" si="540"/>
        <v>, '</v>
      </c>
      <c r="Z1582" t="str">
        <f t="shared" si="541"/>
        <v>Normal</v>
      </c>
      <c r="AA1582" t="str">
        <f t="shared" si="542"/>
        <v>', '</v>
      </c>
      <c r="AB1582" t="str">
        <f t="shared" si="543"/>
        <v>Resto de Estudiantes</v>
      </c>
      <c r="AC1582" t="str">
        <f t="shared" si="544"/>
        <v>', '</v>
      </c>
      <c r="AD1582" t="str">
        <f t="shared" si="545"/>
        <v>Diurna</v>
      </c>
      <c r="AE1582" t="str">
        <f t="shared" si="546"/>
        <v>', '</v>
      </c>
      <c r="AF1582" t="str">
        <f t="shared" si="547"/>
        <v>N/A</v>
      </c>
      <c r="AG1582" t="str">
        <f t="shared" si="548"/>
        <v>', NOW(), NOW())</v>
      </c>
      <c r="AI1582" t="str">
        <f t="shared" si="549"/>
        <v>INSERT INTO estudiante (id, nombre, apellido1, apellido2, correo, documento, estado, semestre, jornada, pilo_paga, created_at, updated_at) VALUES (20142159, 'Ana Maria', 'Gonzalez', 'Sanchez', 'gonzaleza_n@javeriana.edu.co', 1032497170, 'Normal', 'Resto de Estudiantes', 'Diurna', 'N/A', NOW(), NOW())</v>
      </c>
      <c r="BF1582" t="s">
        <v>3811</v>
      </c>
    </row>
    <row r="1583" spans="1:58" x14ac:dyDescent="0.25">
      <c r="A1583">
        <v>20138188</v>
      </c>
      <c r="B1583" t="s">
        <v>179</v>
      </c>
      <c r="C1583" t="s">
        <v>288</v>
      </c>
      <c r="D1583" t="s">
        <v>322</v>
      </c>
      <c r="E1583" t="s">
        <v>3784</v>
      </c>
      <c r="F1583">
        <v>1020822916</v>
      </c>
      <c r="G1583" t="s">
        <v>65</v>
      </c>
      <c r="H1583" t="s">
        <v>173</v>
      </c>
      <c r="I1583" t="s">
        <v>21</v>
      </c>
      <c r="J1583" t="s">
        <v>16</v>
      </c>
      <c r="M1583" t="str">
        <f t="shared" si="528"/>
        <v>INSERT INTO estudiante (id, nombre, apellido1, apellido2, correo, documento, estado, semestre, jornada, pilo_paga, created_at, updated_at) VALUES (</v>
      </c>
      <c r="N1583">
        <f t="shared" si="529"/>
        <v>20138188</v>
      </c>
      <c r="O1583" t="str">
        <f t="shared" si="530"/>
        <v>, '</v>
      </c>
      <c r="P1583" t="str">
        <f t="shared" si="531"/>
        <v>Maria Camila</v>
      </c>
      <c r="Q1583" t="str">
        <f t="shared" si="532"/>
        <v>', '</v>
      </c>
      <c r="R1583" t="str">
        <f t="shared" si="533"/>
        <v>Gonzalez</v>
      </c>
      <c r="S1583" t="str">
        <f t="shared" si="534"/>
        <v>', '</v>
      </c>
      <c r="T1583" t="str">
        <f t="shared" si="535"/>
        <v>Guzman</v>
      </c>
      <c r="U1583" t="str">
        <f t="shared" si="536"/>
        <v>', '</v>
      </c>
      <c r="V1583" t="str">
        <f t="shared" si="537"/>
        <v>gonzalezma@javeriana.edu.co</v>
      </c>
      <c r="W1583" t="str">
        <f t="shared" si="538"/>
        <v xml:space="preserve">', </v>
      </c>
      <c r="X1583">
        <f t="shared" si="539"/>
        <v>1020822916</v>
      </c>
      <c r="Y1583" t="str">
        <f t="shared" si="540"/>
        <v>, '</v>
      </c>
      <c r="Z1583" t="str">
        <f t="shared" si="541"/>
        <v>Normal</v>
      </c>
      <c r="AA1583" t="str">
        <f t="shared" si="542"/>
        <v>', '</v>
      </c>
      <c r="AB1583" t="str">
        <f t="shared" si="543"/>
        <v>Resto de Estudiantes</v>
      </c>
      <c r="AC1583" t="str">
        <f t="shared" si="544"/>
        <v>', '</v>
      </c>
      <c r="AD1583" t="str">
        <f t="shared" si="545"/>
        <v>Diurna</v>
      </c>
      <c r="AE1583" t="str">
        <f t="shared" si="546"/>
        <v>', '</v>
      </c>
      <c r="AF1583" t="str">
        <f t="shared" si="547"/>
        <v>N/A</v>
      </c>
      <c r="AG1583" t="str">
        <f t="shared" si="548"/>
        <v>', NOW(), NOW())</v>
      </c>
      <c r="AI1583" t="str">
        <f t="shared" si="549"/>
        <v>INSERT INTO estudiante (id, nombre, apellido1, apellido2, correo, documento, estado, semestre, jornada, pilo_paga, created_at, updated_at) VALUES (20138188, 'Maria Camila', 'Gonzalez', 'Guzman', 'gonzalezma@javeriana.edu.co', 1020822916, 'Normal', 'Resto de Estudiantes', 'Diurna', 'N/A', NOW(), NOW())</v>
      </c>
      <c r="BF1583" t="s">
        <v>3811</v>
      </c>
    </row>
    <row r="1584" spans="1:58" x14ac:dyDescent="0.25">
      <c r="A1584">
        <v>20142780</v>
      </c>
      <c r="B1584" t="s">
        <v>3785</v>
      </c>
      <c r="C1584" t="s">
        <v>3786</v>
      </c>
      <c r="D1584" t="s">
        <v>3787</v>
      </c>
      <c r="E1584" t="s">
        <v>3788</v>
      </c>
      <c r="F1584">
        <v>1032494139</v>
      </c>
      <c r="G1584" t="s">
        <v>65</v>
      </c>
      <c r="H1584" t="s">
        <v>173</v>
      </c>
      <c r="I1584" t="s">
        <v>21</v>
      </c>
      <c r="J1584" t="s">
        <v>16</v>
      </c>
      <c r="M1584" t="str">
        <f t="shared" si="528"/>
        <v>INSERT INTO estudiante (id, nombre, apellido1, apellido2, correo, documento, estado, semestre, jornada, pilo_paga, created_at, updated_at) VALUES (</v>
      </c>
      <c r="N1584">
        <f t="shared" si="529"/>
        <v>20142780</v>
      </c>
      <c r="O1584" t="str">
        <f t="shared" si="530"/>
        <v>, '</v>
      </c>
      <c r="P1584" t="str">
        <f t="shared" si="531"/>
        <v>RaUl Felipe</v>
      </c>
      <c r="Q1584" t="str">
        <f t="shared" si="532"/>
        <v>', '</v>
      </c>
      <c r="R1584" t="str">
        <f t="shared" si="533"/>
        <v>Gordillo</v>
      </c>
      <c r="S1584" t="str">
        <f t="shared" si="534"/>
        <v>', '</v>
      </c>
      <c r="T1584" t="str">
        <f t="shared" si="535"/>
        <v>Valdes</v>
      </c>
      <c r="U1584" t="str">
        <f t="shared" si="536"/>
        <v>', '</v>
      </c>
      <c r="V1584" t="str">
        <f t="shared" si="537"/>
        <v>raul.gordillo@javeriana.edu.co</v>
      </c>
      <c r="W1584" t="str">
        <f t="shared" si="538"/>
        <v xml:space="preserve">', </v>
      </c>
      <c r="X1584">
        <f t="shared" si="539"/>
        <v>1032494139</v>
      </c>
      <c r="Y1584" t="str">
        <f t="shared" si="540"/>
        <v>, '</v>
      </c>
      <c r="Z1584" t="str">
        <f t="shared" si="541"/>
        <v>Normal</v>
      </c>
      <c r="AA1584" t="str">
        <f t="shared" si="542"/>
        <v>', '</v>
      </c>
      <c r="AB1584" t="str">
        <f t="shared" si="543"/>
        <v>Resto de Estudiantes</v>
      </c>
      <c r="AC1584" t="str">
        <f t="shared" si="544"/>
        <v>', '</v>
      </c>
      <c r="AD1584" t="str">
        <f t="shared" si="545"/>
        <v>Diurna</v>
      </c>
      <c r="AE1584" t="str">
        <f t="shared" si="546"/>
        <v>', '</v>
      </c>
      <c r="AF1584" t="str">
        <f t="shared" si="547"/>
        <v>N/A</v>
      </c>
      <c r="AG1584" t="str">
        <f t="shared" si="548"/>
        <v>', NOW(), NOW())</v>
      </c>
      <c r="AI1584" t="str">
        <f t="shared" si="549"/>
        <v>INSERT INTO estudiante (id, nombre, apellido1, apellido2, correo, documento, estado, semestre, jornada, pilo_paga, created_at, updated_at) VALUES (20142780, 'RaUl Felipe', 'Gordillo', 'Valdes', 'raul.gordillo@javeriana.edu.co', 1032494139, 'Normal', 'Resto de Estudiantes', 'Diurna', 'N/A', NOW(), NOW())</v>
      </c>
      <c r="BF1584" t="s">
        <v>3811</v>
      </c>
    </row>
    <row r="1585" spans="1:58" x14ac:dyDescent="0.25">
      <c r="A1585">
        <v>20137346</v>
      </c>
      <c r="B1585" t="s">
        <v>3789</v>
      </c>
      <c r="C1585" t="s">
        <v>348</v>
      </c>
      <c r="D1585" t="s">
        <v>347</v>
      </c>
      <c r="E1585" t="s">
        <v>3790</v>
      </c>
      <c r="F1585">
        <v>1053857745</v>
      </c>
      <c r="G1585" t="s">
        <v>65</v>
      </c>
      <c r="H1585" t="s">
        <v>173</v>
      </c>
      <c r="I1585" t="s">
        <v>21</v>
      </c>
      <c r="J1585" t="s">
        <v>16</v>
      </c>
      <c r="M1585" t="str">
        <f t="shared" si="528"/>
        <v>INSERT INTO estudiante (id, nombre, apellido1, apellido2, correo, documento, estado, semestre, jornada, pilo_paga, created_at, updated_at) VALUES (</v>
      </c>
      <c r="N1585">
        <f t="shared" si="529"/>
        <v>20137346</v>
      </c>
      <c r="O1585" t="str">
        <f t="shared" si="530"/>
        <v>, '</v>
      </c>
      <c r="P1585" t="str">
        <f t="shared" si="531"/>
        <v xml:space="preserve">Pedro </v>
      </c>
      <c r="Q1585" t="str">
        <f t="shared" si="532"/>
        <v>', '</v>
      </c>
      <c r="R1585" t="str">
        <f t="shared" si="533"/>
        <v>Hoyos</v>
      </c>
      <c r="S1585" t="str">
        <f t="shared" si="534"/>
        <v>', '</v>
      </c>
      <c r="T1585" t="str">
        <f t="shared" si="535"/>
        <v>Gutierrez</v>
      </c>
      <c r="U1585" t="str">
        <f t="shared" si="536"/>
        <v>', '</v>
      </c>
      <c r="V1585" t="str">
        <f t="shared" si="537"/>
        <v>pedro-hoyos@javeriana.edu.co</v>
      </c>
      <c r="W1585" t="str">
        <f t="shared" si="538"/>
        <v xml:space="preserve">', </v>
      </c>
      <c r="X1585">
        <f t="shared" si="539"/>
        <v>1053857745</v>
      </c>
      <c r="Y1585" t="str">
        <f t="shared" si="540"/>
        <v>, '</v>
      </c>
      <c r="Z1585" t="str">
        <f t="shared" si="541"/>
        <v>Normal</v>
      </c>
      <c r="AA1585" t="str">
        <f t="shared" si="542"/>
        <v>', '</v>
      </c>
      <c r="AB1585" t="str">
        <f t="shared" si="543"/>
        <v>Resto de Estudiantes</v>
      </c>
      <c r="AC1585" t="str">
        <f t="shared" si="544"/>
        <v>', '</v>
      </c>
      <c r="AD1585" t="str">
        <f t="shared" si="545"/>
        <v>Diurna</v>
      </c>
      <c r="AE1585" t="str">
        <f t="shared" si="546"/>
        <v>', '</v>
      </c>
      <c r="AF1585" t="str">
        <f t="shared" si="547"/>
        <v>N/A</v>
      </c>
      <c r="AG1585" t="str">
        <f t="shared" si="548"/>
        <v>', NOW(), NOW())</v>
      </c>
      <c r="AI1585" t="str">
        <f t="shared" si="549"/>
        <v>INSERT INTO estudiante (id, nombre, apellido1, apellido2, correo, documento, estado, semestre, jornada, pilo_paga, created_at, updated_at) VALUES (20137346, 'Pedro ', 'Hoyos', 'Gutierrez', 'pedro-hoyos@javeriana.edu.co', 1053857745, 'Normal', 'Resto de Estudiantes', 'Diurna', 'N/A', NOW(), NOW())</v>
      </c>
      <c r="BF1585" t="s">
        <v>3811</v>
      </c>
    </row>
    <row r="1586" spans="1:58" x14ac:dyDescent="0.25">
      <c r="A1586">
        <v>20136898</v>
      </c>
      <c r="B1586" t="s">
        <v>638</v>
      </c>
      <c r="C1586" t="s">
        <v>2335</v>
      </c>
      <c r="D1586" t="s">
        <v>903</v>
      </c>
      <c r="E1586" t="s">
        <v>3791</v>
      </c>
      <c r="F1586">
        <v>1136888517</v>
      </c>
      <c r="G1586" t="s">
        <v>65</v>
      </c>
      <c r="H1586" t="s">
        <v>173</v>
      </c>
      <c r="I1586" t="s">
        <v>21</v>
      </c>
      <c r="J1586" t="s">
        <v>16</v>
      </c>
      <c r="M1586" t="str">
        <f t="shared" si="528"/>
        <v>INSERT INTO estudiante (id, nombre, apellido1, apellido2, correo, documento, estado, semestre, jornada, pilo_paga, created_at, updated_at) VALUES (</v>
      </c>
      <c r="N1586">
        <f t="shared" si="529"/>
        <v>20136898</v>
      </c>
      <c r="O1586" t="str">
        <f t="shared" si="530"/>
        <v>, '</v>
      </c>
      <c r="P1586" t="str">
        <f t="shared" si="531"/>
        <v xml:space="preserve">Natalia </v>
      </c>
      <c r="Q1586" t="str">
        <f t="shared" si="532"/>
        <v>', '</v>
      </c>
      <c r="R1586" t="str">
        <f t="shared" si="533"/>
        <v>JimEnez</v>
      </c>
      <c r="S1586" t="str">
        <f t="shared" si="534"/>
        <v>', '</v>
      </c>
      <c r="T1586" t="str">
        <f t="shared" si="535"/>
        <v>Parra</v>
      </c>
      <c r="U1586" t="str">
        <f t="shared" si="536"/>
        <v>', '</v>
      </c>
      <c r="V1586" t="str">
        <f t="shared" si="537"/>
        <v>jimenez_natalia@javeriana.edu.co</v>
      </c>
      <c r="W1586" t="str">
        <f t="shared" si="538"/>
        <v xml:space="preserve">', </v>
      </c>
      <c r="X1586">
        <f t="shared" si="539"/>
        <v>1136888517</v>
      </c>
      <c r="Y1586" t="str">
        <f t="shared" si="540"/>
        <v>, '</v>
      </c>
      <c r="Z1586" t="str">
        <f t="shared" si="541"/>
        <v>Normal</v>
      </c>
      <c r="AA1586" t="str">
        <f t="shared" si="542"/>
        <v>', '</v>
      </c>
      <c r="AB1586" t="str">
        <f t="shared" si="543"/>
        <v>Resto de Estudiantes</v>
      </c>
      <c r="AC1586" t="str">
        <f t="shared" si="544"/>
        <v>', '</v>
      </c>
      <c r="AD1586" t="str">
        <f t="shared" si="545"/>
        <v>Diurna</v>
      </c>
      <c r="AE1586" t="str">
        <f t="shared" si="546"/>
        <v>', '</v>
      </c>
      <c r="AF1586" t="str">
        <f t="shared" si="547"/>
        <v>N/A</v>
      </c>
      <c r="AG1586" t="str">
        <f t="shared" si="548"/>
        <v>', NOW(), NOW())</v>
      </c>
      <c r="AI1586" t="str">
        <f t="shared" si="549"/>
        <v>INSERT INTO estudiante (id, nombre, apellido1, apellido2, correo, documento, estado, semestre, jornada, pilo_paga, created_at, updated_at) VALUES (20136898, 'Natalia ', 'JimEnez', 'Parra', 'jimenez_natalia@javeriana.edu.co', 1136888517, 'Normal', 'Resto de Estudiantes', 'Diurna', 'N/A', NOW(), NOW())</v>
      </c>
      <c r="BF1586" t="s">
        <v>3811</v>
      </c>
    </row>
    <row r="1587" spans="1:58" x14ac:dyDescent="0.25">
      <c r="A1587">
        <v>20137379</v>
      </c>
      <c r="B1587" t="s">
        <v>694</v>
      </c>
      <c r="C1587" t="s">
        <v>3792</v>
      </c>
      <c r="D1587" t="s">
        <v>434</v>
      </c>
      <c r="E1587" t="s">
        <v>3793</v>
      </c>
      <c r="F1587">
        <v>1020826187</v>
      </c>
      <c r="G1587" t="s">
        <v>65</v>
      </c>
      <c r="H1587" t="s">
        <v>173</v>
      </c>
      <c r="I1587" t="s">
        <v>21</v>
      </c>
      <c r="J1587" t="s">
        <v>16</v>
      </c>
      <c r="M1587" t="str">
        <f t="shared" si="528"/>
        <v>INSERT INTO estudiante (id, nombre, apellido1, apellido2, correo, documento, estado, semestre, jornada, pilo_paga, created_at, updated_at) VALUES (</v>
      </c>
      <c r="N1587">
        <f t="shared" si="529"/>
        <v>20137379</v>
      </c>
      <c r="O1587" t="str">
        <f t="shared" si="530"/>
        <v>, '</v>
      </c>
      <c r="P1587" t="str">
        <f t="shared" si="531"/>
        <v>AndrEs Felipe</v>
      </c>
      <c r="Q1587" t="str">
        <f t="shared" si="532"/>
        <v>', '</v>
      </c>
      <c r="R1587" t="str">
        <f t="shared" si="533"/>
        <v>Noguera</v>
      </c>
      <c r="S1587" t="str">
        <f t="shared" si="534"/>
        <v>', '</v>
      </c>
      <c r="T1587" t="str">
        <f t="shared" si="535"/>
        <v>Duarte</v>
      </c>
      <c r="U1587" t="str">
        <f t="shared" si="536"/>
        <v>', '</v>
      </c>
      <c r="V1587" t="str">
        <f t="shared" si="537"/>
        <v>a_noguera@javeriana.edu.co</v>
      </c>
      <c r="W1587" t="str">
        <f t="shared" si="538"/>
        <v xml:space="preserve">', </v>
      </c>
      <c r="X1587">
        <f t="shared" si="539"/>
        <v>1020826187</v>
      </c>
      <c r="Y1587" t="str">
        <f t="shared" si="540"/>
        <v>, '</v>
      </c>
      <c r="Z1587" t="str">
        <f t="shared" si="541"/>
        <v>Normal</v>
      </c>
      <c r="AA1587" t="str">
        <f t="shared" si="542"/>
        <v>', '</v>
      </c>
      <c r="AB1587" t="str">
        <f t="shared" si="543"/>
        <v>Resto de Estudiantes</v>
      </c>
      <c r="AC1587" t="str">
        <f t="shared" si="544"/>
        <v>', '</v>
      </c>
      <c r="AD1587" t="str">
        <f t="shared" si="545"/>
        <v>Diurna</v>
      </c>
      <c r="AE1587" t="str">
        <f t="shared" si="546"/>
        <v>', '</v>
      </c>
      <c r="AF1587" t="str">
        <f t="shared" si="547"/>
        <v>N/A</v>
      </c>
      <c r="AG1587" t="str">
        <f t="shared" si="548"/>
        <v>', NOW(), NOW())</v>
      </c>
      <c r="AI1587" t="str">
        <f t="shared" si="549"/>
        <v>INSERT INTO estudiante (id, nombre, apellido1, apellido2, correo, documento, estado, semestre, jornada, pilo_paga, created_at, updated_at) VALUES (20137379, 'AndrEs Felipe', 'Noguera', 'Duarte', 'a_noguera@javeriana.edu.co', 1020826187, 'Normal', 'Resto de Estudiantes', 'Diurna', 'N/A', NOW(), NOW())</v>
      </c>
      <c r="BF1587" t="s">
        <v>3811</v>
      </c>
    </row>
    <row r="1588" spans="1:58" x14ac:dyDescent="0.25">
      <c r="A1588">
        <v>20136666</v>
      </c>
      <c r="B1588" t="s">
        <v>3794</v>
      </c>
      <c r="C1588" t="s">
        <v>1790</v>
      </c>
      <c r="D1588" t="s">
        <v>657</v>
      </c>
      <c r="E1588" t="s">
        <v>3795</v>
      </c>
      <c r="F1588">
        <v>1012442759</v>
      </c>
      <c r="G1588" t="s">
        <v>65</v>
      </c>
      <c r="H1588" t="s">
        <v>173</v>
      </c>
      <c r="I1588" t="s">
        <v>15</v>
      </c>
      <c r="J1588" t="s">
        <v>16</v>
      </c>
      <c r="M1588" t="str">
        <f t="shared" si="528"/>
        <v>INSERT INTO estudiante (id, nombre, apellido1, apellido2, correo, documento, estado, semestre, jornada, pilo_paga, created_at, updated_at) VALUES (</v>
      </c>
      <c r="N1588">
        <f t="shared" si="529"/>
        <v>20136666</v>
      </c>
      <c r="O1588" t="str">
        <f t="shared" si="530"/>
        <v>, '</v>
      </c>
      <c r="P1588" t="str">
        <f t="shared" si="531"/>
        <v>Lina Marcela</v>
      </c>
      <c r="Q1588" t="str">
        <f t="shared" si="532"/>
        <v>', '</v>
      </c>
      <c r="R1588" t="str">
        <f t="shared" si="533"/>
        <v>Novoa</v>
      </c>
      <c r="S1588" t="str">
        <f t="shared" si="534"/>
        <v>', '</v>
      </c>
      <c r="T1588" t="str">
        <f t="shared" si="535"/>
        <v>Pacheco</v>
      </c>
      <c r="U1588" t="str">
        <f t="shared" si="536"/>
        <v>', '</v>
      </c>
      <c r="V1588" t="str">
        <f t="shared" si="537"/>
        <v>lina_novoa@javeriana.edu.co</v>
      </c>
      <c r="W1588" t="str">
        <f t="shared" si="538"/>
        <v xml:space="preserve">', </v>
      </c>
      <c r="X1588">
        <f t="shared" si="539"/>
        <v>1012442759</v>
      </c>
      <c r="Y1588" t="str">
        <f t="shared" si="540"/>
        <v>, '</v>
      </c>
      <c r="Z1588" t="str">
        <f t="shared" si="541"/>
        <v>Normal</v>
      </c>
      <c r="AA1588" t="str">
        <f t="shared" si="542"/>
        <v>', '</v>
      </c>
      <c r="AB1588" t="str">
        <f t="shared" si="543"/>
        <v>Resto de Estudiantes</v>
      </c>
      <c r="AC1588" t="str">
        <f t="shared" si="544"/>
        <v>', '</v>
      </c>
      <c r="AD1588" t="str">
        <f t="shared" si="545"/>
        <v>Nocturna</v>
      </c>
      <c r="AE1588" t="str">
        <f t="shared" si="546"/>
        <v>', '</v>
      </c>
      <c r="AF1588" t="str">
        <f t="shared" si="547"/>
        <v>N/A</v>
      </c>
      <c r="AG1588" t="str">
        <f t="shared" si="548"/>
        <v>', NOW(), NOW())</v>
      </c>
      <c r="AI1588" t="str">
        <f t="shared" si="549"/>
        <v>INSERT INTO estudiante (id, nombre, apellido1, apellido2, correo, documento, estado, semestre, jornada, pilo_paga, created_at, updated_at) VALUES (20136666, 'Lina Marcela', 'Novoa', 'Pacheco', 'lina_novoa@javeriana.edu.co', 1012442759, 'Normal', 'Resto de Estudiantes', 'Nocturna', 'N/A', NOW(), NOW())</v>
      </c>
      <c r="BF1588" t="s">
        <v>3811</v>
      </c>
    </row>
    <row r="1589" spans="1:58" x14ac:dyDescent="0.25">
      <c r="A1589">
        <v>20138525</v>
      </c>
      <c r="B1589" t="s">
        <v>570</v>
      </c>
      <c r="C1589" t="s">
        <v>661</v>
      </c>
      <c r="D1589" t="s">
        <v>1272</v>
      </c>
      <c r="E1589" t="s">
        <v>3796</v>
      </c>
      <c r="F1589">
        <v>1018494486</v>
      </c>
      <c r="G1589" t="s">
        <v>65</v>
      </c>
      <c r="H1589" t="s">
        <v>173</v>
      </c>
      <c r="I1589" t="s">
        <v>21</v>
      </c>
      <c r="J1589" t="s">
        <v>16</v>
      </c>
      <c r="M1589" t="str">
        <f t="shared" si="528"/>
        <v>INSERT INTO estudiante (id, nombre, apellido1, apellido2, correo, documento, estado, semestre, jornada, pilo_paga, created_at, updated_at) VALUES (</v>
      </c>
      <c r="N1589">
        <f t="shared" si="529"/>
        <v>20138525</v>
      </c>
      <c r="O1589" t="str">
        <f t="shared" si="530"/>
        <v>, '</v>
      </c>
      <c r="P1589" t="str">
        <f t="shared" si="531"/>
        <v xml:space="preserve">Daniela </v>
      </c>
      <c r="Q1589" t="str">
        <f t="shared" si="532"/>
        <v>', '</v>
      </c>
      <c r="R1589" t="str">
        <f t="shared" si="533"/>
        <v>Pinzon</v>
      </c>
      <c r="S1589" t="str">
        <f t="shared" si="534"/>
        <v>', '</v>
      </c>
      <c r="T1589" t="str">
        <f t="shared" si="535"/>
        <v>GuzmAn</v>
      </c>
      <c r="U1589" t="str">
        <f t="shared" si="536"/>
        <v>', '</v>
      </c>
      <c r="V1589" t="str">
        <f t="shared" si="537"/>
        <v>daniela.pinzon@javeriana.edu.co</v>
      </c>
      <c r="W1589" t="str">
        <f t="shared" si="538"/>
        <v xml:space="preserve">', </v>
      </c>
      <c r="X1589">
        <f t="shared" si="539"/>
        <v>1018494486</v>
      </c>
      <c r="Y1589" t="str">
        <f t="shared" si="540"/>
        <v>, '</v>
      </c>
      <c r="Z1589" t="str">
        <f t="shared" si="541"/>
        <v>Normal</v>
      </c>
      <c r="AA1589" t="str">
        <f t="shared" si="542"/>
        <v>', '</v>
      </c>
      <c r="AB1589" t="str">
        <f t="shared" si="543"/>
        <v>Resto de Estudiantes</v>
      </c>
      <c r="AC1589" t="str">
        <f t="shared" si="544"/>
        <v>', '</v>
      </c>
      <c r="AD1589" t="str">
        <f t="shared" si="545"/>
        <v>Diurna</v>
      </c>
      <c r="AE1589" t="str">
        <f t="shared" si="546"/>
        <v>', '</v>
      </c>
      <c r="AF1589" t="str">
        <f t="shared" si="547"/>
        <v>N/A</v>
      </c>
      <c r="AG1589" t="str">
        <f t="shared" si="548"/>
        <v>', NOW(), NOW())</v>
      </c>
      <c r="AI1589" t="str">
        <f t="shared" si="549"/>
        <v>INSERT INTO estudiante (id, nombre, apellido1, apellido2, correo, documento, estado, semestre, jornada, pilo_paga, created_at, updated_at) VALUES (20138525, 'Daniela ', 'Pinzon', 'GuzmAn', 'daniela.pinzon@javeriana.edu.co', 1018494486, 'Normal', 'Resto de Estudiantes', 'Diurna', 'N/A', NOW(), NOW())</v>
      </c>
      <c r="BF1589" t="s">
        <v>3811</v>
      </c>
    </row>
    <row r="1590" spans="1:58" x14ac:dyDescent="0.25">
      <c r="A1590">
        <v>20114522</v>
      </c>
      <c r="B1590" t="s">
        <v>3797</v>
      </c>
      <c r="C1590" t="s">
        <v>2045</v>
      </c>
      <c r="D1590" t="s">
        <v>343</v>
      </c>
      <c r="E1590" t="s">
        <v>3798</v>
      </c>
      <c r="F1590">
        <v>1018493941</v>
      </c>
      <c r="G1590" t="s">
        <v>65</v>
      </c>
      <c r="H1590" t="s">
        <v>173</v>
      </c>
      <c r="I1590" t="s">
        <v>21</v>
      </c>
      <c r="J1590" t="s">
        <v>16</v>
      </c>
      <c r="M1590" t="str">
        <f t="shared" si="528"/>
        <v>INSERT INTO estudiante (id, nombre, apellido1, apellido2, correo, documento, estado, semestre, jornada, pilo_paga, created_at, updated_at) VALUES (</v>
      </c>
      <c r="N1590">
        <f t="shared" si="529"/>
        <v>20114522</v>
      </c>
      <c r="O1590" t="str">
        <f t="shared" si="530"/>
        <v>, '</v>
      </c>
      <c r="P1590" t="str">
        <f t="shared" si="531"/>
        <v>Liliana Catherin</v>
      </c>
      <c r="Q1590" t="str">
        <f t="shared" si="532"/>
        <v>', '</v>
      </c>
      <c r="R1590" t="str">
        <f t="shared" si="533"/>
        <v>PiNeros</v>
      </c>
      <c r="S1590" t="str">
        <f t="shared" si="534"/>
        <v>', '</v>
      </c>
      <c r="T1590" t="str">
        <f t="shared" si="535"/>
        <v>Castro</v>
      </c>
      <c r="U1590" t="str">
        <f t="shared" si="536"/>
        <v>', '</v>
      </c>
      <c r="V1590" t="str">
        <f t="shared" si="537"/>
        <v>liliana.pineros@javeriana.edu.co</v>
      </c>
      <c r="W1590" t="str">
        <f t="shared" si="538"/>
        <v xml:space="preserve">', </v>
      </c>
      <c r="X1590">
        <f t="shared" si="539"/>
        <v>1018493941</v>
      </c>
      <c r="Y1590" t="str">
        <f t="shared" si="540"/>
        <v>, '</v>
      </c>
      <c r="Z1590" t="str">
        <f t="shared" si="541"/>
        <v>Normal</v>
      </c>
      <c r="AA1590" t="str">
        <f t="shared" si="542"/>
        <v>', '</v>
      </c>
      <c r="AB1590" t="str">
        <f t="shared" si="543"/>
        <v>Resto de Estudiantes</v>
      </c>
      <c r="AC1590" t="str">
        <f t="shared" si="544"/>
        <v>', '</v>
      </c>
      <c r="AD1590" t="str">
        <f t="shared" si="545"/>
        <v>Diurna</v>
      </c>
      <c r="AE1590" t="str">
        <f t="shared" si="546"/>
        <v>', '</v>
      </c>
      <c r="AF1590" t="str">
        <f t="shared" si="547"/>
        <v>N/A</v>
      </c>
      <c r="AG1590" t="str">
        <f t="shared" si="548"/>
        <v>', NOW(), NOW())</v>
      </c>
      <c r="AI1590" t="str">
        <f t="shared" si="549"/>
        <v>INSERT INTO estudiante (id, nombre, apellido1, apellido2, correo, documento, estado, semestre, jornada, pilo_paga, created_at, updated_at) VALUES (20114522, 'Liliana Catherin', 'PiNeros', 'Castro', 'liliana.pineros@javeriana.edu.co', 1018493941, 'Normal', 'Resto de Estudiantes', 'Diurna', 'N/A', NOW(), NOW())</v>
      </c>
      <c r="BF1590" t="s">
        <v>3811</v>
      </c>
    </row>
    <row r="1591" spans="1:58" x14ac:dyDescent="0.25">
      <c r="A1591">
        <v>20123705</v>
      </c>
      <c r="B1591" t="s">
        <v>1071</v>
      </c>
      <c r="C1591" t="s">
        <v>1952</v>
      </c>
      <c r="D1591" t="s">
        <v>101</v>
      </c>
      <c r="E1591" t="s">
        <v>3799</v>
      </c>
      <c r="F1591">
        <v>1072711485</v>
      </c>
      <c r="G1591" t="s">
        <v>65</v>
      </c>
      <c r="H1591" t="s">
        <v>173</v>
      </c>
      <c r="I1591" t="s">
        <v>21</v>
      </c>
      <c r="J1591" t="s">
        <v>16</v>
      </c>
      <c r="M1591" t="str">
        <f t="shared" si="528"/>
        <v>INSERT INTO estudiante (id, nombre, apellido1, apellido2, correo, documento, estado, semestre, jornada, pilo_paga, created_at, updated_at) VALUES (</v>
      </c>
      <c r="N1591">
        <f t="shared" si="529"/>
        <v>20123705</v>
      </c>
      <c r="O1591" t="str">
        <f t="shared" si="530"/>
        <v>, '</v>
      </c>
      <c r="P1591" t="str">
        <f t="shared" si="531"/>
        <v>Juan Felipe</v>
      </c>
      <c r="Q1591" t="str">
        <f t="shared" si="532"/>
        <v>', '</v>
      </c>
      <c r="R1591" t="str">
        <f t="shared" si="533"/>
        <v>Polanco</v>
      </c>
      <c r="S1591" t="str">
        <f t="shared" si="534"/>
        <v>', '</v>
      </c>
      <c r="T1591" t="str">
        <f t="shared" si="535"/>
        <v>Ramirez</v>
      </c>
      <c r="U1591" t="str">
        <f t="shared" si="536"/>
        <v>', '</v>
      </c>
      <c r="V1591" t="str">
        <f t="shared" si="537"/>
        <v>j-polanco@javeriana.edu.co</v>
      </c>
      <c r="W1591" t="str">
        <f t="shared" si="538"/>
        <v xml:space="preserve">', </v>
      </c>
      <c r="X1591">
        <f t="shared" si="539"/>
        <v>1072711485</v>
      </c>
      <c r="Y1591" t="str">
        <f t="shared" si="540"/>
        <v>, '</v>
      </c>
      <c r="Z1591" t="str">
        <f t="shared" si="541"/>
        <v>Normal</v>
      </c>
      <c r="AA1591" t="str">
        <f t="shared" si="542"/>
        <v>', '</v>
      </c>
      <c r="AB1591" t="str">
        <f t="shared" si="543"/>
        <v>Resto de Estudiantes</v>
      </c>
      <c r="AC1591" t="str">
        <f t="shared" si="544"/>
        <v>', '</v>
      </c>
      <c r="AD1591" t="str">
        <f t="shared" si="545"/>
        <v>Diurna</v>
      </c>
      <c r="AE1591" t="str">
        <f t="shared" si="546"/>
        <v>', '</v>
      </c>
      <c r="AF1591" t="str">
        <f t="shared" si="547"/>
        <v>N/A</v>
      </c>
      <c r="AG1591" t="str">
        <f t="shared" si="548"/>
        <v>', NOW(), NOW())</v>
      </c>
      <c r="AI1591" t="str">
        <f t="shared" si="549"/>
        <v>INSERT INTO estudiante (id, nombre, apellido1, apellido2, correo, documento, estado, semestre, jornada, pilo_paga, created_at, updated_at) VALUES (20123705, 'Juan Felipe', 'Polanco', 'Ramirez', 'j-polanco@javeriana.edu.co', 1072711485, 'Normal', 'Resto de Estudiantes', 'Diurna', 'N/A', NOW(), NOW())</v>
      </c>
      <c r="BF1591" t="s">
        <v>3811</v>
      </c>
    </row>
    <row r="1592" spans="1:58" x14ac:dyDescent="0.25">
      <c r="A1592">
        <v>20138231</v>
      </c>
      <c r="B1592" t="s">
        <v>2975</v>
      </c>
      <c r="C1592" t="s">
        <v>1316</v>
      </c>
      <c r="D1592" t="s">
        <v>448</v>
      </c>
      <c r="E1592" t="s">
        <v>3800</v>
      </c>
      <c r="F1592">
        <v>1032499238</v>
      </c>
      <c r="G1592" t="s">
        <v>65</v>
      </c>
      <c r="H1592" t="s">
        <v>173</v>
      </c>
      <c r="I1592" t="s">
        <v>21</v>
      </c>
      <c r="J1592" t="s">
        <v>16</v>
      </c>
      <c r="M1592" t="str">
        <f t="shared" si="528"/>
        <v>INSERT INTO estudiante (id, nombre, apellido1, apellido2, correo, documento, estado, semestre, jornada, pilo_paga, created_at, updated_at) VALUES (</v>
      </c>
      <c r="N1592">
        <f t="shared" si="529"/>
        <v>20138231</v>
      </c>
      <c r="O1592" t="str">
        <f t="shared" si="530"/>
        <v>, '</v>
      </c>
      <c r="P1592" t="str">
        <f t="shared" si="531"/>
        <v>Jorge AndrEs</v>
      </c>
      <c r="Q1592" t="str">
        <f t="shared" si="532"/>
        <v>', '</v>
      </c>
      <c r="R1592" t="str">
        <f t="shared" si="533"/>
        <v>Sierra</v>
      </c>
      <c r="S1592" t="str">
        <f t="shared" si="534"/>
        <v>', '</v>
      </c>
      <c r="T1592" t="str">
        <f t="shared" si="535"/>
        <v>MartInez</v>
      </c>
      <c r="U1592" t="str">
        <f t="shared" si="536"/>
        <v>', '</v>
      </c>
      <c r="V1592" t="str">
        <f t="shared" si="537"/>
        <v>jorgesierra@javeriana.edu.co</v>
      </c>
      <c r="W1592" t="str">
        <f t="shared" si="538"/>
        <v xml:space="preserve">', </v>
      </c>
      <c r="X1592">
        <f t="shared" si="539"/>
        <v>1032499238</v>
      </c>
      <c r="Y1592" t="str">
        <f t="shared" si="540"/>
        <v>, '</v>
      </c>
      <c r="Z1592" t="str">
        <f t="shared" si="541"/>
        <v>Normal</v>
      </c>
      <c r="AA1592" t="str">
        <f t="shared" si="542"/>
        <v>', '</v>
      </c>
      <c r="AB1592" t="str">
        <f t="shared" si="543"/>
        <v>Resto de Estudiantes</v>
      </c>
      <c r="AC1592" t="str">
        <f t="shared" si="544"/>
        <v>', '</v>
      </c>
      <c r="AD1592" t="str">
        <f t="shared" si="545"/>
        <v>Diurna</v>
      </c>
      <c r="AE1592" t="str">
        <f t="shared" si="546"/>
        <v>', '</v>
      </c>
      <c r="AF1592" t="str">
        <f t="shared" si="547"/>
        <v>N/A</v>
      </c>
      <c r="AG1592" t="str">
        <f t="shared" si="548"/>
        <v>', NOW(), NOW())</v>
      </c>
      <c r="AI1592" t="str">
        <f t="shared" si="549"/>
        <v>INSERT INTO estudiante (id, nombre, apellido1, apellido2, correo, documento, estado, semestre, jornada, pilo_paga, created_at, updated_at) VALUES (20138231, 'Jorge AndrEs', 'Sierra', 'MartInez', 'jorgesierra@javeriana.edu.co', 1032499238, 'Normal', 'Resto de Estudiantes', 'Diurna', 'N/A', NOW(), NOW())</v>
      </c>
      <c r="BF1592" t="s">
        <v>3811</v>
      </c>
    </row>
    <row r="1593" spans="1:58" x14ac:dyDescent="0.25">
      <c r="A1593">
        <v>20111958</v>
      </c>
      <c r="B1593" t="s">
        <v>3801</v>
      </c>
      <c r="C1593" t="s">
        <v>3802</v>
      </c>
      <c r="D1593" t="s">
        <v>120</v>
      </c>
      <c r="E1593" t="s">
        <v>3803</v>
      </c>
      <c r="F1593">
        <v>32297804</v>
      </c>
      <c r="G1593" t="s">
        <v>65</v>
      </c>
      <c r="H1593" t="s">
        <v>173</v>
      </c>
      <c r="I1593" t="s">
        <v>15</v>
      </c>
      <c r="J1593" t="s">
        <v>16</v>
      </c>
      <c r="M1593" t="str">
        <f t="shared" si="528"/>
        <v>INSERT INTO estudiante (id, nombre, apellido1, apellido2, correo, documento, estado, semestre, jornada, pilo_paga, created_at, updated_at) VALUES (</v>
      </c>
      <c r="N1593">
        <f t="shared" si="529"/>
        <v>20111958</v>
      </c>
      <c r="O1593" t="str">
        <f t="shared" si="530"/>
        <v>, '</v>
      </c>
      <c r="P1593" t="str">
        <f t="shared" si="531"/>
        <v>YADIRA HELENA</v>
      </c>
      <c r="Q1593" t="str">
        <f t="shared" si="532"/>
        <v>', '</v>
      </c>
      <c r="R1593" t="str">
        <f t="shared" si="533"/>
        <v>CASTRILLON</v>
      </c>
      <c r="S1593" t="str">
        <f t="shared" si="534"/>
        <v>', '</v>
      </c>
      <c r="T1593" t="str">
        <f t="shared" si="535"/>
        <v>GARCIA</v>
      </c>
      <c r="U1593" t="str">
        <f t="shared" si="536"/>
        <v>', '</v>
      </c>
      <c r="V1593" t="str">
        <f t="shared" si="537"/>
        <v>ycastrillon@javeriana.edu.co</v>
      </c>
      <c r="W1593" t="str">
        <f t="shared" si="538"/>
        <v xml:space="preserve">', </v>
      </c>
      <c r="X1593">
        <f t="shared" si="539"/>
        <v>32297804</v>
      </c>
      <c r="Y1593" t="str">
        <f t="shared" si="540"/>
        <v>, '</v>
      </c>
      <c r="Z1593" t="str">
        <f t="shared" si="541"/>
        <v>Normal</v>
      </c>
      <c r="AA1593" t="str">
        <f t="shared" si="542"/>
        <v>', '</v>
      </c>
      <c r="AB1593" t="str">
        <f t="shared" si="543"/>
        <v>Resto de Estudiantes</v>
      </c>
      <c r="AC1593" t="str">
        <f t="shared" si="544"/>
        <v>', '</v>
      </c>
      <c r="AD1593" t="str">
        <f t="shared" si="545"/>
        <v>Nocturna</v>
      </c>
      <c r="AE1593" t="str">
        <f t="shared" si="546"/>
        <v>', '</v>
      </c>
      <c r="AF1593" t="str">
        <f t="shared" si="547"/>
        <v>N/A</v>
      </c>
      <c r="AG1593" t="str">
        <f t="shared" si="548"/>
        <v>', NOW(), NOW())</v>
      </c>
      <c r="AI1593" t="str">
        <f t="shared" si="549"/>
        <v>INSERT INTO estudiante (id, nombre, apellido1, apellido2, correo, documento, estado, semestre, jornada, pilo_paga, created_at, updated_at) VALUES (20111958, 'YADIRA HELENA', 'CASTRILLON', 'GARCIA', 'ycastrillon@javeriana.edu.co', 32297804, 'Normal', 'Resto de Estudiantes', 'Nocturna', 'N/A', NOW(), NOW())</v>
      </c>
      <c r="BF1593" t="s">
        <v>3811</v>
      </c>
    </row>
    <row r="1594" spans="1:58" x14ac:dyDescent="0.25">
      <c r="A1594">
        <v>20123072</v>
      </c>
      <c r="B1594" t="s">
        <v>339</v>
      </c>
      <c r="C1594" t="s">
        <v>727</v>
      </c>
      <c r="D1594" t="s">
        <v>622</v>
      </c>
      <c r="E1594" t="s">
        <v>3804</v>
      </c>
      <c r="F1594">
        <v>1014253000</v>
      </c>
      <c r="G1594" t="s">
        <v>65</v>
      </c>
      <c r="H1594" t="s">
        <v>173</v>
      </c>
      <c r="I1594" t="s">
        <v>15</v>
      </c>
      <c r="J1594" t="s">
        <v>16</v>
      </c>
      <c r="M1594" t="str">
        <f t="shared" si="528"/>
        <v>INSERT INTO estudiante (id, nombre, apellido1, apellido2, correo, documento, estado, semestre, jornada, pilo_paga, created_at, updated_at) VALUES (</v>
      </c>
      <c r="N1594">
        <f t="shared" si="529"/>
        <v>20123072</v>
      </c>
      <c r="O1594" t="str">
        <f t="shared" si="530"/>
        <v>, '</v>
      </c>
      <c r="P1594" t="str">
        <f t="shared" si="531"/>
        <v>Andres Felipe</v>
      </c>
      <c r="Q1594" t="str">
        <f t="shared" si="532"/>
        <v>', '</v>
      </c>
      <c r="R1594" t="str">
        <f t="shared" si="533"/>
        <v>Castellanos</v>
      </c>
      <c r="S1594" t="str">
        <f t="shared" si="534"/>
        <v>', '</v>
      </c>
      <c r="T1594" t="str">
        <f t="shared" si="535"/>
        <v>Fuentes</v>
      </c>
      <c r="U1594" t="str">
        <f t="shared" si="536"/>
        <v>', '</v>
      </c>
      <c r="V1594" t="str">
        <f t="shared" si="537"/>
        <v>andres_castellanos@javeriana.edu.co</v>
      </c>
      <c r="W1594" t="str">
        <f t="shared" si="538"/>
        <v xml:space="preserve">', </v>
      </c>
      <c r="X1594">
        <f t="shared" si="539"/>
        <v>1014253000</v>
      </c>
      <c r="Y1594" t="str">
        <f t="shared" si="540"/>
        <v>, '</v>
      </c>
      <c r="Z1594" t="str">
        <f t="shared" si="541"/>
        <v>Normal</v>
      </c>
      <c r="AA1594" t="str">
        <f t="shared" si="542"/>
        <v>', '</v>
      </c>
      <c r="AB1594" t="str">
        <f t="shared" si="543"/>
        <v>Resto de Estudiantes</v>
      </c>
      <c r="AC1594" t="str">
        <f t="shared" si="544"/>
        <v>', '</v>
      </c>
      <c r="AD1594" t="str">
        <f t="shared" si="545"/>
        <v>Nocturna</v>
      </c>
      <c r="AE1594" t="str">
        <f t="shared" si="546"/>
        <v>', '</v>
      </c>
      <c r="AF1594" t="str">
        <f t="shared" si="547"/>
        <v>N/A</v>
      </c>
      <c r="AG1594" t="str">
        <f t="shared" si="548"/>
        <v>', NOW(), NOW())</v>
      </c>
      <c r="AI1594" t="str">
        <f t="shared" si="549"/>
        <v>INSERT INTO estudiante (id, nombre, apellido1, apellido2, correo, documento, estado, semestre, jornada, pilo_paga, created_at, updated_at) VALUES (20123072, 'Andres Felipe', 'Castellanos', 'Fuentes', 'andres_castellanos@javeriana.edu.co', 1014253000, 'Normal', 'Resto de Estudiantes', 'Nocturna', 'N/A', NOW(), NOW())</v>
      </c>
      <c r="BF1594" t="s">
        <v>3811</v>
      </c>
    </row>
    <row r="1595" spans="1:58" x14ac:dyDescent="0.25">
      <c r="A1595">
        <v>20076918</v>
      </c>
      <c r="B1595" t="s">
        <v>54</v>
      </c>
      <c r="C1595" t="s">
        <v>3805</v>
      </c>
      <c r="D1595" t="s">
        <v>19</v>
      </c>
      <c r="E1595" t="s">
        <v>3806</v>
      </c>
      <c r="F1595">
        <v>52168259</v>
      </c>
      <c r="G1595" t="s">
        <v>65</v>
      </c>
      <c r="H1595" t="s">
        <v>173</v>
      </c>
      <c r="I1595" t="s">
        <v>15</v>
      </c>
      <c r="J1595" t="s">
        <v>16</v>
      </c>
      <c r="M1595" t="str">
        <f t="shared" si="528"/>
        <v>INSERT INTO estudiante (id, nombre, apellido1, apellido2, correo, documento, estado, semestre, jornada, pilo_paga, created_at, updated_at) VALUES (</v>
      </c>
      <c r="N1595">
        <f t="shared" si="529"/>
        <v>20076918</v>
      </c>
      <c r="O1595" t="str">
        <f t="shared" si="530"/>
        <v>, '</v>
      </c>
      <c r="P1595" t="str">
        <f t="shared" si="531"/>
        <v>ANDREA</v>
      </c>
      <c r="Q1595" t="str">
        <f t="shared" si="532"/>
        <v>', '</v>
      </c>
      <c r="R1595" t="str">
        <f t="shared" si="533"/>
        <v>SALAZAR</v>
      </c>
      <c r="S1595" t="str">
        <f t="shared" si="534"/>
        <v>', '</v>
      </c>
      <c r="T1595" t="str">
        <f t="shared" si="535"/>
        <v>SANCHEZ</v>
      </c>
      <c r="U1595" t="str">
        <f t="shared" si="536"/>
        <v>', '</v>
      </c>
      <c r="V1595" t="str">
        <f t="shared" si="537"/>
        <v>andreasalazar@javeriana.edu.co</v>
      </c>
      <c r="W1595" t="str">
        <f t="shared" si="538"/>
        <v xml:space="preserve">', </v>
      </c>
      <c r="X1595">
        <f t="shared" si="539"/>
        <v>52168259</v>
      </c>
      <c r="Y1595" t="str">
        <f t="shared" si="540"/>
        <v>, '</v>
      </c>
      <c r="Z1595" t="str">
        <f t="shared" si="541"/>
        <v>Normal</v>
      </c>
      <c r="AA1595" t="str">
        <f t="shared" si="542"/>
        <v>', '</v>
      </c>
      <c r="AB1595" t="str">
        <f t="shared" si="543"/>
        <v>Resto de Estudiantes</v>
      </c>
      <c r="AC1595" t="str">
        <f t="shared" si="544"/>
        <v>', '</v>
      </c>
      <c r="AD1595" t="str">
        <f t="shared" si="545"/>
        <v>Nocturna</v>
      </c>
      <c r="AE1595" t="str">
        <f t="shared" si="546"/>
        <v>', '</v>
      </c>
      <c r="AF1595" t="str">
        <f t="shared" si="547"/>
        <v>N/A</v>
      </c>
      <c r="AG1595" t="str">
        <f t="shared" si="548"/>
        <v>', NOW(), NOW())</v>
      </c>
      <c r="AI1595" t="str">
        <f t="shared" si="549"/>
        <v>INSERT INTO estudiante (id, nombre, apellido1, apellido2, correo, documento, estado, semestre, jornada, pilo_paga, created_at, updated_at) VALUES (20076918, 'ANDREA', 'SALAZAR', 'SANCHEZ', 'andreasalazar@javeriana.edu.co', 52168259, 'Normal', 'Resto de Estudiantes', 'Nocturna', 'N/A', NOW(), NOW())</v>
      </c>
      <c r="BF1595" t="s">
        <v>3811</v>
      </c>
    </row>
    <row r="1596" spans="1:58" x14ac:dyDescent="0.25">
      <c r="A1596">
        <v>10063013</v>
      </c>
      <c r="B1596" t="s">
        <v>3807</v>
      </c>
      <c r="C1596" t="s">
        <v>3808</v>
      </c>
      <c r="D1596" t="s">
        <v>1129</v>
      </c>
      <c r="E1596" t="s">
        <v>3809</v>
      </c>
      <c r="F1596">
        <v>52322124</v>
      </c>
      <c r="G1596" t="s">
        <v>65</v>
      </c>
      <c r="H1596" t="s">
        <v>173</v>
      </c>
      <c r="I1596" t="s">
        <v>15</v>
      </c>
      <c r="J1596" t="s">
        <v>16</v>
      </c>
      <c r="M1596" t="str">
        <f t="shared" si="528"/>
        <v>INSERT INTO estudiante (id, nombre, apellido1, apellido2, correo, documento, estado, semestre, jornada, pilo_paga, created_at, updated_at) VALUES (</v>
      </c>
      <c r="N1596">
        <f t="shared" si="529"/>
        <v>10063013</v>
      </c>
      <c r="O1596" t="str">
        <f t="shared" si="530"/>
        <v>, '</v>
      </c>
      <c r="P1596" t="str">
        <f t="shared" si="531"/>
        <v>HELDA RUTH</v>
      </c>
      <c r="Q1596" t="str">
        <f t="shared" si="532"/>
        <v>', '</v>
      </c>
      <c r="R1596" t="str">
        <f t="shared" si="533"/>
        <v>ALMANZA</v>
      </c>
      <c r="S1596" t="str">
        <f t="shared" si="534"/>
        <v>', '</v>
      </c>
      <c r="T1596" t="str">
        <f t="shared" si="535"/>
        <v>TRUJILLO</v>
      </c>
      <c r="U1596" t="str">
        <f t="shared" si="536"/>
        <v>', '</v>
      </c>
      <c r="V1596" t="str">
        <f t="shared" si="537"/>
        <v>halmzanza@javeriana.edu.co</v>
      </c>
      <c r="W1596" t="str">
        <f t="shared" si="538"/>
        <v xml:space="preserve">', </v>
      </c>
      <c r="X1596">
        <f t="shared" si="539"/>
        <v>52322124</v>
      </c>
      <c r="Y1596" t="str">
        <f t="shared" si="540"/>
        <v>, '</v>
      </c>
      <c r="Z1596" t="str">
        <f t="shared" si="541"/>
        <v>Normal</v>
      </c>
      <c r="AA1596" t="str">
        <f t="shared" si="542"/>
        <v>', '</v>
      </c>
      <c r="AB1596" t="str">
        <f t="shared" si="543"/>
        <v>Resto de Estudiantes</v>
      </c>
      <c r="AC1596" t="str">
        <f t="shared" si="544"/>
        <v>', '</v>
      </c>
      <c r="AD1596" t="str">
        <f t="shared" si="545"/>
        <v>Nocturna</v>
      </c>
      <c r="AE1596" t="str">
        <f t="shared" si="546"/>
        <v>', '</v>
      </c>
      <c r="AF1596" t="str">
        <f t="shared" si="547"/>
        <v>N/A</v>
      </c>
      <c r="AG1596" t="str">
        <f t="shared" si="548"/>
        <v>', NOW(), NOW())</v>
      </c>
      <c r="AI1596" t="str">
        <f t="shared" si="549"/>
        <v>INSERT INTO estudiante (id, nombre, apellido1, apellido2, correo, documento, estado, semestre, jornada, pilo_paga, created_at, updated_at) VALUES (10063013, 'HELDA RUTH', 'ALMANZA', 'TRUJILLO', 'halmzanza@javeriana.edu.co', 52322124, 'Normal', 'Resto de Estudiantes', 'Nocturna', 'N/A', NOW(), NOW())</v>
      </c>
      <c r="BF1596" t="s">
        <v>3811</v>
      </c>
    </row>
    <row r="1597" spans="1:58" x14ac:dyDescent="0.25">
      <c r="A1597">
        <v>10129455</v>
      </c>
      <c r="B1597" t="s">
        <v>3565</v>
      </c>
      <c r="C1597" t="s">
        <v>633</v>
      </c>
      <c r="D1597" t="s">
        <v>2478</v>
      </c>
      <c r="E1597" t="s">
        <v>3810</v>
      </c>
      <c r="F1597">
        <v>1014215100</v>
      </c>
      <c r="G1597" t="s">
        <v>65</v>
      </c>
      <c r="H1597" t="s">
        <v>173</v>
      </c>
      <c r="I1597" t="s">
        <v>15</v>
      </c>
      <c r="J1597" t="s">
        <v>16</v>
      </c>
      <c r="M1597" t="str">
        <f t="shared" si="528"/>
        <v>INSERT INTO estudiante (id, nombre, apellido1, apellido2, correo, documento, estado, semestre, jornada, pilo_paga, created_at, updated_at) VALUES (</v>
      </c>
      <c r="N1597">
        <f t="shared" si="529"/>
        <v>10129455</v>
      </c>
      <c r="O1597" t="str">
        <f t="shared" si="530"/>
        <v>, '</v>
      </c>
      <c r="P1597" t="str">
        <f t="shared" si="531"/>
        <v>Sergio Esteban</v>
      </c>
      <c r="Q1597" t="str">
        <f t="shared" si="532"/>
        <v>', '</v>
      </c>
      <c r="R1597" t="str">
        <f t="shared" si="533"/>
        <v>Mora</v>
      </c>
      <c r="S1597" t="str">
        <f t="shared" si="534"/>
        <v>', '</v>
      </c>
      <c r="T1597" t="str">
        <f t="shared" si="535"/>
        <v>Pedraza</v>
      </c>
      <c r="U1597" t="str">
        <f t="shared" si="536"/>
        <v>', '</v>
      </c>
      <c r="V1597" t="str">
        <f t="shared" si="537"/>
        <v>mora.sergio@javeriana.edu.co</v>
      </c>
      <c r="W1597" t="str">
        <f t="shared" si="538"/>
        <v xml:space="preserve">', </v>
      </c>
      <c r="X1597">
        <f t="shared" si="539"/>
        <v>1014215100</v>
      </c>
      <c r="Y1597" t="str">
        <f t="shared" si="540"/>
        <v>, '</v>
      </c>
      <c r="Z1597" t="str">
        <f t="shared" si="541"/>
        <v>Normal</v>
      </c>
      <c r="AA1597" t="str">
        <f t="shared" si="542"/>
        <v>', '</v>
      </c>
      <c r="AB1597" t="str">
        <f t="shared" si="543"/>
        <v>Resto de Estudiantes</v>
      </c>
      <c r="AC1597" t="str">
        <f t="shared" si="544"/>
        <v>', '</v>
      </c>
      <c r="AD1597" t="str">
        <f t="shared" si="545"/>
        <v>Nocturna</v>
      </c>
      <c r="AE1597" t="str">
        <f t="shared" si="546"/>
        <v>', '</v>
      </c>
      <c r="AF1597" t="str">
        <f t="shared" si="547"/>
        <v>N/A</v>
      </c>
      <c r="AG1597" t="str">
        <f t="shared" si="548"/>
        <v>', NOW(), NOW())</v>
      </c>
      <c r="AI1597" t="str">
        <f t="shared" si="549"/>
        <v>INSERT INTO estudiante (id, nombre, apellido1, apellido2, correo, documento, estado, semestre, jornada, pilo_paga, created_at, updated_at) VALUES (10129455, 'Sergio Esteban', 'Mora', 'Pedraza', 'mora.sergio@javeriana.edu.co', 1014215100, 'Normal', 'Resto de Estudiantes', 'Nocturna', 'N/A', NOW(), NOW())</v>
      </c>
      <c r="BF1597" t="s">
        <v>3811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2018-05-26T00:31:04Z</dcterms:created>
  <dcterms:modified xsi:type="dcterms:W3CDTF">2018-05-26T23:21:41Z</dcterms:modified>
</cp:coreProperties>
</file>