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exa2wid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<sst xmlns="http://schemas.openxmlformats.org/spreadsheetml/2006/main" count="168" uniqueCount="116">
  <si>
    <t>Lief</t>
  </si>
  <si>
    <t>Buy</t>
  </si>
  <si>
    <t>Need</t>
  </si>
  <si>
    <t>Lager</t>
  </si>
  <si>
    <t>Qty</t>
  </si>
  <si>
    <t>Value</t>
  </si>
  <si>
    <t>Device</t>
  </si>
  <si>
    <t>Parts</t>
  </si>
  <si>
    <t>BEST</t>
  </si>
  <si>
    <t>MF</t>
  </si>
  <si>
    <t>MPN</t>
  </si>
  <si>
    <t>OC_FARNELL</t>
  </si>
  <si>
    <t>OC_NEWARK</t>
  </si>
  <si>
    <t>PACKAGE</t>
  </si>
  <si>
    <t>SUPPLIER</t>
  </si>
  <si>
    <t>TP_SIGNAL_NAME</t>
  </si>
  <si>
    <t>china</t>
  </si>
  <si>
    <t>BMP085</t>
  </si>
  <si>
    <t>U$9</t>
  </si>
  <si>
    <t>unknown</t>
  </si>
  <si>
    <t>csd</t>
  </si>
  <si>
    <t>2k2</t>
  </si>
  <si>
    <t>R-EU_R0402</t>
  </si>
  <si>
    <t>R3, R4, R5, R6, R7, R8, R9, RS1, RS2</t>
  </si>
  <si>
    <t>VISHAY DRALORIC</t>
  </si>
  <si>
    <t>CRCW040210K5FKED</t>
  </si>
  <si>
    <t>2140861RL</t>
  </si>
  <si>
    <t>4µ7</t>
  </si>
  <si>
    <t>C-EUC0805</t>
  </si>
  <si>
    <t>CA2, CU1</t>
  </si>
  <si>
    <t>MURATA</t>
  </si>
  <si>
    <t>GRM219R61C475KE15D</t>
  </si>
  <si>
    <t>18pF</t>
  </si>
  <si>
    <t>C-EUC0402</t>
  </si>
  <si>
    <t>CQ1, CQ2</t>
  </si>
  <si>
    <t>KEMET</t>
  </si>
  <si>
    <t>C0402C180J5GACTU</t>
  </si>
  <si>
    <t>1572614RL</t>
  </si>
  <si>
    <t>R1, R2</t>
  </si>
  <si>
    <t>CRCW040239R0FKEAHP</t>
  </si>
  <si>
    <t>RL3</t>
  </si>
  <si>
    <t>PANASONIC</t>
  </si>
  <si>
    <t>ERJ2RKF8062X</t>
  </si>
  <si>
    <t>100n</t>
  </si>
  <si>
    <t>C1, C5, C6, C7, C14, CA1, CP1, CP2, CP4, CP5, CP6, CPR, CR1</t>
  </si>
  <si>
    <t>MULTICOMP</t>
  </si>
  <si>
    <t>MCCA000050</t>
  </si>
  <si>
    <t>RL1, RL2</t>
  </si>
  <si>
    <t>CRCW0402604RFKED</t>
  </si>
  <si>
    <t>R11, R13, R15, R17, R19</t>
  </si>
  <si>
    <t>MCMR04X331 JTL</t>
  </si>
  <si>
    <t>AT32UC3B0</t>
  </si>
  <si>
    <t>U$1</t>
  </si>
  <si>
    <t>ATMEL</t>
  </si>
  <si>
    <t>AT32UC3B0256-A2UT</t>
  </si>
  <si>
    <t>farnell</t>
  </si>
  <si>
    <t>R-EU_R0603</t>
  </si>
  <si>
    <t>RL</t>
  </si>
  <si>
    <t>WURTH ELEKTRONIK</t>
  </si>
  <si>
    <t>8MHz</t>
  </si>
  <si>
    <t>CRYSTALCTS406</t>
  </si>
  <si>
    <t>Q1</t>
  </si>
  <si>
    <t>ABRACON</t>
  </si>
  <si>
    <t>ABMM2-8.000MHZ-E2-T</t>
  </si>
  <si>
    <t>MCP1824ST-3302E/DB</t>
  </si>
  <si>
    <t>U1</t>
  </si>
  <si>
    <t>MICROCHIP</t>
  </si>
  <si>
    <t>05N1293</t>
  </si>
  <si>
    <t>SOT-223-3</t>
  </si>
  <si>
    <t>Microchip</t>
  </si>
  <si>
    <t>QS6J1=FDC6312P</t>
  </si>
  <si>
    <t>T1</t>
  </si>
  <si>
    <t>Farnell 1525470 od 1700713</t>
  </si>
  <si>
    <t>FAIRCHILD SEMICONDUCTOR</t>
  </si>
  <si>
    <t>FDC6312P</t>
  </si>
  <si>
    <t>TLP283-4</t>
  </si>
  <si>
    <t>OK1</t>
  </si>
  <si>
    <t>AVAGO TECHNOLOGIES</t>
  </si>
  <si>
    <t>ACPL-247-500E</t>
  </si>
  <si>
    <t>UBB_MICRO_HIROSE</t>
  </si>
  <si>
    <t>U$4</t>
  </si>
  <si>
    <t>HRS (HIROSE)</t>
  </si>
  <si>
    <t>ZX62-B-5PA(11)</t>
  </si>
  <si>
    <t>blue</t>
  </si>
  <si>
    <t>LEDCHIP-LED0603</t>
  </si>
  <si>
    <t>LED3</t>
  </si>
  <si>
    <t>ROHM</t>
  </si>
  <si>
    <t>SMLE12BC7TT86Q</t>
  </si>
  <si>
    <t>red</t>
  </si>
  <si>
    <t>LED1</t>
  </si>
  <si>
    <t>ASMT-RR45-AQ902</t>
  </si>
  <si>
    <t>mouser</t>
  </si>
  <si>
    <t>L3G4200DHAND</t>
  </si>
  <si>
    <t>U$5</t>
  </si>
  <si>
    <t>STMICROELECTRONICS</t>
  </si>
  <si>
    <t>L3GD20</t>
  </si>
  <si>
    <t>LSM303HAND</t>
  </si>
  <si>
    <t>U$7</t>
  </si>
  <si>
    <t>LSM303DLHC</t>
  </si>
  <si>
    <t>x</t>
  </si>
  <si>
    <t>TLP283</t>
  </si>
  <si>
    <t>OK3</t>
  </si>
  <si>
    <t>ACPL-217-500E</t>
  </si>
  <si>
    <t>green</t>
  </si>
  <si>
    <t>LED2</t>
  </si>
  <si>
    <t>ASMT-RF45-AN002</t>
  </si>
  <si>
    <t>2.2uF</t>
  </si>
  <si>
    <t>C-EUC0603K</t>
  </si>
  <si>
    <t>C4, C12, C13, C15, CA4, CP3, CR3</t>
  </si>
  <si>
    <t>GRM188R61C225KE15D</t>
  </si>
  <si>
    <t>10n 25V</t>
  </si>
  <si>
    <t>CR2</t>
  </si>
  <si>
    <t>MCCA000076</t>
  </si>
  <si>
    <t>220n</t>
  </si>
  <si>
    <t>CA3</t>
  </si>
  <si>
    <t>C0402C224K9PACTU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</si>
</sst>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1" activeCellId="0" pane="topLeft" sqref="D21"/>
    </sheetView>
  </sheetViews>
  <sheetFormatPr defaultRowHeight="14.05"/>
  <cols>
    <col collapsed="false" hidden="false" max="4" min="1" style="0" width="10.7295918367347"/>
    <col collapsed="false" hidden="false" max="5" min="5" style="0" width="4.13775510204082"/>
    <col collapsed="false" hidden="false" max="8" min="6" style="0" width="20.1428571428571"/>
    <col collapsed="false" hidden="false" max="9" min="9" style="0" width="52.2857142857143"/>
    <col collapsed="false" hidden="false" max="10" min="10" style="0" width="25"/>
    <col collapsed="false" hidden="false" max="11" min="11" style="0" width="26.5765306122449"/>
    <col collapsed="false" hidden="false" max="12" min="12" style="0" width="21.8571428571429"/>
    <col collapsed="false" hidden="false" max="13" min="13" style="0" width="12.1377551020408"/>
    <col collapsed="false" hidden="false" max="14" min="14" style="0" width="12.4183673469388"/>
    <col collapsed="false" hidden="false" max="15" min="15" style="0" width="9.85204081632653"/>
    <col collapsed="false" hidden="false" max="16" min="16" style="0" width="9.70918367346939"/>
    <col collapsed="false" hidden="false" max="17" min="17" style="0" width="17.1428571428571"/>
    <col collapsed="false" hidden="false" max="1025" min="18" style="0" width="10.7295918367347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collapsed="false" customFormat="false" customHeight="false" hidden="false" ht="14.9" outlineLevel="0" r="2">
      <c r="A2" s="0" t="s">
        <v>16</v>
      </c>
      <c r="B2" s="1" t="n">
        <f aca="false">C2-D2</f>
        <v>5</v>
      </c>
      <c r="C2" s="1" t="n">
        <f aca="false">E2*7</f>
        <v>7</v>
      </c>
      <c r="D2" s="0" t="n">
        <v>2</v>
      </c>
      <c r="E2" s="0" t="n">
        <v>1</v>
      </c>
      <c r="F2" s="0" t="str">
        <f aca="false">M2&amp;", "&amp;B2&amp;", "&amp;L2</f>
        <v>unknown, 5, </v>
      </c>
      <c r="G2" s="0" t="s">
        <v>17</v>
      </c>
      <c r="H2" s="0" t="s">
        <v>17</v>
      </c>
      <c r="I2" s="0" t="s">
        <v>18</v>
      </c>
      <c r="M2" s="0" t="s">
        <v>19</v>
      </c>
    </row>
    <row collapsed="false" customFormat="false" customHeight="false" hidden="false" ht="14.9" outlineLevel="0" r="3">
      <c r="A3" s="0" t="s">
        <v>20</v>
      </c>
      <c r="B3" s="1" t="n">
        <f aca="false">C3-D3</f>
        <v>63</v>
      </c>
      <c r="C3" s="1" t="n">
        <f aca="false">E3*7</f>
        <v>63</v>
      </c>
      <c r="E3" s="0" t="n">
        <v>9</v>
      </c>
      <c r="F3" s="0" t="str">
        <f aca="false">M3&amp;", "&amp;B3&amp;", "&amp;L3</f>
        <v>2140861RL, 63, CRCW040210K5FKED</v>
      </c>
      <c r="G3" s="0" t="s">
        <v>21</v>
      </c>
      <c r="H3" s="0" t="s">
        <v>22</v>
      </c>
      <c r="I3" s="0" t="s">
        <v>23</v>
      </c>
      <c r="K3" s="0" t="s">
        <v>24</v>
      </c>
      <c r="L3" s="0" t="s">
        <v>25</v>
      </c>
      <c r="M3" s="0" t="s">
        <v>26</v>
      </c>
    </row>
    <row collapsed="false" customFormat="false" customHeight="false" hidden="false" ht="14.9" outlineLevel="0" r="4">
      <c r="A4" s="0" t="s">
        <v>20</v>
      </c>
      <c r="B4" s="1" t="n">
        <f aca="false">C4-D4</f>
        <v>10</v>
      </c>
      <c r="C4" s="1" t="n">
        <f aca="false">E4*7</f>
        <v>14</v>
      </c>
      <c r="D4" s="0" t="n">
        <v>4</v>
      </c>
      <c r="E4" s="0" t="n">
        <v>2</v>
      </c>
      <c r="F4" s="0" t="str">
        <f aca="false">M4&amp;", "&amp;B4&amp;", "&amp;L4</f>
        <v>1845746, 10, GRM219R61C475KE15D</v>
      </c>
      <c r="G4" s="0" t="s">
        <v>27</v>
      </c>
      <c r="H4" s="0" t="s">
        <v>28</v>
      </c>
      <c r="I4" s="0" t="s">
        <v>29</v>
      </c>
      <c r="K4" s="0" t="s">
        <v>30</v>
      </c>
      <c r="L4" s="0" t="s">
        <v>31</v>
      </c>
      <c r="M4" s="0" t="n">
        <v>1845746</v>
      </c>
    </row>
    <row collapsed="false" customFormat="false" customHeight="false" hidden="false" ht="14.9" outlineLevel="0" r="5">
      <c r="A5" s="0" t="s">
        <v>20</v>
      </c>
      <c r="B5" s="1" t="n">
        <f aca="false">C5-D5</f>
        <v>14</v>
      </c>
      <c r="C5" s="1" t="n">
        <f aca="false">E5*7</f>
        <v>14</v>
      </c>
      <c r="E5" s="0" t="n">
        <v>2</v>
      </c>
      <c r="F5" s="0" t="str">
        <f aca="false">M5&amp;", "&amp;B5&amp;", "&amp;L5</f>
        <v>1572614RL, 14, C0402C180J5GACTU</v>
      </c>
      <c r="G5" s="0" t="s">
        <v>32</v>
      </c>
      <c r="H5" s="0" t="s">
        <v>33</v>
      </c>
      <c r="I5" s="0" t="s">
        <v>34</v>
      </c>
      <c r="K5" s="0" t="s">
        <v>35</v>
      </c>
      <c r="L5" s="0" t="s">
        <v>36</v>
      </c>
      <c r="M5" s="0" t="s">
        <v>37</v>
      </c>
    </row>
    <row collapsed="false" customFormat="false" customHeight="false" hidden="false" ht="14.9" outlineLevel="0" r="6">
      <c r="A6" s="0" t="s">
        <v>20</v>
      </c>
      <c r="B6" s="1" t="n">
        <f aca="false">C6-D6</f>
        <v>14</v>
      </c>
      <c r="C6" s="1" t="n">
        <f aca="false">E6*7</f>
        <v>14</v>
      </c>
      <c r="E6" s="0" t="n">
        <v>2</v>
      </c>
      <c r="F6" s="0" t="str">
        <f aca="false">M6&amp;", "&amp;B6&amp;", "&amp;L6</f>
        <v>1738831, 14, CRCW040239R0FKEAHP</v>
      </c>
      <c r="G6" s="0" t="n">
        <v>39</v>
      </c>
      <c r="H6" s="0" t="s">
        <v>22</v>
      </c>
      <c r="I6" s="0" t="s">
        <v>38</v>
      </c>
      <c r="K6" s="0" t="s">
        <v>24</v>
      </c>
      <c r="L6" s="0" t="s">
        <v>39</v>
      </c>
      <c r="M6" s="0" t="n">
        <v>1738831</v>
      </c>
    </row>
    <row collapsed="false" customFormat="false" customHeight="false" hidden="false" ht="14.9" outlineLevel="0" r="7">
      <c r="A7" s="0" t="s">
        <v>20</v>
      </c>
      <c r="B7" s="1" t="n">
        <f aca="false">C7-D7</f>
        <v>7</v>
      </c>
      <c r="C7" s="1" t="n">
        <f aca="false">E7*7</f>
        <v>7</v>
      </c>
      <c r="E7" s="0" t="n">
        <v>1</v>
      </c>
      <c r="F7" s="0" t="str">
        <f aca="false">M7&amp;", "&amp;B7&amp;", "&amp;L7</f>
        <v>2059179, 7, ERJ2RKF8062X</v>
      </c>
      <c r="G7" s="0" t="n">
        <v>80</v>
      </c>
      <c r="H7" s="0" t="s">
        <v>22</v>
      </c>
      <c r="I7" s="0" t="s">
        <v>40</v>
      </c>
      <c r="K7" s="0" t="s">
        <v>41</v>
      </c>
      <c r="L7" s="0" t="s">
        <v>42</v>
      </c>
      <c r="M7" s="0" t="n">
        <v>2059179</v>
      </c>
    </row>
    <row collapsed="false" customFormat="false" customHeight="false" hidden="false" ht="14.9" outlineLevel="0" r="8">
      <c r="A8" s="0" t="s">
        <v>20</v>
      </c>
      <c r="B8" s="1" t="n">
        <f aca="false">C8-D8</f>
        <v>91</v>
      </c>
      <c r="C8" s="1" t="n">
        <f aca="false">E8*7</f>
        <v>91</v>
      </c>
      <c r="E8" s="0" t="n">
        <v>13</v>
      </c>
      <c r="F8" s="0" t="str">
        <f aca="false">M8&amp;", "&amp;B8&amp;", "&amp;L8</f>
        <v>1758896, 91, MCCA000050</v>
      </c>
      <c r="G8" s="0" t="s">
        <v>43</v>
      </c>
      <c r="H8" s="0" t="s">
        <v>33</v>
      </c>
      <c r="I8" s="0" t="s">
        <v>44</v>
      </c>
      <c r="K8" s="0" t="s">
        <v>45</v>
      </c>
      <c r="L8" s="0" t="s">
        <v>46</v>
      </c>
      <c r="M8" s="0" t="n">
        <v>1758896</v>
      </c>
    </row>
    <row collapsed="false" customFormat="false" customHeight="false" hidden="false" ht="14.9" outlineLevel="0" r="9">
      <c r="A9" s="0" t="s">
        <v>20</v>
      </c>
      <c r="B9" s="1" t="n">
        <f aca="false">C9-D9</f>
        <v>14</v>
      </c>
      <c r="C9" s="1" t="n">
        <f aca="false">E9*7</f>
        <v>14</v>
      </c>
      <c r="E9" s="0" t="n">
        <v>2</v>
      </c>
      <c r="F9" s="0" t="str">
        <f aca="false">M9&amp;", "&amp;B9&amp;", "&amp;L9</f>
        <v>2140752, 14, CRCW0402604RFKED</v>
      </c>
      <c r="G9" s="0" t="n">
        <v>260</v>
      </c>
      <c r="H9" s="0" t="s">
        <v>22</v>
      </c>
      <c r="I9" s="0" t="s">
        <v>47</v>
      </c>
      <c r="K9" s="0" t="s">
        <v>24</v>
      </c>
      <c r="L9" s="0" t="s">
        <v>48</v>
      </c>
      <c r="M9" s="0" t="n">
        <v>2140752</v>
      </c>
    </row>
    <row collapsed="false" customFormat="false" customHeight="false" hidden="false" ht="14.9" outlineLevel="0" r="10">
      <c r="A10" s="0" t="s">
        <v>20</v>
      </c>
      <c r="B10" s="1" t="n">
        <f aca="false">C10-D10</f>
        <v>35</v>
      </c>
      <c r="C10" s="1" t="n">
        <f aca="false">E10*7</f>
        <v>35</v>
      </c>
      <c r="E10" s="0" t="n">
        <v>5</v>
      </c>
      <c r="F10" s="0" t="str">
        <f aca="false">M10&amp;", "&amp;B10&amp;", "&amp;L10</f>
        <v>2072931, 35, MCMR04X331 JTL</v>
      </c>
      <c r="G10" s="0" t="n">
        <v>330</v>
      </c>
      <c r="H10" s="0" t="s">
        <v>22</v>
      </c>
      <c r="I10" s="0" t="s">
        <v>49</v>
      </c>
      <c r="K10" s="0" t="s">
        <v>45</v>
      </c>
      <c r="L10" s="0" t="s">
        <v>50</v>
      </c>
      <c r="M10" s="0" t="n">
        <v>2072931</v>
      </c>
    </row>
    <row collapsed="false" customFormat="false" customHeight="false" hidden="false" ht="14.9" outlineLevel="0" r="11">
      <c r="A11" s="0" t="s">
        <v>20</v>
      </c>
      <c r="B11" s="1" t="n">
        <f aca="false">C11-D11</f>
        <v>7</v>
      </c>
      <c r="C11" s="1" t="n">
        <f aca="false">E11*7</f>
        <v>7</v>
      </c>
      <c r="E11" s="0" t="n">
        <v>1</v>
      </c>
      <c r="F11" s="0" t="str">
        <f aca="false">M11&amp;", "&amp;B11&amp;", "&amp;L11</f>
        <v>1715453, 7, AT32UC3B0256-A2UT</v>
      </c>
      <c r="G11" s="0" t="s">
        <v>51</v>
      </c>
      <c r="H11" s="0" t="s">
        <v>51</v>
      </c>
      <c r="I11" s="0" t="s">
        <v>52</v>
      </c>
      <c r="K11" s="0" t="s">
        <v>53</v>
      </c>
      <c r="L11" s="0" t="s">
        <v>54</v>
      </c>
      <c r="M11" s="0" t="n">
        <v>1715453</v>
      </c>
    </row>
    <row collapsed="false" customFormat="false" customHeight="false" hidden="false" ht="14.9" outlineLevel="0" r="12">
      <c r="A12" s="0" t="s">
        <v>55</v>
      </c>
      <c r="B12" s="1" t="n">
        <f aca="false">C12-D12</f>
        <v>5</v>
      </c>
      <c r="C12" s="1" t="n">
        <f aca="false">E12*7</f>
        <v>7</v>
      </c>
      <c r="D12" s="0" t="n">
        <v>2</v>
      </c>
      <c r="E12" s="0" t="n">
        <v>1</v>
      </c>
      <c r="F12" s="0" t="str">
        <f aca="false">M12&amp;", "&amp;B12&amp;", "&amp;L12</f>
        <v>1635693, 5, 74279266</v>
      </c>
      <c r="H12" s="0" t="s">
        <v>56</v>
      </c>
      <c r="I12" s="0" t="s">
        <v>57</v>
      </c>
      <c r="K12" s="0" t="s">
        <v>58</v>
      </c>
      <c r="L12" s="0" t="n">
        <v>74279266</v>
      </c>
      <c r="M12" s="0" t="n">
        <v>1635693</v>
      </c>
    </row>
    <row collapsed="false" customFormat="false" customHeight="false" hidden="false" ht="14.9" outlineLevel="0" r="13">
      <c r="A13" s="0" t="s">
        <v>55</v>
      </c>
      <c r="B13" s="1" t="n">
        <f aca="false">C13-D13</f>
        <v>2</v>
      </c>
      <c r="C13" s="1" t="n">
        <f aca="false">E13*7</f>
        <v>7</v>
      </c>
      <c r="D13" s="0" t="n">
        <v>5</v>
      </c>
      <c r="E13" s="0" t="n">
        <v>1</v>
      </c>
      <c r="F13" s="0" t="str">
        <f aca="false">M13&amp;", "&amp;B13&amp;", "&amp;L13</f>
        <v>1611803, 2, ABMM2-8.000MHZ-E2-T</v>
      </c>
      <c r="G13" s="0" t="s">
        <v>59</v>
      </c>
      <c r="H13" s="0" t="s">
        <v>60</v>
      </c>
      <c r="I13" s="0" t="s">
        <v>61</v>
      </c>
      <c r="K13" s="0" t="s">
        <v>62</v>
      </c>
      <c r="L13" s="0" t="s">
        <v>63</v>
      </c>
      <c r="M13" s="0" t="n">
        <v>1611803</v>
      </c>
      <c r="N13" s="0" t="s">
        <v>19</v>
      </c>
    </row>
    <row collapsed="false" customFormat="false" customHeight="false" hidden="false" ht="14.9" outlineLevel="0" r="14">
      <c r="A14" s="0" t="s">
        <v>55</v>
      </c>
      <c r="B14" s="1" t="n">
        <f aca="false">C14-D14</f>
        <v>5</v>
      </c>
      <c r="C14" s="1" t="n">
        <f aca="false">E14*7</f>
        <v>7</v>
      </c>
      <c r="D14" s="0" t="n">
        <v>2</v>
      </c>
      <c r="E14" s="0" t="n">
        <v>1</v>
      </c>
      <c r="F14" s="0" t="str">
        <f aca="false">M14&amp;", "&amp;B14&amp;", "&amp;L14</f>
        <v>1578379, 5, MCP1824ST-3302E/DB</v>
      </c>
      <c r="G14" s="0" t="s">
        <v>64</v>
      </c>
      <c r="H14" s="0" t="s">
        <v>64</v>
      </c>
      <c r="I14" s="0" t="s">
        <v>65</v>
      </c>
      <c r="K14" s="0" t="s">
        <v>66</v>
      </c>
      <c r="L14" s="0" t="s">
        <v>64</v>
      </c>
      <c r="M14" s="0" t="n">
        <v>1578379</v>
      </c>
      <c r="N14" s="0" t="s">
        <v>67</v>
      </c>
      <c r="O14" s="0" t="s">
        <v>68</v>
      </c>
      <c r="P14" s="0" t="s">
        <v>69</v>
      </c>
    </row>
    <row collapsed="false" customFormat="false" customHeight="false" hidden="false" ht="14.9" outlineLevel="0" r="15">
      <c r="A15" s="0" t="s">
        <v>55</v>
      </c>
      <c r="B15" s="1" t="n">
        <f aca="false">C15-D15</f>
        <v>7</v>
      </c>
      <c r="C15" s="1" t="n">
        <f aca="false">E15*7</f>
        <v>7</v>
      </c>
      <c r="E15" s="0" t="n">
        <v>1</v>
      </c>
      <c r="F15" s="0" t="str">
        <f aca="false">M15&amp;", "&amp;B15&amp;", "&amp;L15</f>
        <v>1700713, 7, FDC6312P</v>
      </c>
      <c r="G15" s="0" t="s">
        <v>70</v>
      </c>
      <c r="H15" s="0" t="s">
        <v>70</v>
      </c>
      <c r="I15" s="0" t="s">
        <v>71</v>
      </c>
      <c r="J15" s="0" t="s">
        <v>72</v>
      </c>
      <c r="K15" s="0" t="s">
        <v>73</v>
      </c>
      <c r="L15" s="0" t="s">
        <v>74</v>
      </c>
      <c r="M15" s="0" t="n">
        <v>1700713</v>
      </c>
    </row>
    <row collapsed="false" customFormat="false" customHeight="false" hidden="false" ht="14.9" outlineLevel="0" r="16">
      <c r="A16" s="0" t="s">
        <v>55</v>
      </c>
      <c r="B16" s="1" t="n">
        <f aca="false">C16-D16</f>
        <v>5</v>
      </c>
      <c r="C16" s="1" t="n">
        <f aca="false">E16*7</f>
        <v>7</v>
      </c>
      <c r="D16" s="0" t="n">
        <v>2</v>
      </c>
      <c r="E16" s="0" t="n">
        <v>1</v>
      </c>
      <c r="F16" s="0" t="str">
        <f aca="false">M16&amp;", "&amp;B16&amp;", "&amp;L16</f>
        <v>1634758, 5, ACPL-247-500E</v>
      </c>
      <c r="G16" s="0" t="s">
        <v>75</v>
      </c>
      <c r="H16" s="0" t="s">
        <v>75</v>
      </c>
      <c r="I16" s="0" t="s">
        <v>76</v>
      </c>
      <c r="K16" s="0" t="s">
        <v>77</v>
      </c>
      <c r="L16" s="0" t="s">
        <v>78</v>
      </c>
      <c r="M16" s="0" t="n">
        <v>1634758</v>
      </c>
      <c r="N16" s="0" t="s">
        <v>19</v>
      </c>
    </row>
    <row collapsed="false" customFormat="false" customHeight="false" hidden="false" ht="14.9" outlineLevel="0" r="17">
      <c r="A17" s="0" t="s">
        <v>55</v>
      </c>
      <c r="B17" s="1" t="n">
        <f aca="false">C17-D17</f>
        <v>3</v>
      </c>
      <c r="C17" s="1" t="n">
        <f aca="false">E17*7</f>
        <v>7</v>
      </c>
      <c r="D17" s="0" t="n">
        <v>4</v>
      </c>
      <c r="E17" s="0" t="n">
        <v>1</v>
      </c>
      <c r="F17" s="0" t="str">
        <f aca="false">M17&amp;", "&amp;B17&amp;", "&amp;L17</f>
        <v>1645325, 3, ZX62-B-5PA(11)</v>
      </c>
      <c r="G17" s="0" t="s">
        <v>79</v>
      </c>
      <c r="H17" s="0" t="s">
        <v>79</v>
      </c>
      <c r="I17" s="0" t="s">
        <v>80</v>
      </c>
      <c r="K17" s="0" t="s">
        <v>81</v>
      </c>
      <c r="L17" s="0" t="s">
        <v>82</v>
      </c>
      <c r="M17" s="0" t="n">
        <v>1645325</v>
      </c>
    </row>
    <row collapsed="false" customFormat="false" customHeight="false" hidden="false" ht="14.9" outlineLevel="0" r="18">
      <c r="A18" s="0" t="s">
        <v>55</v>
      </c>
      <c r="B18" s="1" t="n">
        <f aca="false">C18-D18</f>
        <v>7</v>
      </c>
      <c r="C18" s="1" t="n">
        <f aca="false">E18*7</f>
        <v>7</v>
      </c>
      <c r="E18" s="0" t="n">
        <v>1</v>
      </c>
      <c r="F18" s="0" t="str">
        <f aca="false">M18&amp;", "&amp;B18&amp;", "&amp;L18</f>
        <v>1685096, 7, SMLE12BC7TT86Q</v>
      </c>
      <c r="G18" s="0" t="s">
        <v>83</v>
      </c>
      <c r="H18" s="0" t="s">
        <v>84</v>
      </c>
      <c r="I18" s="0" t="s">
        <v>85</v>
      </c>
      <c r="K18" s="0" t="s">
        <v>86</v>
      </c>
      <c r="L18" s="0" t="s">
        <v>87</v>
      </c>
      <c r="M18" s="0" t="n">
        <v>1685096</v>
      </c>
    </row>
    <row collapsed="false" customFormat="false" customHeight="false" hidden="false" ht="14.9" outlineLevel="0" r="19">
      <c r="A19" s="0" t="s">
        <v>55</v>
      </c>
      <c r="B19" s="1" t="n">
        <f aca="false">C19-D19</f>
        <v>5</v>
      </c>
      <c r="C19" s="1" t="n">
        <f aca="false">E19*7</f>
        <v>7</v>
      </c>
      <c r="D19" s="0" t="n">
        <v>2</v>
      </c>
      <c r="E19" s="0" t="n">
        <v>1</v>
      </c>
      <c r="F19" s="0" t="str">
        <f aca="false">M19&amp;", "&amp;B19&amp;", "&amp;L19</f>
        <v>1652080, 5, ASMT-RR45-AQ902</v>
      </c>
      <c r="G19" s="0" t="s">
        <v>88</v>
      </c>
      <c r="H19" s="0" t="s">
        <v>84</v>
      </c>
      <c r="I19" s="0" t="s">
        <v>89</v>
      </c>
      <c r="K19" s="0" t="s">
        <v>77</v>
      </c>
      <c r="L19" s="0" t="s">
        <v>90</v>
      </c>
      <c r="M19" s="0" t="n">
        <v>1652080</v>
      </c>
    </row>
    <row collapsed="false" customFormat="false" customHeight="false" hidden="false" ht="14.9" outlineLevel="0" r="20">
      <c r="A20" s="0" t="s">
        <v>91</v>
      </c>
      <c r="B20" s="1" t="n">
        <f aca="false">C20-D20</f>
        <v>7</v>
      </c>
      <c r="C20" s="1" t="n">
        <f aca="false">E20*7</f>
        <v>7</v>
      </c>
      <c r="D20" s="0" t="n">
        <v>0</v>
      </c>
      <c r="E20" s="0" t="n">
        <v>1</v>
      </c>
      <c r="F20" s="0" t="str">
        <f aca="false">M20&amp;", "&amp;B20&amp;", "&amp;L20</f>
        <v>2295818, 7, L3GD20</v>
      </c>
      <c r="G20" s="0" t="s">
        <v>92</v>
      </c>
      <c r="H20" s="0" t="s">
        <v>92</v>
      </c>
      <c r="I20" s="0" t="s">
        <v>93</v>
      </c>
      <c r="K20" s="0" t="s">
        <v>94</v>
      </c>
      <c r="L20" s="0" t="s">
        <v>95</v>
      </c>
      <c r="M20" s="0" t="n">
        <v>2295818</v>
      </c>
    </row>
    <row collapsed="false" customFormat="false" customHeight="false" hidden="false" ht="14.9" outlineLevel="0" r="21">
      <c r="A21" s="0" t="s">
        <v>91</v>
      </c>
      <c r="B21" s="1" t="n">
        <f aca="false">C21-D21</f>
        <v>5</v>
      </c>
      <c r="C21" s="1" t="n">
        <f aca="false">E21*7</f>
        <v>7</v>
      </c>
      <c r="D21" s="0" t="n">
        <v>2</v>
      </c>
      <c r="E21" s="0" t="n">
        <v>1</v>
      </c>
      <c r="F21" s="0" t="str">
        <f aca="false">M21&amp;", "&amp;B21&amp;", "&amp;L21</f>
        <v>2068595, 5, LSM303DLHC</v>
      </c>
      <c r="G21" s="0" t="s">
        <v>96</v>
      </c>
      <c r="H21" s="0" t="s">
        <v>96</v>
      </c>
      <c r="I21" s="0" t="s">
        <v>97</v>
      </c>
      <c r="K21" s="0" t="s">
        <v>94</v>
      </c>
      <c r="L21" s="0" t="s">
        <v>98</v>
      </c>
      <c r="M21" s="0" t="n">
        <v>2068595</v>
      </c>
    </row>
    <row collapsed="false" customFormat="false" customHeight="false" hidden="false" ht="14.9" outlineLevel="0" r="22">
      <c r="A22" s="0" t="s">
        <v>99</v>
      </c>
      <c r="B22" s="1" t="n">
        <f aca="false">C22-D22</f>
        <v>-7</v>
      </c>
      <c r="C22" s="1" t="n">
        <f aca="false">E22*7</f>
        <v>7</v>
      </c>
      <c r="D22" s="0" t="n">
        <v>14</v>
      </c>
      <c r="E22" s="0" t="n">
        <v>1</v>
      </c>
      <c r="F22" s="0" t="str">
        <f aca="false">M22&amp;", "&amp;B22&amp;", "&amp;L22</f>
        <v>1602614, -7, ACPL-217-500E</v>
      </c>
      <c r="G22" s="0" t="s">
        <v>100</v>
      </c>
      <c r="H22" s="0" t="s">
        <v>100</v>
      </c>
      <c r="I22" s="0" t="s">
        <v>101</v>
      </c>
      <c r="K22" s="0" t="s">
        <v>77</v>
      </c>
      <c r="L22" s="0" t="s">
        <v>102</v>
      </c>
      <c r="M22" s="0" t="n">
        <v>1602614</v>
      </c>
      <c r="N22" s="0" t="s">
        <v>19</v>
      </c>
    </row>
    <row collapsed="false" customFormat="false" customHeight="false" hidden="false" ht="14.9" outlineLevel="0" r="23">
      <c r="A23" s="0" t="s">
        <v>99</v>
      </c>
      <c r="B23" s="1" t="n">
        <f aca="false">C23-D23</f>
        <v>0</v>
      </c>
      <c r="C23" s="1" t="n">
        <f aca="false">E23*7</f>
        <v>7</v>
      </c>
      <c r="D23" s="0" t="n">
        <v>7</v>
      </c>
      <c r="E23" s="0" t="n">
        <v>1</v>
      </c>
      <c r="F23" s="0" t="str">
        <f aca="false">M23&amp;", "&amp;B23&amp;", "&amp;L23</f>
        <v>1652078, 0, ASMT-RF45-AN002</v>
      </c>
      <c r="G23" s="0" t="s">
        <v>103</v>
      </c>
      <c r="H23" s="0" t="s">
        <v>84</v>
      </c>
      <c r="I23" s="0" t="s">
        <v>104</v>
      </c>
      <c r="K23" s="0" t="s">
        <v>77</v>
      </c>
      <c r="L23" s="0" t="s">
        <v>105</v>
      </c>
      <c r="M23" s="0" t="n">
        <v>1652078</v>
      </c>
    </row>
    <row collapsed="false" customFormat="false" customHeight="false" hidden="false" ht="14.05" outlineLevel="0" r="24">
      <c r="A24" s="0" t="s">
        <v>99</v>
      </c>
      <c r="B24" s="1" t="n">
        <f aca="false">C24-D24</f>
        <v>-1</v>
      </c>
      <c r="C24" s="1" t="n">
        <f aca="false">E24*7</f>
        <v>49</v>
      </c>
      <c r="D24" s="0" t="n">
        <v>50</v>
      </c>
      <c r="E24" s="0" t="n">
        <v>7</v>
      </c>
      <c r="F24" s="0" t="str">
        <f aca="false">M24&amp;", "&amp;B24&amp;", "&amp;L24</f>
        <v>1735526, -1, GRM188R61C225KE15D</v>
      </c>
      <c r="G24" s="0" t="s">
        <v>106</v>
      </c>
      <c r="H24" s="0" t="s">
        <v>107</v>
      </c>
      <c r="I24" s="0" t="s">
        <v>108</v>
      </c>
      <c r="K24" s="0" t="s">
        <v>30</v>
      </c>
      <c r="L24" s="0" t="s">
        <v>109</v>
      </c>
      <c r="M24" s="0" t="n">
        <v>1735526</v>
      </c>
    </row>
    <row collapsed="false" customFormat="false" customHeight="false" hidden="false" ht="14.05" outlineLevel="0" r="25">
      <c r="A25" s="0" t="s">
        <v>99</v>
      </c>
      <c r="B25" s="1" t="n">
        <f aca="false">C25-D25</f>
        <v>-83</v>
      </c>
      <c r="C25" s="1" t="n">
        <f aca="false">E25*7</f>
        <v>7</v>
      </c>
      <c r="D25" s="0" t="n">
        <v>90</v>
      </c>
      <c r="E25" s="0" t="n">
        <v>1</v>
      </c>
      <c r="F25" s="0" t="str">
        <f aca="false">M25&amp;", "&amp;B25&amp;", "&amp;L25</f>
        <v>1758924, -83, MCCA000076</v>
      </c>
      <c r="G25" s="0" t="s">
        <v>110</v>
      </c>
      <c r="H25" s="0" t="s">
        <v>33</v>
      </c>
      <c r="I25" s="0" t="s">
        <v>111</v>
      </c>
      <c r="K25" s="0" t="s">
        <v>45</v>
      </c>
      <c r="L25" s="0" t="s">
        <v>112</v>
      </c>
      <c r="M25" s="0" t="n">
        <v>1758924</v>
      </c>
    </row>
    <row collapsed="false" customFormat="false" customHeight="false" hidden="false" ht="14.05" outlineLevel="0" r="26">
      <c r="A26" s="0" t="s">
        <v>99</v>
      </c>
      <c r="B26" s="1" t="n">
        <f aca="false">C26-D26</f>
        <v>0</v>
      </c>
      <c r="C26" s="1" t="n">
        <f aca="false">E26*7</f>
        <v>7</v>
      </c>
      <c r="D26" s="0" t="n">
        <v>7</v>
      </c>
      <c r="E26" s="0" t="n">
        <v>1</v>
      </c>
      <c r="F26" s="0" t="str">
        <f aca="false">M26&amp;", "&amp;B26&amp;", "&amp;L26</f>
        <v>1572610, 0, C0402C224K9PACTU</v>
      </c>
      <c r="G26" s="0" t="s">
        <v>113</v>
      </c>
      <c r="H26" s="0" t="s">
        <v>33</v>
      </c>
      <c r="I26" s="0" t="s">
        <v>114</v>
      </c>
      <c r="K26" s="0" t="s">
        <v>35</v>
      </c>
      <c r="L26" s="0" t="s">
        <v>115</v>
      </c>
      <c r="M26" s="0" t="n">
        <v>1572610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2013-05-19T16:55:29.00Z</dcterms:created>
  <dc:creator>Fabi</dc:creator>
  <cp:lastModifiedBy>Fabi</cp:lastModifiedBy>
  <dcterms:modified xsi:type="dcterms:W3CDTF">2013-05-21T21:03:35.00Z</dcterms:modified>
  <cp:revision>0</cp:revision>
</cp:coreProperties>
</file>