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9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BF4" i="1"/>
  <c r="AH3"/>
  <c r="AI3"/>
  <c r="AG3"/>
  <c r="AE3"/>
  <c r="AD3"/>
  <c r="AC3"/>
  <c r="AA3"/>
  <c r="BP15"/>
  <c r="BP14"/>
  <c r="BP13"/>
  <c r="BO14"/>
  <c r="BN14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P14"/>
  <c r="Q13"/>
  <c r="Q14" s="1"/>
  <c r="P13"/>
  <c r="O13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O93" s="1"/>
  <c r="O94" s="1"/>
  <c r="O95" s="1"/>
  <c r="O96" s="1"/>
  <c r="O97" s="1"/>
  <c r="O98" s="1"/>
  <c r="O99" s="1"/>
  <c r="O100" s="1"/>
  <c r="O101" s="1"/>
  <c r="O102" s="1"/>
  <c r="N13"/>
  <c r="N14" s="1"/>
  <c r="M13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M102" s="1"/>
  <c r="Q12"/>
  <c r="P12"/>
  <c r="O12"/>
  <c r="N12"/>
  <c r="M12"/>
  <c r="Q11"/>
  <c r="P11"/>
  <c r="O11"/>
  <c r="N11"/>
  <c r="M11"/>
  <c r="Q10"/>
  <c r="P10"/>
  <c r="O10"/>
  <c r="N10"/>
  <c r="M10"/>
  <c r="Q9"/>
  <c r="P9"/>
  <c r="O9"/>
  <c r="N9"/>
  <c r="M9"/>
  <c r="Q8"/>
  <c r="P8"/>
  <c r="O8"/>
  <c r="N8"/>
  <c r="M8"/>
  <c r="Q7"/>
  <c r="P7"/>
  <c r="O7"/>
  <c r="N7"/>
  <c r="M7"/>
  <c r="Q6"/>
  <c r="P6"/>
  <c r="O6"/>
  <c r="N6"/>
  <c r="M6"/>
  <c r="Q5"/>
  <c r="P5"/>
  <c r="O5"/>
  <c r="N5"/>
  <c r="M5"/>
  <c r="M4"/>
  <c r="Q4"/>
  <c r="P4"/>
  <c r="O4"/>
  <c r="N4"/>
  <c r="AF3"/>
  <c r="AB3"/>
  <c r="Z3"/>
  <c r="Y3"/>
  <c r="X3"/>
  <c r="W3"/>
  <c r="V3"/>
  <c r="U3"/>
  <c r="T3"/>
  <c r="S3"/>
  <c r="R3"/>
  <c r="Q3"/>
  <c r="P3"/>
  <c r="O3"/>
  <c r="N3"/>
  <c r="H4"/>
  <c r="AJ3" l="1"/>
  <c r="AK3"/>
  <c r="BG3" s="1"/>
  <c r="BH3" s="1"/>
  <c r="AC4" s="1"/>
  <c r="N15"/>
  <c r="Q15"/>
  <c r="P15"/>
  <c r="BI3" l="1"/>
  <c r="BJ3" s="1"/>
  <c r="Z4" s="1"/>
  <c r="Z5" s="1"/>
  <c r="Z6" s="1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Z33" s="1"/>
  <c r="Z34" s="1"/>
  <c r="Z35" s="1"/>
  <c r="Z36" s="1"/>
  <c r="Z37" s="1"/>
  <c r="Z38" s="1"/>
  <c r="Z39" s="1"/>
  <c r="Z40" s="1"/>
  <c r="Z41" s="1"/>
  <c r="Z42" s="1"/>
  <c r="Z43" s="1"/>
  <c r="Z44" s="1"/>
  <c r="Z45" s="1"/>
  <c r="Z46" s="1"/>
  <c r="Z47" s="1"/>
  <c r="Z48" s="1"/>
  <c r="Z49" s="1"/>
  <c r="Z50" s="1"/>
  <c r="Z51" s="1"/>
  <c r="Z52" s="1"/>
  <c r="Z53" s="1"/>
  <c r="Z54" s="1"/>
  <c r="Z55" s="1"/>
  <c r="Z56" s="1"/>
  <c r="Z57" s="1"/>
  <c r="Z58" s="1"/>
  <c r="Z59" s="1"/>
  <c r="Z60" s="1"/>
  <c r="Z61" s="1"/>
  <c r="Z62" s="1"/>
  <c r="Z63" s="1"/>
  <c r="Z64" s="1"/>
  <c r="Z65" s="1"/>
  <c r="Z66" s="1"/>
  <c r="Z67" s="1"/>
  <c r="Z68" s="1"/>
  <c r="Z69" s="1"/>
  <c r="Z70" s="1"/>
  <c r="Z71" s="1"/>
  <c r="Z72" s="1"/>
  <c r="Z73" s="1"/>
  <c r="Z74" s="1"/>
  <c r="Z75" s="1"/>
  <c r="Z76" s="1"/>
  <c r="Z77" s="1"/>
  <c r="Z78" s="1"/>
  <c r="Z79" s="1"/>
  <c r="Z80" s="1"/>
  <c r="Z81" s="1"/>
  <c r="Z82" s="1"/>
  <c r="Z83" s="1"/>
  <c r="Z84" s="1"/>
  <c r="Z85" s="1"/>
  <c r="Z86" s="1"/>
  <c r="Z87" s="1"/>
  <c r="Z88" s="1"/>
  <c r="Z89" s="1"/>
  <c r="Z90" s="1"/>
  <c r="Z91" s="1"/>
  <c r="Z92" s="1"/>
  <c r="Z93" s="1"/>
  <c r="Z94" s="1"/>
  <c r="Z95" s="1"/>
  <c r="Z96" s="1"/>
  <c r="Z97" s="1"/>
  <c r="Z98" s="1"/>
  <c r="Z99" s="1"/>
  <c r="Z100" s="1"/>
  <c r="Z101" s="1"/>
  <c r="Z102" s="1"/>
  <c r="BK3"/>
  <c r="BE3"/>
  <c r="BF3" s="1"/>
  <c r="AB4" s="1"/>
  <c r="AU3"/>
  <c r="AV3" s="1"/>
  <c r="Y4" s="1"/>
  <c r="AM3"/>
  <c r="AS3"/>
  <c r="AT3" s="1"/>
  <c r="X4" s="1"/>
  <c r="BC3"/>
  <c r="BD3" s="1"/>
  <c r="U4" s="1"/>
  <c r="AY3"/>
  <c r="AZ3" s="1"/>
  <c r="S4" s="1"/>
  <c r="AQ3"/>
  <c r="AR3" s="1"/>
  <c r="W4" s="1"/>
  <c r="AL3"/>
  <c r="AO3"/>
  <c r="AP3" s="1"/>
  <c r="V4" s="1"/>
  <c r="AW3"/>
  <c r="AX3" s="1"/>
  <c r="R4" s="1"/>
  <c r="BA3"/>
  <c r="BB3" s="1"/>
  <c r="T4" s="1"/>
  <c r="P16"/>
  <c r="N16"/>
  <c r="Q16"/>
  <c r="BL3" l="1"/>
  <c r="AA4" s="1"/>
  <c r="AE4" s="1"/>
  <c r="AG4" s="1"/>
  <c r="AD4"/>
  <c r="AF4" s="1"/>
  <c r="AN3"/>
  <c r="N17"/>
  <c r="P17"/>
  <c r="Q17"/>
  <c r="AH4" l="1"/>
  <c r="AJ4" s="1"/>
  <c r="AI4"/>
  <c r="AK4" s="1"/>
  <c r="BG4" s="1"/>
  <c r="BH4" s="1"/>
  <c r="N18"/>
  <c r="Q18"/>
  <c r="P18"/>
  <c r="BI4" l="1"/>
  <c r="BJ4" s="1"/>
  <c r="BE4"/>
  <c r="AB5" s="1"/>
  <c r="BK4"/>
  <c r="BL4" s="1"/>
  <c r="AS4"/>
  <c r="AT4" s="1"/>
  <c r="X5" s="1"/>
  <c r="AU4"/>
  <c r="AV4" s="1"/>
  <c r="Y5" s="1"/>
  <c r="AM4"/>
  <c r="BA4"/>
  <c r="BB4" s="1"/>
  <c r="T5" s="1"/>
  <c r="AL4"/>
  <c r="AY4"/>
  <c r="AZ4" s="1"/>
  <c r="S5" s="1"/>
  <c r="AO4"/>
  <c r="AP4" s="1"/>
  <c r="V5" s="1"/>
  <c r="AQ4"/>
  <c r="AR4" s="1"/>
  <c r="W5" s="1"/>
  <c r="AW4"/>
  <c r="AX4" s="1"/>
  <c r="R5" s="1"/>
  <c r="BC4"/>
  <c r="BD4" s="1"/>
  <c r="U5" s="1"/>
  <c r="Q19"/>
  <c r="N19"/>
  <c r="P19"/>
  <c r="AD5" l="1"/>
  <c r="AF5" s="1"/>
  <c r="AE5"/>
  <c r="AG5" s="1"/>
  <c r="AN4"/>
  <c r="N20"/>
  <c r="Q20"/>
  <c r="P20"/>
  <c r="AI5" l="1"/>
  <c r="AK5" s="1"/>
  <c r="AU5" s="1"/>
  <c r="AV5" s="1"/>
  <c r="Y6" s="1"/>
  <c r="AH5"/>
  <c r="AJ5" s="1"/>
  <c r="Q21"/>
  <c r="N21"/>
  <c r="P21"/>
  <c r="AM5" l="1"/>
  <c r="AS5"/>
  <c r="AT5" s="1"/>
  <c r="X6" s="1"/>
  <c r="BI5"/>
  <c r="AY5"/>
  <c r="AZ5" s="1"/>
  <c r="S6" s="1"/>
  <c r="AW5"/>
  <c r="AX5" s="1"/>
  <c r="R6" s="1"/>
  <c r="AL5"/>
  <c r="BA5"/>
  <c r="BB5" s="1"/>
  <c r="T6" s="1"/>
  <c r="BC5"/>
  <c r="BD5" s="1"/>
  <c r="U6" s="1"/>
  <c r="AQ5"/>
  <c r="AR5" s="1"/>
  <c r="W6" s="1"/>
  <c r="AO5"/>
  <c r="AP5" s="1"/>
  <c r="V6" s="1"/>
  <c r="N22"/>
  <c r="Q22"/>
  <c r="P22"/>
  <c r="AN5" l="1"/>
  <c r="AE6"/>
  <c r="AG6" s="1"/>
  <c r="AD6"/>
  <c r="AF6" s="1"/>
  <c r="P23"/>
  <c r="N23"/>
  <c r="Q23"/>
  <c r="AH6" l="1"/>
  <c r="AJ6" s="1"/>
  <c r="AI6"/>
  <c r="AK6" s="1"/>
  <c r="Q24"/>
  <c r="N24"/>
  <c r="P24"/>
  <c r="AO6" l="1"/>
  <c r="AP6" s="1"/>
  <c r="V7" s="1"/>
  <c r="BA6"/>
  <c r="BB6" s="1"/>
  <c r="T7" s="1"/>
  <c r="AQ6"/>
  <c r="AR6" s="1"/>
  <c r="W7" s="1"/>
  <c r="BC6"/>
  <c r="BD6" s="1"/>
  <c r="U7" s="1"/>
  <c r="AY6"/>
  <c r="AZ6" s="1"/>
  <c r="S7" s="1"/>
  <c r="AL6"/>
  <c r="AW6"/>
  <c r="AX6" s="1"/>
  <c r="R7" s="1"/>
  <c r="AM6"/>
  <c r="AU6"/>
  <c r="AV6" s="1"/>
  <c r="Y7" s="1"/>
  <c r="AS6"/>
  <c r="AT6" s="1"/>
  <c r="X7" s="1"/>
  <c r="P25"/>
  <c r="N25"/>
  <c r="Q25"/>
  <c r="AN6" l="1"/>
  <c r="AE7"/>
  <c r="AG7" s="1"/>
  <c r="AD7"/>
  <c r="AF7" s="1"/>
  <c r="P26"/>
  <c r="Q26"/>
  <c r="N26"/>
  <c r="AH7" l="1"/>
  <c r="AJ7" s="1"/>
  <c r="AQ7" s="1"/>
  <c r="AR7" s="1"/>
  <c r="W8" s="1"/>
  <c r="AI7"/>
  <c r="AK7" s="1"/>
  <c r="N27"/>
  <c r="Q27"/>
  <c r="P27"/>
  <c r="BC7" l="1"/>
  <c r="BD7" s="1"/>
  <c r="U8" s="1"/>
  <c r="AL7"/>
  <c r="AO7"/>
  <c r="AP7" s="1"/>
  <c r="V8" s="1"/>
  <c r="AY7"/>
  <c r="AZ7" s="1"/>
  <c r="S8" s="1"/>
  <c r="AW7"/>
  <c r="AX7" s="1"/>
  <c r="R8" s="1"/>
  <c r="BA7"/>
  <c r="BB7" s="1"/>
  <c r="T8" s="1"/>
  <c r="AU7"/>
  <c r="AV7" s="1"/>
  <c r="Y8" s="1"/>
  <c r="AM7"/>
  <c r="AS7"/>
  <c r="AT7" s="1"/>
  <c r="X8" s="1"/>
  <c r="N28"/>
  <c r="Q28"/>
  <c r="P28"/>
  <c r="AN7" l="1"/>
  <c r="AE8"/>
  <c r="AG8" s="1"/>
  <c r="AD8"/>
  <c r="AF8" s="1"/>
  <c r="P29"/>
  <c r="Q29"/>
  <c r="N29"/>
  <c r="AI8" l="1"/>
  <c r="AK8" s="1"/>
  <c r="AS8" s="1"/>
  <c r="AT8" s="1"/>
  <c r="X9" s="1"/>
  <c r="AH8"/>
  <c r="AJ8" s="1"/>
  <c r="N30"/>
  <c r="Q30"/>
  <c r="P30"/>
  <c r="BC8" l="1"/>
  <c r="BD8" s="1"/>
  <c r="U9" s="1"/>
  <c r="AU8"/>
  <c r="AV8" s="1"/>
  <c r="Y9" s="1"/>
  <c r="AM8"/>
  <c r="AO8"/>
  <c r="AP8" s="1"/>
  <c r="V9" s="1"/>
  <c r="AQ8"/>
  <c r="AR8" s="1"/>
  <c r="W9" s="1"/>
  <c r="AW8"/>
  <c r="AX8" s="1"/>
  <c r="R9" s="1"/>
  <c r="AY8"/>
  <c r="AZ8" s="1"/>
  <c r="S9" s="1"/>
  <c r="BA8"/>
  <c r="BB8" s="1"/>
  <c r="T9" s="1"/>
  <c r="AL8"/>
  <c r="P31"/>
  <c r="Q31"/>
  <c r="N31"/>
  <c r="AN8" l="1"/>
  <c r="AE9"/>
  <c r="AG9" s="1"/>
  <c r="AD9"/>
  <c r="AF9" s="1"/>
  <c r="N32"/>
  <c r="Q32"/>
  <c r="P32"/>
  <c r="AH9" l="1"/>
  <c r="AJ9" s="1"/>
  <c r="AQ9" s="1"/>
  <c r="AR9" s="1"/>
  <c r="W10" s="1"/>
  <c r="AI9"/>
  <c r="AK9" s="1"/>
  <c r="Q33"/>
  <c r="P33"/>
  <c r="N33"/>
  <c r="AW9" l="1"/>
  <c r="AX9" s="1"/>
  <c r="R10" s="1"/>
  <c r="AL9"/>
  <c r="AO9"/>
  <c r="AP9" s="1"/>
  <c r="V10" s="1"/>
  <c r="AM9"/>
  <c r="AU9"/>
  <c r="AV9" s="1"/>
  <c r="Y10" s="1"/>
  <c r="AS9"/>
  <c r="AT9" s="1"/>
  <c r="X10" s="1"/>
  <c r="AY9"/>
  <c r="AZ9" s="1"/>
  <c r="S10" s="1"/>
  <c r="BC9"/>
  <c r="BD9" s="1"/>
  <c r="U10" s="1"/>
  <c r="BA9"/>
  <c r="BB9" s="1"/>
  <c r="T10" s="1"/>
  <c r="N34"/>
  <c r="P34"/>
  <c r="Q34"/>
  <c r="AD10" l="1"/>
  <c r="AF10" s="1"/>
  <c r="AN9"/>
  <c r="AE10"/>
  <c r="AG10" s="1"/>
  <c r="P35"/>
  <c r="Q35"/>
  <c r="N35"/>
  <c r="AI10" l="1"/>
  <c r="AK10" s="1"/>
  <c r="AM10" s="1"/>
  <c r="AH10"/>
  <c r="AJ10" s="1"/>
  <c r="AL10" s="1"/>
  <c r="N36"/>
  <c r="Q36"/>
  <c r="P36"/>
  <c r="AN10" l="1"/>
  <c r="AU10"/>
  <c r="AV10" s="1"/>
  <c r="Y11" s="1"/>
  <c r="AS10"/>
  <c r="AT10" s="1"/>
  <c r="X11" s="1"/>
  <c r="AW10"/>
  <c r="AX10" s="1"/>
  <c r="R11" s="1"/>
  <c r="AQ10"/>
  <c r="AR10" s="1"/>
  <c r="W11" s="1"/>
  <c r="BC10"/>
  <c r="BD10" s="1"/>
  <c r="U11" s="1"/>
  <c r="BA10"/>
  <c r="BB10" s="1"/>
  <c r="T11" s="1"/>
  <c r="AY10"/>
  <c r="AZ10" s="1"/>
  <c r="S11" s="1"/>
  <c r="AO10"/>
  <c r="AP10" s="1"/>
  <c r="V11" s="1"/>
  <c r="Q37"/>
  <c r="N37"/>
  <c r="P37"/>
  <c r="AE11" l="1"/>
  <c r="AG11" s="1"/>
  <c r="AD11"/>
  <c r="AF11" s="1"/>
  <c r="N38"/>
  <c r="P38"/>
  <c r="Q38"/>
  <c r="AI11" l="1"/>
  <c r="AK11" s="1"/>
  <c r="AM11" s="1"/>
  <c r="AH11"/>
  <c r="AJ11" s="1"/>
  <c r="AQ11" s="1"/>
  <c r="AR11" s="1"/>
  <c r="W12" s="1"/>
  <c r="P39"/>
  <c r="Q39"/>
  <c r="N39"/>
  <c r="AU11" l="1"/>
  <c r="AV11" s="1"/>
  <c r="Y12" s="1"/>
  <c r="AS11"/>
  <c r="AT11" s="1"/>
  <c r="X12" s="1"/>
  <c r="BA11"/>
  <c r="BB11" s="1"/>
  <c r="T12" s="1"/>
  <c r="AW11"/>
  <c r="AX11" s="1"/>
  <c r="R12" s="1"/>
  <c r="BC11"/>
  <c r="BD11" s="1"/>
  <c r="U12" s="1"/>
  <c r="AL11"/>
  <c r="AN11" s="1"/>
  <c r="AY11"/>
  <c r="AZ11" s="1"/>
  <c r="S12" s="1"/>
  <c r="AO11"/>
  <c r="AP11" s="1"/>
  <c r="V12" s="1"/>
  <c r="Q40"/>
  <c r="P40"/>
  <c r="N40"/>
  <c r="AE12" l="1"/>
  <c r="AG12" s="1"/>
  <c r="AD12"/>
  <c r="AF12" s="1"/>
  <c r="Q41"/>
  <c r="P41"/>
  <c r="N41"/>
  <c r="AH12" l="1"/>
  <c r="AJ12" s="1"/>
  <c r="AL12" s="1"/>
  <c r="AI12"/>
  <c r="AK12" s="1"/>
  <c r="AM12" s="1"/>
  <c r="Q42"/>
  <c r="N42"/>
  <c r="P42"/>
  <c r="AN12" l="1"/>
  <c r="AQ12"/>
  <c r="AR12" s="1"/>
  <c r="W13" s="1"/>
  <c r="AO12"/>
  <c r="AP12" s="1"/>
  <c r="V13" s="1"/>
  <c r="BA12"/>
  <c r="BB12" s="1"/>
  <c r="T13" s="1"/>
  <c r="AY12"/>
  <c r="AZ12" s="1"/>
  <c r="S13" s="1"/>
  <c r="AU12"/>
  <c r="AV12" s="1"/>
  <c r="Y13" s="1"/>
  <c r="AS12"/>
  <c r="AT12" s="1"/>
  <c r="X13" s="1"/>
  <c r="AW12"/>
  <c r="AX12" s="1"/>
  <c r="R13" s="1"/>
  <c r="BC12"/>
  <c r="BD12" s="1"/>
  <c r="U13" s="1"/>
  <c r="N43"/>
  <c r="Q43"/>
  <c r="P43"/>
  <c r="AE13" l="1"/>
  <c r="AG13" s="1"/>
  <c r="AD13"/>
  <c r="AF13" s="1"/>
  <c r="N44"/>
  <c r="P44"/>
  <c r="Q44"/>
  <c r="AI13" l="1"/>
  <c r="AK13" s="1"/>
  <c r="AU13" s="1"/>
  <c r="AV13" s="1"/>
  <c r="Y14" s="1"/>
  <c r="AH13"/>
  <c r="AJ13" s="1"/>
  <c r="N45"/>
  <c r="Q45"/>
  <c r="P45"/>
  <c r="AM13" l="1"/>
  <c r="AS13"/>
  <c r="AT13" s="1"/>
  <c r="X14" s="1"/>
  <c r="AO13"/>
  <c r="AP13" s="1"/>
  <c r="V14" s="1"/>
  <c r="AQ13"/>
  <c r="AR13" s="1"/>
  <c r="W14" s="1"/>
  <c r="AL13"/>
  <c r="AN13" s="1"/>
  <c r="AW13"/>
  <c r="AX13" s="1"/>
  <c r="R14" s="1"/>
  <c r="AY13"/>
  <c r="AZ13" s="1"/>
  <c r="S14" s="1"/>
  <c r="BC13"/>
  <c r="BD13" s="1"/>
  <c r="U14" s="1"/>
  <c r="BA13"/>
  <c r="BB13" s="1"/>
  <c r="T14" s="1"/>
  <c r="Q46"/>
  <c r="N46"/>
  <c r="P46"/>
  <c r="AE14" l="1"/>
  <c r="AG14" s="1"/>
  <c r="AD14"/>
  <c r="AF14" s="1"/>
  <c r="P47"/>
  <c r="N47"/>
  <c r="Q47"/>
  <c r="AI14" l="1"/>
  <c r="AK14" s="1"/>
  <c r="AU14" s="1"/>
  <c r="AV14" s="1"/>
  <c r="Y15" s="1"/>
  <c r="AH14"/>
  <c r="AJ14" s="1"/>
  <c r="AL14" s="1"/>
  <c r="P48"/>
  <c r="Q48"/>
  <c r="N48"/>
  <c r="AO14" l="1"/>
  <c r="AP14" s="1"/>
  <c r="V15" s="1"/>
  <c r="AW14"/>
  <c r="AX14" s="1"/>
  <c r="R15" s="1"/>
  <c r="AM14"/>
  <c r="AN14" s="1"/>
  <c r="AQ14"/>
  <c r="AR14" s="1"/>
  <c r="W15" s="1"/>
  <c r="AS14"/>
  <c r="AT14" s="1"/>
  <c r="X15" s="1"/>
  <c r="BA14"/>
  <c r="BB14" s="1"/>
  <c r="T15" s="1"/>
  <c r="BC14"/>
  <c r="BD14" s="1"/>
  <c r="U15" s="1"/>
  <c r="AY14"/>
  <c r="AZ14" s="1"/>
  <c r="S15" s="1"/>
  <c r="N49"/>
  <c r="Q49"/>
  <c r="P49"/>
  <c r="AE15" l="1"/>
  <c r="AG15" s="1"/>
  <c r="AD15"/>
  <c r="AF15" s="1"/>
  <c r="Q50"/>
  <c r="N50"/>
  <c r="P50"/>
  <c r="AI15" l="1"/>
  <c r="AK15" s="1"/>
  <c r="AU15" s="1"/>
  <c r="AV15" s="1"/>
  <c r="Y16" s="1"/>
  <c r="AH15"/>
  <c r="AJ15" s="1"/>
  <c r="AO15" s="1"/>
  <c r="AP15" s="1"/>
  <c r="V16" s="1"/>
  <c r="P51"/>
  <c r="N51"/>
  <c r="Q51"/>
  <c r="AM15" l="1"/>
  <c r="AS15"/>
  <c r="AT15" s="1"/>
  <c r="X16" s="1"/>
  <c r="BA15"/>
  <c r="BB15" s="1"/>
  <c r="T16" s="1"/>
  <c r="BC15"/>
  <c r="BD15" s="1"/>
  <c r="U16" s="1"/>
  <c r="AL15"/>
  <c r="AN15" s="1"/>
  <c r="AQ15"/>
  <c r="AR15" s="1"/>
  <c r="W16" s="1"/>
  <c r="AY15"/>
  <c r="AZ15" s="1"/>
  <c r="S16" s="1"/>
  <c r="AW15"/>
  <c r="AX15" s="1"/>
  <c r="R16" s="1"/>
  <c r="N52"/>
  <c r="P52"/>
  <c r="Q52"/>
  <c r="AE16" l="1"/>
  <c r="AG16" s="1"/>
  <c r="AD16"/>
  <c r="AF16" s="1"/>
  <c r="N53"/>
  <c r="P53"/>
  <c r="Q53"/>
  <c r="AH16" l="1"/>
  <c r="AJ16" s="1"/>
  <c r="AQ16" s="1"/>
  <c r="AR16" s="1"/>
  <c r="W17" s="1"/>
  <c r="AI16"/>
  <c r="AK16" s="1"/>
  <c r="AS16" s="1"/>
  <c r="AT16" s="1"/>
  <c r="X17" s="1"/>
  <c r="Q54"/>
  <c r="P54"/>
  <c r="N54"/>
  <c r="BA16" l="1"/>
  <c r="BB16" s="1"/>
  <c r="T17" s="1"/>
  <c r="AL16"/>
  <c r="AW16"/>
  <c r="AX16" s="1"/>
  <c r="R17" s="1"/>
  <c r="AO16"/>
  <c r="AP16" s="1"/>
  <c r="V17" s="1"/>
  <c r="AY16"/>
  <c r="AZ16" s="1"/>
  <c r="S17" s="1"/>
  <c r="AM16"/>
  <c r="AU16"/>
  <c r="AV16" s="1"/>
  <c r="Y17" s="1"/>
  <c r="BC16"/>
  <c r="BD16" s="1"/>
  <c r="U17" s="1"/>
  <c r="P55"/>
  <c r="N55"/>
  <c r="Q55"/>
  <c r="AN16" l="1"/>
  <c r="AD17"/>
  <c r="AF17" s="1"/>
  <c r="AE17"/>
  <c r="AG17" s="1"/>
  <c r="Q56"/>
  <c r="N56"/>
  <c r="P56"/>
  <c r="AI17" l="1"/>
  <c r="AK17" s="1"/>
  <c r="AS17" s="1"/>
  <c r="AT17" s="1"/>
  <c r="X18" s="1"/>
  <c r="AH17"/>
  <c r="AJ17" s="1"/>
  <c r="AL17" s="1"/>
  <c r="P57"/>
  <c r="N57"/>
  <c r="Q57"/>
  <c r="AU17" l="1"/>
  <c r="AV17" s="1"/>
  <c r="Y18" s="1"/>
  <c r="AM17"/>
  <c r="AN17" s="1"/>
  <c r="BA17"/>
  <c r="BB17" s="1"/>
  <c r="T18" s="1"/>
  <c r="BC17"/>
  <c r="BD17" s="1"/>
  <c r="U18" s="1"/>
  <c r="AY17"/>
  <c r="AZ17" s="1"/>
  <c r="S18" s="1"/>
  <c r="AO17"/>
  <c r="AP17" s="1"/>
  <c r="V18" s="1"/>
  <c r="AQ17"/>
  <c r="AR17" s="1"/>
  <c r="W18" s="1"/>
  <c r="AW17"/>
  <c r="AX17" s="1"/>
  <c r="R18" s="1"/>
  <c r="P58"/>
  <c r="N58"/>
  <c r="Q58"/>
  <c r="AD18" l="1"/>
  <c r="AF18" s="1"/>
  <c r="AE18"/>
  <c r="AG18" s="1"/>
  <c r="Q59"/>
  <c r="P59"/>
  <c r="N59"/>
  <c r="AI18" l="1"/>
  <c r="AK18" s="1"/>
  <c r="AS18" s="1"/>
  <c r="AT18" s="1"/>
  <c r="X19" s="1"/>
  <c r="AH18"/>
  <c r="AJ18" s="1"/>
  <c r="AL18" s="1"/>
  <c r="P60"/>
  <c r="N60"/>
  <c r="Q60"/>
  <c r="AM18" l="1"/>
  <c r="AN18" s="1"/>
  <c r="AU18"/>
  <c r="AV18" s="1"/>
  <c r="Y19" s="1"/>
  <c r="BC18"/>
  <c r="BD18" s="1"/>
  <c r="U19" s="1"/>
  <c r="AQ18"/>
  <c r="AR18" s="1"/>
  <c r="W19" s="1"/>
  <c r="BA18"/>
  <c r="BB18" s="1"/>
  <c r="T19" s="1"/>
  <c r="AW18"/>
  <c r="AX18" s="1"/>
  <c r="R19" s="1"/>
  <c r="AY18"/>
  <c r="AZ18" s="1"/>
  <c r="S19" s="1"/>
  <c r="AO18"/>
  <c r="AP18" s="1"/>
  <c r="V19" s="1"/>
  <c r="N61"/>
  <c r="Q61"/>
  <c r="P61"/>
  <c r="AE19" l="1"/>
  <c r="AG19" s="1"/>
  <c r="AD19"/>
  <c r="AF19" s="1"/>
  <c r="N62"/>
  <c r="P62"/>
  <c r="Q62"/>
  <c r="AH19" l="1"/>
  <c r="AJ19" s="1"/>
  <c r="AL19" s="1"/>
  <c r="AI19"/>
  <c r="AK19" s="1"/>
  <c r="AS19" s="1"/>
  <c r="AT19" s="1"/>
  <c r="X20" s="1"/>
  <c r="N63"/>
  <c r="P63"/>
  <c r="Q63"/>
  <c r="AQ19" l="1"/>
  <c r="AR19" s="1"/>
  <c r="W20" s="1"/>
  <c r="AO19"/>
  <c r="AP19" s="1"/>
  <c r="V20" s="1"/>
  <c r="AY19"/>
  <c r="AZ19" s="1"/>
  <c r="S20" s="1"/>
  <c r="BA19"/>
  <c r="BB19" s="1"/>
  <c r="T20" s="1"/>
  <c r="AW19"/>
  <c r="AX19" s="1"/>
  <c r="R20" s="1"/>
  <c r="AU19"/>
  <c r="AV19" s="1"/>
  <c r="Y20" s="1"/>
  <c r="AM19"/>
  <c r="AN19" s="1"/>
  <c r="BC19"/>
  <c r="BD19" s="1"/>
  <c r="U20" s="1"/>
  <c r="N64"/>
  <c r="Q64"/>
  <c r="P64"/>
  <c r="AD20" l="1"/>
  <c r="AF20" s="1"/>
  <c r="AE20"/>
  <c r="AG20" s="1"/>
  <c r="P65"/>
  <c r="Q65"/>
  <c r="N65"/>
  <c r="AI20" l="1"/>
  <c r="AK20" s="1"/>
  <c r="AU20" s="1"/>
  <c r="AV20" s="1"/>
  <c r="Y21" s="1"/>
  <c r="AH20"/>
  <c r="AJ20" s="1"/>
  <c r="AO20" s="1"/>
  <c r="AP20" s="1"/>
  <c r="V21" s="1"/>
  <c r="P66"/>
  <c r="N66"/>
  <c r="Q66"/>
  <c r="AM20" l="1"/>
  <c r="AS20"/>
  <c r="AT20" s="1"/>
  <c r="X21" s="1"/>
  <c r="BA20"/>
  <c r="BB20" s="1"/>
  <c r="T21" s="1"/>
  <c r="AW20"/>
  <c r="AX20" s="1"/>
  <c r="R21" s="1"/>
  <c r="AY20"/>
  <c r="AZ20" s="1"/>
  <c r="S21" s="1"/>
  <c r="BC20"/>
  <c r="BD20" s="1"/>
  <c r="U21" s="1"/>
  <c r="AL20"/>
  <c r="AQ20"/>
  <c r="AR20" s="1"/>
  <c r="W21" s="1"/>
  <c r="N67"/>
  <c r="P67"/>
  <c r="Q67"/>
  <c r="AN20" l="1"/>
  <c r="AD21"/>
  <c r="AF21" s="1"/>
  <c r="AE21"/>
  <c r="AG21" s="1"/>
  <c r="Q68"/>
  <c r="N68"/>
  <c r="P68"/>
  <c r="AH21" l="1"/>
  <c r="AJ21" s="1"/>
  <c r="AO21" s="1"/>
  <c r="AP21" s="1"/>
  <c r="V22" s="1"/>
  <c r="AI21"/>
  <c r="AK21" s="1"/>
  <c r="AU21" s="1"/>
  <c r="AV21" s="1"/>
  <c r="Y22" s="1"/>
  <c r="N69"/>
  <c r="Q69"/>
  <c r="P69"/>
  <c r="AM21" l="1"/>
  <c r="BA21"/>
  <c r="BB21" s="1"/>
  <c r="T22" s="1"/>
  <c r="AQ21"/>
  <c r="AR21" s="1"/>
  <c r="W22" s="1"/>
  <c r="AL21"/>
  <c r="AW21"/>
  <c r="AX21" s="1"/>
  <c r="R22" s="1"/>
  <c r="BC21"/>
  <c r="BD21" s="1"/>
  <c r="U22" s="1"/>
  <c r="AS21"/>
  <c r="AT21" s="1"/>
  <c r="X22" s="1"/>
  <c r="AY21"/>
  <c r="AZ21" s="1"/>
  <c r="S22" s="1"/>
  <c r="Q70"/>
  <c r="N70"/>
  <c r="P70"/>
  <c r="AN21" l="1"/>
  <c r="AD22"/>
  <c r="AF22" s="1"/>
  <c r="AE22"/>
  <c r="AG22" s="1"/>
  <c r="P71"/>
  <c r="N71"/>
  <c r="Q71"/>
  <c r="AI22" l="1"/>
  <c r="AK22" s="1"/>
  <c r="AM22" s="1"/>
  <c r="AH22"/>
  <c r="AJ22" s="1"/>
  <c r="N72"/>
  <c r="Q72"/>
  <c r="P72"/>
  <c r="AW22" l="1"/>
  <c r="AX22" s="1"/>
  <c r="R23" s="1"/>
  <c r="AS22"/>
  <c r="AT22" s="1"/>
  <c r="X23" s="1"/>
  <c r="AU22"/>
  <c r="AV22" s="1"/>
  <c r="Y23" s="1"/>
  <c r="AO22"/>
  <c r="AP22" s="1"/>
  <c r="V23" s="1"/>
  <c r="AQ22"/>
  <c r="AR22" s="1"/>
  <c r="W23" s="1"/>
  <c r="AL22"/>
  <c r="AN22" s="1"/>
  <c r="BC22"/>
  <c r="BD22" s="1"/>
  <c r="U23" s="1"/>
  <c r="BA22"/>
  <c r="BB22" s="1"/>
  <c r="T23" s="1"/>
  <c r="AY22"/>
  <c r="AZ22" s="1"/>
  <c r="S23" s="1"/>
  <c r="AD23" s="1"/>
  <c r="AF23" s="1"/>
  <c r="P73"/>
  <c r="Q73"/>
  <c r="N73"/>
  <c r="AE23" l="1"/>
  <c r="AG23" s="1"/>
  <c r="AH23" s="1"/>
  <c r="AJ23" s="1"/>
  <c r="AQ23" s="1"/>
  <c r="AR23" s="1"/>
  <c r="W24" s="1"/>
  <c r="Q74"/>
  <c r="P74"/>
  <c r="N74"/>
  <c r="AI23" l="1"/>
  <c r="AK23" s="1"/>
  <c r="AS23" s="1"/>
  <c r="AT23" s="1"/>
  <c r="X24" s="1"/>
  <c r="AO23"/>
  <c r="AP23" s="1"/>
  <c r="V24" s="1"/>
  <c r="AL23"/>
  <c r="P75"/>
  <c r="Q75"/>
  <c r="N75"/>
  <c r="BA23" l="1"/>
  <c r="BB23" s="1"/>
  <c r="T24" s="1"/>
  <c r="AM23"/>
  <c r="AN23" s="1"/>
  <c r="AY23"/>
  <c r="AZ23" s="1"/>
  <c r="S24" s="1"/>
  <c r="AW23"/>
  <c r="AX23" s="1"/>
  <c r="R24" s="1"/>
  <c r="BC23"/>
  <c r="BD23" s="1"/>
  <c r="U24" s="1"/>
  <c r="AU23"/>
  <c r="AV23" s="1"/>
  <c r="Y24" s="1"/>
  <c r="P76"/>
  <c r="Q76"/>
  <c r="N76"/>
  <c r="AE24" l="1"/>
  <c r="AG24" s="1"/>
  <c r="AD24"/>
  <c r="AF24" s="1"/>
  <c r="N77"/>
  <c r="Q77"/>
  <c r="P77"/>
  <c r="AH24" l="1"/>
  <c r="AJ24" s="1"/>
  <c r="AL24" s="1"/>
  <c r="AI24"/>
  <c r="AK24" s="1"/>
  <c r="AU24" s="1"/>
  <c r="AV24" s="1"/>
  <c r="Y25" s="1"/>
  <c r="N78"/>
  <c r="Q78"/>
  <c r="P78"/>
  <c r="AO24" l="1"/>
  <c r="AP24" s="1"/>
  <c r="V25" s="1"/>
  <c r="AQ24"/>
  <c r="AR24" s="1"/>
  <c r="W25" s="1"/>
  <c r="BA24"/>
  <c r="BB24" s="1"/>
  <c r="T25" s="1"/>
  <c r="AM24"/>
  <c r="AN24" s="1"/>
  <c r="AY24"/>
  <c r="AZ24" s="1"/>
  <c r="S25" s="1"/>
  <c r="BC24"/>
  <c r="BD24" s="1"/>
  <c r="U25" s="1"/>
  <c r="AS24"/>
  <c r="AT24" s="1"/>
  <c r="X25" s="1"/>
  <c r="AW24"/>
  <c r="AX24" s="1"/>
  <c r="R25" s="1"/>
  <c r="P79"/>
  <c r="N79"/>
  <c r="Q79"/>
  <c r="AE25" l="1"/>
  <c r="AG25" s="1"/>
  <c r="AD25"/>
  <c r="AF25" s="1"/>
  <c r="Q80"/>
  <c r="N80"/>
  <c r="P80"/>
  <c r="AH25" l="1"/>
  <c r="AJ25" s="1"/>
  <c r="AO25" s="1"/>
  <c r="AP25" s="1"/>
  <c r="V26" s="1"/>
  <c r="AI25"/>
  <c r="AK25" s="1"/>
  <c r="N81"/>
  <c r="Q81"/>
  <c r="P81"/>
  <c r="AL25" l="1"/>
  <c r="AQ25"/>
  <c r="AR25" s="1"/>
  <c r="W26" s="1"/>
  <c r="AU25"/>
  <c r="AV25" s="1"/>
  <c r="Y26" s="1"/>
  <c r="AM25"/>
  <c r="AS25"/>
  <c r="AT25" s="1"/>
  <c r="X26" s="1"/>
  <c r="AY25"/>
  <c r="AZ25" s="1"/>
  <c r="S26" s="1"/>
  <c r="BC25"/>
  <c r="BD25" s="1"/>
  <c r="U26" s="1"/>
  <c r="BA25"/>
  <c r="BB25" s="1"/>
  <c r="T26" s="1"/>
  <c r="AW25"/>
  <c r="AX25" s="1"/>
  <c r="R26" s="1"/>
  <c r="N82"/>
  <c r="Q82"/>
  <c r="P82"/>
  <c r="AN25" l="1"/>
  <c r="AE26"/>
  <c r="AG26" s="1"/>
  <c r="AD26"/>
  <c r="AF26" s="1"/>
  <c r="Q83"/>
  <c r="N83"/>
  <c r="P83"/>
  <c r="AH26" l="1"/>
  <c r="AJ26" s="1"/>
  <c r="AI26"/>
  <c r="AK26" s="1"/>
  <c r="N84"/>
  <c r="Q84"/>
  <c r="P84"/>
  <c r="AL26" l="1"/>
  <c r="BC26"/>
  <c r="BD26" s="1"/>
  <c r="U27" s="1"/>
  <c r="AQ26"/>
  <c r="AR26" s="1"/>
  <c r="W27" s="1"/>
  <c r="BA26"/>
  <c r="BB26" s="1"/>
  <c r="T27" s="1"/>
  <c r="AW26"/>
  <c r="AX26" s="1"/>
  <c r="R27" s="1"/>
  <c r="AY26"/>
  <c r="AZ26" s="1"/>
  <c r="S27" s="1"/>
  <c r="AO26"/>
  <c r="AP26" s="1"/>
  <c r="V27" s="1"/>
  <c r="AU26"/>
  <c r="AV26" s="1"/>
  <c r="Y27" s="1"/>
  <c r="AS26"/>
  <c r="AT26" s="1"/>
  <c r="X27" s="1"/>
  <c r="AM26"/>
  <c r="Q85"/>
  <c r="N85"/>
  <c r="P85"/>
  <c r="AD27" l="1"/>
  <c r="AF27" s="1"/>
  <c r="AN26"/>
  <c r="AE27"/>
  <c r="AG27" s="1"/>
  <c r="N86"/>
  <c r="Q86"/>
  <c r="P86"/>
  <c r="AH27" l="1"/>
  <c r="AJ27" s="1"/>
  <c r="AO27" s="1"/>
  <c r="AP27" s="1"/>
  <c r="V28" s="1"/>
  <c r="AI27"/>
  <c r="AK27" s="1"/>
  <c r="AU27" s="1"/>
  <c r="AV27" s="1"/>
  <c r="Y28" s="1"/>
  <c r="P87"/>
  <c r="Q87"/>
  <c r="N87"/>
  <c r="AQ27" l="1"/>
  <c r="AR27" s="1"/>
  <c r="W28" s="1"/>
  <c r="AL27"/>
  <c r="BA27"/>
  <c r="BB27" s="1"/>
  <c r="T28" s="1"/>
  <c r="AM27"/>
  <c r="AS27"/>
  <c r="AT27" s="1"/>
  <c r="X28" s="1"/>
  <c r="AY27"/>
  <c r="AZ27" s="1"/>
  <c r="S28" s="1"/>
  <c r="AW27"/>
  <c r="AX27" s="1"/>
  <c r="R28" s="1"/>
  <c r="BC27"/>
  <c r="BD27" s="1"/>
  <c r="U28" s="1"/>
  <c r="N88"/>
  <c r="Q88"/>
  <c r="P88"/>
  <c r="AD28" l="1"/>
  <c r="AF28" s="1"/>
  <c r="AE28"/>
  <c r="AG28" s="1"/>
  <c r="AN27"/>
  <c r="N89"/>
  <c r="Q89"/>
  <c r="P89"/>
  <c r="AI28" l="1"/>
  <c r="AK28" s="1"/>
  <c r="AS28" s="1"/>
  <c r="AT28" s="1"/>
  <c r="X29" s="1"/>
  <c r="AH28"/>
  <c r="AJ28" s="1"/>
  <c r="AO28" s="1"/>
  <c r="AP28" s="1"/>
  <c r="V29" s="1"/>
  <c r="P90"/>
  <c r="N90"/>
  <c r="Q90"/>
  <c r="AU28" l="1"/>
  <c r="AV28" s="1"/>
  <c r="Y29" s="1"/>
  <c r="AM28"/>
  <c r="BA28"/>
  <c r="BB28" s="1"/>
  <c r="T29" s="1"/>
  <c r="BC28"/>
  <c r="BD28" s="1"/>
  <c r="U29" s="1"/>
  <c r="AW28"/>
  <c r="AX28" s="1"/>
  <c r="R29" s="1"/>
  <c r="AY28"/>
  <c r="AZ28" s="1"/>
  <c r="S29" s="1"/>
  <c r="AL28"/>
  <c r="AQ28"/>
  <c r="AR28" s="1"/>
  <c r="W29" s="1"/>
  <c r="N91"/>
  <c r="Q91"/>
  <c r="P91"/>
  <c r="AN28" l="1"/>
  <c r="AE29"/>
  <c r="AG29" s="1"/>
  <c r="AD29"/>
  <c r="AF29" s="1"/>
  <c r="N92"/>
  <c r="Q92"/>
  <c r="P92"/>
  <c r="AI29" l="1"/>
  <c r="AK29" s="1"/>
  <c r="AU29" s="1"/>
  <c r="AV29" s="1"/>
  <c r="Y30" s="1"/>
  <c r="AH29"/>
  <c r="AJ29" s="1"/>
  <c r="AQ29" s="1"/>
  <c r="AR29" s="1"/>
  <c r="W30" s="1"/>
  <c r="Q93"/>
  <c r="N93"/>
  <c r="P93"/>
  <c r="AS29" l="1"/>
  <c r="AT29" s="1"/>
  <c r="X30" s="1"/>
  <c r="AM29"/>
  <c r="AY29"/>
  <c r="AZ29" s="1"/>
  <c r="S30" s="1"/>
  <c r="AO29"/>
  <c r="AP29" s="1"/>
  <c r="V30" s="1"/>
  <c r="BA29"/>
  <c r="BB29" s="1"/>
  <c r="T30" s="1"/>
  <c r="BC29"/>
  <c r="BD29" s="1"/>
  <c r="U30" s="1"/>
  <c r="AL29"/>
  <c r="AW29"/>
  <c r="AX29" s="1"/>
  <c r="R30" s="1"/>
  <c r="N94"/>
  <c r="Q94"/>
  <c r="P94"/>
  <c r="AN29" l="1"/>
  <c r="AD30"/>
  <c r="AF30" s="1"/>
  <c r="AE30"/>
  <c r="AG30" s="1"/>
  <c r="Q95"/>
  <c r="N95"/>
  <c r="P95"/>
  <c r="AI30" l="1"/>
  <c r="AK30" s="1"/>
  <c r="AM30" s="1"/>
  <c r="AH30"/>
  <c r="AJ30" s="1"/>
  <c r="N96"/>
  <c r="P96"/>
  <c r="Q96"/>
  <c r="BA30" l="1"/>
  <c r="BB30" s="1"/>
  <c r="T31" s="1"/>
  <c r="AU30"/>
  <c r="AV30" s="1"/>
  <c r="Y31" s="1"/>
  <c r="AS30"/>
  <c r="AT30" s="1"/>
  <c r="X31" s="1"/>
  <c r="BC30"/>
  <c r="BD30" s="1"/>
  <c r="U31" s="1"/>
  <c r="AW30"/>
  <c r="AX30" s="1"/>
  <c r="R31" s="1"/>
  <c r="AO30"/>
  <c r="AP30" s="1"/>
  <c r="V31" s="1"/>
  <c r="AQ30"/>
  <c r="AR30" s="1"/>
  <c r="W31" s="1"/>
  <c r="AL30"/>
  <c r="AN30" s="1"/>
  <c r="AY30"/>
  <c r="AZ30" s="1"/>
  <c r="S31" s="1"/>
  <c r="N97"/>
  <c r="Q97"/>
  <c r="P97"/>
  <c r="AD31" l="1"/>
  <c r="AF31" s="1"/>
  <c r="AE31"/>
  <c r="AG31" s="1"/>
  <c r="P98"/>
  <c r="Q98"/>
  <c r="N98"/>
  <c r="AH31" l="1"/>
  <c r="AJ31" s="1"/>
  <c r="AQ31" s="1"/>
  <c r="AR31" s="1"/>
  <c r="W32" s="1"/>
  <c r="AI31"/>
  <c r="AK31" s="1"/>
  <c r="AM31" s="1"/>
  <c r="N99"/>
  <c r="Q99"/>
  <c r="P99"/>
  <c r="AO31" l="1"/>
  <c r="AP31" s="1"/>
  <c r="V32" s="1"/>
  <c r="AL31"/>
  <c r="AN31" s="1"/>
  <c r="BA31"/>
  <c r="BB31" s="1"/>
  <c r="T32" s="1"/>
  <c r="AU31"/>
  <c r="AV31" s="1"/>
  <c r="Y32" s="1"/>
  <c r="BC31"/>
  <c r="BD31" s="1"/>
  <c r="U32" s="1"/>
  <c r="AY31"/>
  <c r="AZ31" s="1"/>
  <c r="S32" s="1"/>
  <c r="AS31"/>
  <c r="AT31" s="1"/>
  <c r="X32" s="1"/>
  <c r="AW31"/>
  <c r="AX31" s="1"/>
  <c r="R32" s="1"/>
  <c r="Q100"/>
  <c r="N100"/>
  <c r="P100"/>
  <c r="AD32" l="1"/>
  <c r="AF32" s="1"/>
  <c r="AE32"/>
  <c r="AG32" s="1"/>
  <c r="P101"/>
  <c r="N101"/>
  <c r="Q101"/>
  <c r="AI32" l="1"/>
  <c r="AK32" s="1"/>
  <c r="AM32" s="1"/>
  <c r="AH32"/>
  <c r="AJ32" s="1"/>
  <c r="Q102"/>
  <c r="P102"/>
  <c r="N102"/>
  <c r="BC32" l="1"/>
  <c r="BD32" s="1"/>
  <c r="U33" s="1"/>
  <c r="AU32"/>
  <c r="AV32" s="1"/>
  <c r="Y33" s="1"/>
  <c r="AS32"/>
  <c r="AT32" s="1"/>
  <c r="X33" s="1"/>
  <c r="AW32"/>
  <c r="AX32" s="1"/>
  <c r="R33" s="1"/>
  <c r="AL32"/>
  <c r="AN32" s="1"/>
  <c r="AO32"/>
  <c r="AP32" s="1"/>
  <c r="V33" s="1"/>
  <c r="AQ32"/>
  <c r="AR32" s="1"/>
  <c r="W33" s="1"/>
  <c r="BA32"/>
  <c r="BB32" s="1"/>
  <c r="T33" s="1"/>
  <c r="AY32"/>
  <c r="AZ32" s="1"/>
  <c r="S33" s="1"/>
  <c r="AE33" l="1"/>
  <c r="AG33" s="1"/>
  <c r="AD33"/>
  <c r="AF33" s="1"/>
  <c r="AI33" l="1"/>
  <c r="AK33" s="1"/>
  <c r="AU33" s="1"/>
  <c r="AV33" s="1"/>
  <c r="Y34" s="1"/>
  <c r="AH33"/>
  <c r="AJ33" s="1"/>
  <c r="AL33" s="1"/>
  <c r="AM33" l="1"/>
  <c r="AN33" s="1"/>
  <c r="AS33"/>
  <c r="AT33" s="1"/>
  <c r="X34" s="1"/>
  <c r="AW33"/>
  <c r="AX33" s="1"/>
  <c r="R34" s="1"/>
  <c r="AQ33"/>
  <c r="AR33" s="1"/>
  <c r="W34" s="1"/>
  <c r="AO33"/>
  <c r="AP33" s="1"/>
  <c r="V34" s="1"/>
  <c r="BA33"/>
  <c r="BB33" s="1"/>
  <c r="T34" s="1"/>
  <c r="BC33"/>
  <c r="BD33" s="1"/>
  <c r="U34" s="1"/>
  <c r="AY33"/>
  <c r="AZ33" s="1"/>
  <c r="S34" s="1"/>
  <c r="AE34" l="1"/>
  <c r="AG34" s="1"/>
  <c r="AD34"/>
  <c r="AF34" s="1"/>
  <c r="AI34" l="1"/>
  <c r="AK34" s="1"/>
  <c r="AU34" s="1"/>
  <c r="AV34" s="1"/>
  <c r="Y35" s="1"/>
  <c r="AH34"/>
  <c r="AJ34" s="1"/>
  <c r="AW34" l="1"/>
  <c r="AX34" s="1"/>
  <c r="R35" s="1"/>
  <c r="AS34"/>
  <c r="AT34" s="1"/>
  <c r="X35" s="1"/>
  <c r="AM34"/>
  <c r="BA34"/>
  <c r="BB34" s="1"/>
  <c r="T35" s="1"/>
  <c r="AY34"/>
  <c r="AZ34" s="1"/>
  <c r="S35" s="1"/>
  <c r="AD35" s="1"/>
  <c r="AF35" s="1"/>
  <c r="AO34"/>
  <c r="AP34" s="1"/>
  <c r="V35" s="1"/>
  <c r="BC34"/>
  <c r="BD34" s="1"/>
  <c r="U35" s="1"/>
  <c r="AQ34"/>
  <c r="AR34" s="1"/>
  <c r="W35" s="1"/>
  <c r="AL34"/>
  <c r="AN34" s="1"/>
  <c r="AE35" l="1"/>
  <c r="AG35" s="1"/>
  <c r="AH35" s="1"/>
  <c r="AJ35" s="1"/>
  <c r="AQ35" s="1"/>
  <c r="AR35" s="1"/>
  <c r="W36" s="1"/>
  <c r="AI35" l="1"/>
  <c r="AK35" s="1"/>
  <c r="AS35" s="1"/>
  <c r="AT35" s="1"/>
  <c r="X36" s="1"/>
  <c r="AL35"/>
  <c r="AO35"/>
  <c r="AP35" s="1"/>
  <c r="V36" s="1"/>
  <c r="BC35" l="1"/>
  <c r="BD35" s="1"/>
  <c r="U36" s="1"/>
  <c r="BA35"/>
  <c r="BB35" s="1"/>
  <c r="T36" s="1"/>
  <c r="AW35"/>
  <c r="AX35" s="1"/>
  <c r="R36" s="1"/>
  <c r="AM35"/>
  <c r="AN35" s="1"/>
  <c r="AY35"/>
  <c r="AZ35" s="1"/>
  <c r="S36" s="1"/>
  <c r="AD36" s="1"/>
  <c r="AF36" s="1"/>
  <c r="AU35"/>
  <c r="AV35" s="1"/>
  <c r="Y36" s="1"/>
  <c r="AE36" l="1"/>
  <c r="AG36" s="1"/>
  <c r="AI36" s="1"/>
  <c r="AK36" s="1"/>
  <c r="AS36" s="1"/>
  <c r="AT36" s="1"/>
  <c r="X37" s="1"/>
  <c r="AH36" l="1"/>
  <c r="AJ36" s="1"/>
  <c r="AO36" s="1"/>
  <c r="AP36" s="1"/>
  <c r="V37" s="1"/>
  <c r="AM36"/>
  <c r="AU36"/>
  <c r="AV36" s="1"/>
  <c r="Y37" s="1"/>
  <c r="AW36" l="1"/>
  <c r="AX36" s="1"/>
  <c r="R37" s="1"/>
  <c r="AQ36"/>
  <c r="AR36" s="1"/>
  <c r="W37" s="1"/>
  <c r="BC36"/>
  <c r="BD36" s="1"/>
  <c r="U37" s="1"/>
  <c r="BA36"/>
  <c r="BB36" s="1"/>
  <c r="T37" s="1"/>
  <c r="AL36"/>
  <c r="AN36" s="1"/>
  <c r="AY36"/>
  <c r="AZ36" s="1"/>
  <c r="S37" s="1"/>
  <c r="AE37" l="1"/>
  <c r="AG37" s="1"/>
  <c r="AD37"/>
  <c r="AF37" s="1"/>
  <c r="AI37" l="1"/>
  <c r="AK37" s="1"/>
  <c r="AS37" s="1"/>
  <c r="AT37" s="1"/>
  <c r="X38" s="1"/>
  <c r="AH37"/>
  <c r="AJ37" s="1"/>
  <c r="AW37" l="1"/>
  <c r="AX37" s="1"/>
  <c r="R38" s="1"/>
  <c r="AM37"/>
  <c r="AU37"/>
  <c r="AV37" s="1"/>
  <c r="Y38" s="1"/>
  <c r="AO37"/>
  <c r="AP37" s="1"/>
  <c r="V38" s="1"/>
  <c r="BC37"/>
  <c r="BD37" s="1"/>
  <c r="U38" s="1"/>
  <c r="AY37"/>
  <c r="AZ37" s="1"/>
  <c r="S38" s="1"/>
  <c r="AD38" s="1"/>
  <c r="AF38" s="1"/>
  <c r="AQ37"/>
  <c r="AR37" s="1"/>
  <c r="W38" s="1"/>
  <c r="BA37"/>
  <c r="BB37" s="1"/>
  <c r="T38" s="1"/>
  <c r="AL37"/>
  <c r="AN37" s="1"/>
  <c r="AE38" l="1"/>
  <c r="AG38" s="1"/>
  <c r="AI38" s="1"/>
  <c r="AK38" s="1"/>
  <c r="AM38" s="1"/>
  <c r="AH38" l="1"/>
  <c r="AJ38" s="1"/>
  <c r="AO38" s="1"/>
  <c r="AP38" s="1"/>
  <c r="V39" s="1"/>
  <c r="AS38"/>
  <c r="AT38" s="1"/>
  <c r="X39" s="1"/>
  <c r="AU38"/>
  <c r="AV38" s="1"/>
  <c r="Y39" s="1"/>
  <c r="AQ38" l="1"/>
  <c r="AR38" s="1"/>
  <c r="W39" s="1"/>
  <c r="BA38"/>
  <c r="BB38" s="1"/>
  <c r="T39" s="1"/>
  <c r="AY38"/>
  <c r="AZ38" s="1"/>
  <c r="S39" s="1"/>
  <c r="AL38"/>
  <c r="AN38" s="1"/>
  <c r="AW38"/>
  <c r="AX38" s="1"/>
  <c r="R39" s="1"/>
  <c r="AD39" s="1"/>
  <c r="AF39" s="1"/>
  <c r="BC38"/>
  <c r="BD38" s="1"/>
  <c r="U39" s="1"/>
  <c r="AE39" l="1"/>
  <c r="AG39" s="1"/>
  <c r="AI39" s="1"/>
  <c r="AK39" s="1"/>
  <c r="AS39" s="1"/>
  <c r="AT39" s="1"/>
  <c r="X40" s="1"/>
  <c r="AH39" l="1"/>
  <c r="AJ39" s="1"/>
  <c r="AU39"/>
  <c r="AV39" s="1"/>
  <c r="Y40" s="1"/>
  <c r="AM39"/>
  <c r="AQ39" l="1"/>
  <c r="AR39" s="1"/>
  <c r="W40" s="1"/>
  <c r="AO39"/>
  <c r="AP39" s="1"/>
  <c r="V40" s="1"/>
  <c r="AL39"/>
  <c r="AN39" s="1"/>
  <c r="AY39"/>
  <c r="AZ39" s="1"/>
  <c r="S40" s="1"/>
  <c r="BA39"/>
  <c r="BB39" s="1"/>
  <c r="T40" s="1"/>
  <c r="AE40" s="1"/>
  <c r="AG40" s="1"/>
  <c r="BC39"/>
  <c r="BD39" s="1"/>
  <c r="U40" s="1"/>
  <c r="AW39"/>
  <c r="AX39" s="1"/>
  <c r="R40" s="1"/>
  <c r="AD40" l="1"/>
  <c r="AF40" s="1"/>
  <c r="AH40" l="1"/>
  <c r="AJ40" s="1"/>
  <c r="AI40"/>
  <c r="AK40" s="1"/>
  <c r="AL40" l="1"/>
  <c r="BC40"/>
  <c r="BD40" s="1"/>
  <c r="U41" s="1"/>
  <c r="AY40"/>
  <c r="AZ40" s="1"/>
  <c r="S41" s="1"/>
  <c r="AQ40"/>
  <c r="AR40" s="1"/>
  <c r="W41" s="1"/>
  <c r="BA40"/>
  <c r="BB40" s="1"/>
  <c r="T41" s="1"/>
  <c r="AW40"/>
  <c r="AX40" s="1"/>
  <c r="R41" s="1"/>
  <c r="AO40"/>
  <c r="AP40" s="1"/>
  <c r="V41" s="1"/>
  <c r="AS40"/>
  <c r="AT40" s="1"/>
  <c r="X41" s="1"/>
  <c r="AM40"/>
  <c r="AN40" s="1"/>
  <c r="AU40"/>
  <c r="AV40" s="1"/>
  <c r="Y41" s="1"/>
  <c r="AE41" l="1"/>
  <c r="AG41" s="1"/>
  <c r="AD41"/>
  <c r="AF41" s="1"/>
  <c r="AI41" l="1"/>
  <c r="AK41" s="1"/>
  <c r="AH41"/>
  <c r="AJ41" s="1"/>
  <c r="AU41" l="1"/>
  <c r="AV41" s="1"/>
  <c r="Y42" s="1"/>
  <c r="AM41"/>
  <c r="AN41" s="1"/>
  <c r="AS41"/>
  <c r="AT41" s="1"/>
  <c r="X42" s="1"/>
  <c r="AL41"/>
  <c r="AO41"/>
  <c r="AP41" s="1"/>
  <c r="V42" s="1"/>
  <c r="AQ41"/>
  <c r="AR41" s="1"/>
  <c r="W42" s="1"/>
  <c r="AW41"/>
  <c r="AX41" s="1"/>
  <c r="R42" s="1"/>
  <c r="BC41"/>
  <c r="BD41" s="1"/>
  <c r="U42" s="1"/>
  <c r="AY41"/>
  <c r="AZ41" s="1"/>
  <c r="S42" s="1"/>
  <c r="BA41"/>
  <c r="BB41" s="1"/>
  <c r="T42" s="1"/>
  <c r="AE42" s="1"/>
  <c r="AG42" s="1"/>
  <c r="AD42" l="1"/>
  <c r="AF42" s="1"/>
  <c r="AH42" s="1"/>
  <c r="AJ42" s="1"/>
  <c r="AQ42" s="1"/>
  <c r="AR42" s="1"/>
  <c r="W43" s="1"/>
  <c r="AO42" l="1"/>
  <c r="AP42" s="1"/>
  <c r="V43" s="1"/>
  <c r="AL42"/>
  <c r="AI42"/>
  <c r="AK42" s="1"/>
  <c r="AU42" s="1"/>
  <c r="AV42" s="1"/>
  <c r="Y43" s="1"/>
  <c r="BA42"/>
  <c r="BB42" s="1"/>
  <c r="T43" s="1"/>
  <c r="AE43" s="1"/>
  <c r="AG43" s="1"/>
  <c r="AS42"/>
  <c r="AT42" s="1"/>
  <c r="X43" s="1"/>
  <c r="AW42"/>
  <c r="AX42" s="1"/>
  <c r="R43" s="1"/>
  <c r="BC42"/>
  <c r="BD42" s="1"/>
  <c r="U43" s="1"/>
  <c r="AM42" l="1"/>
  <c r="AN42" s="1"/>
  <c r="AY42"/>
  <c r="AZ42" s="1"/>
  <c r="S43" s="1"/>
  <c r="AD43" s="1"/>
  <c r="AF43" s="1"/>
  <c r="AI43" l="1"/>
  <c r="AK43" s="1"/>
  <c r="AU43" s="1"/>
  <c r="AV43" s="1"/>
  <c r="Y44" s="1"/>
  <c r="AH43"/>
  <c r="AJ43" s="1"/>
  <c r="AO43" s="1"/>
  <c r="AP43" s="1"/>
  <c r="V44" s="1"/>
  <c r="AS43" l="1"/>
  <c r="AT43" s="1"/>
  <c r="X44" s="1"/>
  <c r="BC43"/>
  <c r="BD43" s="1"/>
  <c r="U44" s="1"/>
  <c r="AE44" s="1"/>
  <c r="AG44" s="1"/>
  <c r="AL43"/>
  <c r="AW43"/>
  <c r="AX43" s="1"/>
  <c r="R44" s="1"/>
  <c r="AD44" s="1"/>
  <c r="AF44" s="1"/>
  <c r="BA43"/>
  <c r="BB43" s="1"/>
  <c r="T44" s="1"/>
  <c r="AY43"/>
  <c r="AZ43" s="1"/>
  <c r="S44" s="1"/>
  <c r="AQ43"/>
  <c r="AR43" s="1"/>
  <c r="W44" s="1"/>
  <c r="AM43"/>
  <c r="AN43" s="1"/>
  <c r="AI44" l="1"/>
  <c r="AK44" s="1"/>
  <c r="AM44" s="1"/>
  <c r="AH44"/>
  <c r="AJ44" s="1"/>
  <c r="AQ44" s="1"/>
  <c r="AR44" s="1"/>
  <c r="W45" s="1"/>
  <c r="AU44" l="1"/>
  <c r="AV44" s="1"/>
  <c r="Y45" s="1"/>
  <c r="AS44"/>
  <c r="AT44" s="1"/>
  <c r="X45" s="1"/>
  <c r="BC44"/>
  <c r="BD44" s="1"/>
  <c r="U45" s="1"/>
  <c r="BA44"/>
  <c r="BB44" s="1"/>
  <c r="T45" s="1"/>
  <c r="AO44"/>
  <c r="AP44" s="1"/>
  <c r="V45" s="1"/>
  <c r="AL44"/>
  <c r="AN44" s="1"/>
  <c r="AW44"/>
  <c r="AX44" s="1"/>
  <c r="R45" s="1"/>
  <c r="AY44"/>
  <c r="AZ44" s="1"/>
  <c r="S45" s="1"/>
  <c r="AD45" l="1"/>
  <c r="AF45" s="1"/>
  <c r="AE45"/>
  <c r="AG45" s="1"/>
  <c r="AI45" l="1"/>
  <c r="AK45" s="1"/>
  <c r="AU45" s="1"/>
  <c r="AV45" s="1"/>
  <c r="Y46" s="1"/>
  <c r="AH45"/>
  <c r="AJ45" s="1"/>
  <c r="AQ45" s="1"/>
  <c r="AR45" s="1"/>
  <c r="W46" s="1"/>
  <c r="AS45" l="1"/>
  <c r="AT45" s="1"/>
  <c r="X46" s="1"/>
  <c r="AM45"/>
  <c r="AO45"/>
  <c r="AP45" s="1"/>
  <c r="V46" s="1"/>
  <c r="BA45"/>
  <c r="BB45" s="1"/>
  <c r="T46" s="1"/>
  <c r="BC45"/>
  <c r="BD45" s="1"/>
  <c r="U46" s="1"/>
  <c r="AL45"/>
  <c r="AW45"/>
  <c r="AX45" s="1"/>
  <c r="R46" s="1"/>
  <c r="AY45"/>
  <c r="AZ45" s="1"/>
  <c r="S46" s="1"/>
  <c r="AN45" l="1"/>
  <c r="AD46"/>
  <c r="AF46" s="1"/>
  <c r="AE46"/>
  <c r="AG46" s="1"/>
  <c r="AH46" l="1"/>
  <c r="AJ46" s="1"/>
  <c r="AO46" s="1"/>
  <c r="AP46" s="1"/>
  <c r="V47" s="1"/>
  <c r="AI46"/>
  <c r="AK46" s="1"/>
  <c r="AS46" s="1"/>
  <c r="AT46" s="1"/>
  <c r="X47" s="1"/>
  <c r="AL46" l="1"/>
  <c r="AQ46"/>
  <c r="AR46" s="1"/>
  <c r="W47" s="1"/>
  <c r="AU46"/>
  <c r="AV46" s="1"/>
  <c r="Y47" s="1"/>
  <c r="BA46"/>
  <c r="BB46" s="1"/>
  <c r="T47" s="1"/>
  <c r="AM46"/>
  <c r="AY46"/>
  <c r="AZ46" s="1"/>
  <c r="S47" s="1"/>
  <c r="AW46"/>
  <c r="AX46" s="1"/>
  <c r="R47" s="1"/>
  <c r="BC46"/>
  <c r="BD46" s="1"/>
  <c r="U47" s="1"/>
  <c r="AN46" l="1"/>
  <c r="AD47"/>
  <c r="AF47" s="1"/>
  <c r="AE47"/>
  <c r="AG47" s="1"/>
  <c r="AI47" l="1"/>
  <c r="AK47" s="1"/>
  <c r="AS47" s="1"/>
  <c r="AT47" s="1"/>
  <c r="X48" s="1"/>
  <c r="AH47"/>
  <c r="AJ47" s="1"/>
  <c r="AM47" l="1"/>
  <c r="AU47"/>
  <c r="AV47" s="1"/>
  <c r="Y48" s="1"/>
  <c r="AL47"/>
  <c r="AO47"/>
  <c r="AP47" s="1"/>
  <c r="V48" s="1"/>
  <c r="BA47"/>
  <c r="BB47" s="1"/>
  <c r="T48" s="1"/>
  <c r="AQ47"/>
  <c r="AR47" s="1"/>
  <c r="W48" s="1"/>
  <c r="BC47"/>
  <c r="BD47" s="1"/>
  <c r="U48" s="1"/>
  <c r="AW47"/>
  <c r="AX47" s="1"/>
  <c r="R48" s="1"/>
  <c r="AY47"/>
  <c r="AZ47" s="1"/>
  <c r="S48" s="1"/>
  <c r="AN47" l="1"/>
  <c r="AE48"/>
  <c r="AG48" s="1"/>
  <c r="AD48"/>
  <c r="AF48" s="1"/>
  <c r="AI48" l="1"/>
  <c r="AK48" s="1"/>
  <c r="AU48" s="1"/>
  <c r="AV48" s="1"/>
  <c r="Y49" s="1"/>
  <c r="AH48"/>
  <c r="AJ48" s="1"/>
  <c r="BA48" l="1"/>
  <c r="BB48" s="1"/>
  <c r="T49" s="1"/>
  <c r="AM48"/>
  <c r="AS48"/>
  <c r="AT48" s="1"/>
  <c r="X49" s="1"/>
  <c r="BC48"/>
  <c r="BD48" s="1"/>
  <c r="U49" s="1"/>
  <c r="AO48"/>
  <c r="AP48" s="1"/>
  <c r="V49" s="1"/>
  <c r="AQ48"/>
  <c r="AR48" s="1"/>
  <c r="W49" s="1"/>
  <c r="AL48"/>
  <c r="AW48"/>
  <c r="AX48" s="1"/>
  <c r="R49" s="1"/>
  <c r="AY48"/>
  <c r="AZ48" s="1"/>
  <c r="S49" s="1"/>
  <c r="AN48" l="1"/>
  <c r="AD49"/>
  <c r="AF49" s="1"/>
  <c r="AE49"/>
  <c r="AG49" s="1"/>
  <c r="AH49" l="1"/>
  <c r="AJ49" s="1"/>
  <c r="AQ49" s="1"/>
  <c r="AR49" s="1"/>
  <c r="W50" s="1"/>
  <c r="AI49"/>
  <c r="AK49" s="1"/>
  <c r="AU49" s="1"/>
  <c r="AV49" s="1"/>
  <c r="Y50" s="1"/>
  <c r="AO49" l="1"/>
  <c r="AP49" s="1"/>
  <c r="V50" s="1"/>
  <c r="AL49"/>
  <c r="AY49"/>
  <c r="AZ49" s="1"/>
  <c r="S50" s="1"/>
  <c r="BC49"/>
  <c r="BD49" s="1"/>
  <c r="U50" s="1"/>
  <c r="AW49"/>
  <c r="AX49" s="1"/>
  <c r="R50" s="1"/>
  <c r="AS49"/>
  <c r="AT49" s="1"/>
  <c r="X50" s="1"/>
  <c r="AM49"/>
  <c r="BA49"/>
  <c r="BB49" s="1"/>
  <c r="T50" s="1"/>
  <c r="AE50" l="1"/>
  <c r="AG50" s="1"/>
  <c r="AN49"/>
  <c r="AD50"/>
  <c r="AF50" s="1"/>
  <c r="AI50" l="1"/>
  <c r="AK50" s="1"/>
  <c r="AU50" s="1"/>
  <c r="AV50" s="1"/>
  <c r="Y51" s="1"/>
  <c r="AH50"/>
  <c r="AJ50" s="1"/>
  <c r="AQ50" s="1"/>
  <c r="AR50" s="1"/>
  <c r="W51" s="1"/>
  <c r="AS50" l="1"/>
  <c r="AT50" s="1"/>
  <c r="X51" s="1"/>
  <c r="AM50"/>
  <c r="AL50"/>
  <c r="AO50"/>
  <c r="AP50" s="1"/>
  <c r="V51" s="1"/>
  <c r="AY50"/>
  <c r="AZ50" s="1"/>
  <c r="S51" s="1"/>
  <c r="BA50"/>
  <c r="BB50" s="1"/>
  <c r="T51" s="1"/>
  <c r="AW50"/>
  <c r="AX50" s="1"/>
  <c r="R51" s="1"/>
  <c r="BC50"/>
  <c r="BD50" s="1"/>
  <c r="U51" s="1"/>
  <c r="AD51" l="1"/>
  <c r="AF51" s="1"/>
  <c r="AN50"/>
  <c r="AE51"/>
  <c r="AG51" s="1"/>
  <c r="AH51" l="1"/>
  <c r="AJ51" s="1"/>
  <c r="AQ51" s="1"/>
  <c r="AR51" s="1"/>
  <c r="W52" s="1"/>
  <c r="AI51"/>
  <c r="AK51" s="1"/>
  <c r="AS51" s="1"/>
  <c r="AT51" s="1"/>
  <c r="X52" s="1"/>
  <c r="AL51" l="1"/>
  <c r="AO51"/>
  <c r="AP51" s="1"/>
  <c r="V52" s="1"/>
  <c r="AW51"/>
  <c r="AX51" s="1"/>
  <c r="R52" s="1"/>
  <c r="AY51"/>
  <c r="AZ51" s="1"/>
  <c r="S52" s="1"/>
  <c r="BA51"/>
  <c r="BB51" s="1"/>
  <c r="T52" s="1"/>
  <c r="AU51"/>
  <c r="AV51" s="1"/>
  <c r="Y52" s="1"/>
  <c r="BC51"/>
  <c r="BD51" s="1"/>
  <c r="U52" s="1"/>
  <c r="AM51"/>
  <c r="AN51" l="1"/>
  <c r="AD52"/>
  <c r="AF52" s="1"/>
  <c r="AE52"/>
  <c r="AG52" s="1"/>
  <c r="AH52" l="1"/>
  <c r="AJ52" s="1"/>
  <c r="AI52"/>
  <c r="AK52" s="1"/>
  <c r="AO52" l="1"/>
  <c r="AP52" s="1"/>
  <c r="V53" s="1"/>
  <c r="AY52"/>
  <c r="AZ52" s="1"/>
  <c r="S53" s="1"/>
  <c r="AW52"/>
  <c r="AX52" s="1"/>
  <c r="R53" s="1"/>
  <c r="AL52"/>
  <c r="BC52"/>
  <c r="BD52" s="1"/>
  <c r="U53" s="1"/>
  <c r="AQ52"/>
  <c r="AR52" s="1"/>
  <c r="W53" s="1"/>
  <c r="BA52"/>
  <c r="BB52" s="1"/>
  <c r="T53" s="1"/>
  <c r="AS52"/>
  <c r="AT52" s="1"/>
  <c r="X53" s="1"/>
  <c r="AU52"/>
  <c r="AV52" s="1"/>
  <c r="Y53" s="1"/>
  <c r="AM52"/>
  <c r="AD53" l="1"/>
  <c r="AF53" s="1"/>
  <c r="AE53"/>
  <c r="AG53" s="1"/>
  <c r="AN52"/>
  <c r="AH53" l="1"/>
  <c r="AJ53" s="1"/>
  <c r="AQ53" s="1"/>
  <c r="AR53" s="1"/>
  <c r="W54" s="1"/>
  <c r="AI53"/>
  <c r="AK53" s="1"/>
  <c r="AY53" l="1"/>
  <c r="AZ53" s="1"/>
  <c r="S54" s="1"/>
  <c r="AW53"/>
  <c r="AX53" s="1"/>
  <c r="R54" s="1"/>
  <c r="AO53"/>
  <c r="AP53" s="1"/>
  <c r="V54" s="1"/>
  <c r="BA53"/>
  <c r="BB53" s="1"/>
  <c r="T54" s="1"/>
  <c r="AL53"/>
  <c r="BC53"/>
  <c r="BD53" s="1"/>
  <c r="U54" s="1"/>
  <c r="AE54" s="1"/>
  <c r="AG54" s="1"/>
  <c r="AM53"/>
  <c r="AU53"/>
  <c r="AV53" s="1"/>
  <c r="Y54" s="1"/>
  <c r="AS53"/>
  <c r="AT53" s="1"/>
  <c r="X54" s="1"/>
  <c r="AD54" l="1"/>
  <c r="AF54" s="1"/>
  <c r="AI54" s="1"/>
  <c r="AK54" s="1"/>
  <c r="AN53"/>
  <c r="AU54" l="1"/>
  <c r="AV54" s="1"/>
  <c r="Y55" s="1"/>
  <c r="AM54"/>
  <c r="AH54"/>
  <c r="AJ54" s="1"/>
  <c r="AS54"/>
  <c r="AT54" s="1"/>
  <c r="X55" s="1"/>
  <c r="AL54" l="1"/>
  <c r="AN54" s="1"/>
  <c r="AY54"/>
  <c r="AZ54" s="1"/>
  <c r="S55" s="1"/>
  <c r="AO54"/>
  <c r="AP54" s="1"/>
  <c r="V55" s="1"/>
  <c r="AQ54"/>
  <c r="AR54" s="1"/>
  <c r="W55" s="1"/>
  <c r="BA54"/>
  <c r="BB54" s="1"/>
  <c r="T55" s="1"/>
  <c r="AW54"/>
  <c r="AX54" s="1"/>
  <c r="R55" s="1"/>
  <c r="AD55" s="1"/>
  <c r="AF55" s="1"/>
  <c r="BC54"/>
  <c r="BD54" s="1"/>
  <c r="U55" s="1"/>
  <c r="AE55" l="1"/>
  <c r="AG55" s="1"/>
  <c r="AI55" s="1"/>
  <c r="AK55" s="1"/>
  <c r="AH55" l="1"/>
  <c r="AJ55" s="1"/>
  <c r="BA55" s="1"/>
  <c r="BB55" s="1"/>
  <c r="T56" s="1"/>
  <c r="AU55"/>
  <c r="AV55" s="1"/>
  <c r="Y56" s="1"/>
  <c r="AS55"/>
  <c r="AT55" s="1"/>
  <c r="X56" s="1"/>
  <c r="AM55"/>
  <c r="AQ55" l="1"/>
  <c r="AR55" s="1"/>
  <c r="W56" s="1"/>
  <c r="AY55"/>
  <c r="AZ55" s="1"/>
  <c r="S56" s="1"/>
  <c r="AL55"/>
  <c r="AN55" s="1"/>
  <c r="AW55"/>
  <c r="AX55" s="1"/>
  <c r="R56" s="1"/>
  <c r="AO55"/>
  <c r="AP55" s="1"/>
  <c r="V56" s="1"/>
  <c r="BC55"/>
  <c r="BD55" s="1"/>
  <c r="U56" s="1"/>
  <c r="AE56" s="1"/>
  <c r="AG56" s="1"/>
  <c r="AD56" l="1"/>
  <c r="AF56" s="1"/>
  <c r="AH56" s="1"/>
  <c r="AJ56" s="1"/>
  <c r="AQ56" s="1"/>
  <c r="AR56" s="1"/>
  <c r="W57" s="1"/>
  <c r="AI56" l="1"/>
  <c r="AK56" s="1"/>
  <c r="AS56" s="1"/>
  <c r="AT56" s="1"/>
  <c r="X57" s="1"/>
  <c r="AL56"/>
  <c r="AO56"/>
  <c r="AP56" s="1"/>
  <c r="V57" s="1"/>
  <c r="AM56" l="1"/>
  <c r="AN56" s="1"/>
  <c r="AW56"/>
  <c r="AX56" s="1"/>
  <c r="R57" s="1"/>
  <c r="AY56"/>
  <c r="AZ56" s="1"/>
  <c r="S57" s="1"/>
  <c r="AU56"/>
  <c r="AV56" s="1"/>
  <c r="Y57" s="1"/>
  <c r="BC56"/>
  <c r="BD56" s="1"/>
  <c r="U57" s="1"/>
  <c r="BA56"/>
  <c r="BB56" s="1"/>
  <c r="T57" s="1"/>
  <c r="AE57" l="1"/>
  <c r="AG57" s="1"/>
  <c r="AD57"/>
  <c r="AF57" s="1"/>
  <c r="AH57" l="1"/>
  <c r="AJ57" s="1"/>
  <c r="AL57" s="1"/>
  <c r="AI57"/>
  <c r="AK57" s="1"/>
  <c r="AM57" s="1"/>
  <c r="AN57" l="1"/>
  <c r="AQ57"/>
  <c r="AR57" s="1"/>
  <c r="W58" s="1"/>
  <c r="AO57"/>
  <c r="AP57" s="1"/>
  <c r="V58" s="1"/>
  <c r="BC57"/>
  <c r="BD57" s="1"/>
  <c r="U58" s="1"/>
  <c r="AY57"/>
  <c r="AZ57" s="1"/>
  <c r="S58" s="1"/>
  <c r="AW57"/>
  <c r="AX57" s="1"/>
  <c r="R58" s="1"/>
  <c r="AU57"/>
  <c r="AV57" s="1"/>
  <c r="Y58" s="1"/>
  <c r="BA57"/>
  <c r="BB57" s="1"/>
  <c r="T58" s="1"/>
  <c r="AS57"/>
  <c r="AT57" s="1"/>
  <c r="X58" s="1"/>
  <c r="AE58" l="1"/>
  <c r="AG58" s="1"/>
  <c r="AD58"/>
  <c r="AF58" s="1"/>
  <c r="AI58" l="1"/>
  <c r="AK58" s="1"/>
  <c r="AU58" s="1"/>
  <c r="AV58" s="1"/>
  <c r="Y59" s="1"/>
  <c r="AH58"/>
  <c r="AJ58" s="1"/>
  <c r="AO58" s="1"/>
  <c r="AP58" s="1"/>
  <c r="V59" s="1"/>
  <c r="AS58" l="1"/>
  <c r="AT58" s="1"/>
  <c r="X59" s="1"/>
  <c r="AM58"/>
  <c r="BA58"/>
  <c r="BB58" s="1"/>
  <c r="T59" s="1"/>
  <c r="BC58"/>
  <c r="BD58" s="1"/>
  <c r="U59" s="1"/>
  <c r="AL58"/>
  <c r="AN58" s="1"/>
  <c r="AY58"/>
  <c r="AZ58" s="1"/>
  <c r="S59" s="1"/>
  <c r="AW58"/>
  <c r="AX58" s="1"/>
  <c r="R59" s="1"/>
  <c r="AQ58"/>
  <c r="AR58" s="1"/>
  <c r="W59" s="1"/>
  <c r="AE59" l="1"/>
  <c r="AG59" s="1"/>
  <c r="AD59"/>
  <c r="AF59" s="1"/>
  <c r="AH59" l="1"/>
  <c r="AJ59" s="1"/>
  <c r="AL59" s="1"/>
  <c r="AI59"/>
  <c r="AK59" s="1"/>
  <c r="AS59" s="1"/>
  <c r="AT59" s="1"/>
  <c r="X60" s="1"/>
  <c r="AO59" l="1"/>
  <c r="AP59" s="1"/>
  <c r="V60" s="1"/>
  <c r="AQ59"/>
  <c r="AR59" s="1"/>
  <c r="W60" s="1"/>
  <c r="AY59"/>
  <c r="AZ59" s="1"/>
  <c r="S60" s="1"/>
  <c r="AM59"/>
  <c r="AN59" s="1"/>
  <c r="AW59"/>
  <c r="AX59" s="1"/>
  <c r="R60" s="1"/>
  <c r="BC59"/>
  <c r="BD59" s="1"/>
  <c r="U60" s="1"/>
  <c r="BA59"/>
  <c r="BB59" s="1"/>
  <c r="T60" s="1"/>
  <c r="AU59"/>
  <c r="AV59" s="1"/>
  <c r="Y60" s="1"/>
  <c r="AD60" l="1"/>
  <c r="AF60" s="1"/>
  <c r="AE60"/>
  <c r="AG60" s="1"/>
  <c r="AI60" l="1"/>
  <c r="AK60" s="1"/>
  <c r="AS60" s="1"/>
  <c r="AT60" s="1"/>
  <c r="X61" s="1"/>
  <c r="AH60"/>
  <c r="AJ60" s="1"/>
  <c r="AO60" s="1"/>
  <c r="AP60" s="1"/>
  <c r="V61" s="1"/>
  <c r="AM60" l="1"/>
  <c r="AU60"/>
  <c r="AV60" s="1"/>
  <c r="Y61" s="1"/>
  <c r="AL60"/>
  <c r="AY60"/>
  <c r="AZ60" s="1"/>
  <c r="S61" s="1"/>
  <c r="AW60"/>
  <c r="AX60" s="1"/>
  <c r="R61" s="1"/>
  <c r="BA60"/>
  <c r="BB60" s="1"/>
  <c r="T61" s="1"/>
  <c r="BC60"/>
  <c r="BD60" s="1"/>
  <c r="U61" s="1"/>
  <c r="AQ60"/>
  <c r="AR60" s="1"/>
  <c r="W61" s="1"/>
  <c r="AD61" l="1"/>
  <c r="AF61" s="1"/>
  <c r="AN60"/>
  <c r="AE61"/>
  <c r="AG61" s="1"/>
  <c r="AH61" l="1"/>
  <c r="AJ61" s="1"/>
  <c r="AO61" s="1"/>
  <c r="AP61" s="1"/>
  <c r="V62" s="1"/>
  <c r="AI61"/>
  <c r="AK61" s="1"/>
  <c r="AL61" l="1"/>
  <c r="AQ61"/>
  <c r="AR61" s="1"/>
  <c r="W62" s="1"/>
  <c r="AW61"/>
  <c r="AX61" s="1"/>
  <c r="R62" s="1"/>
  <c r="BA61"/>
  <c r="BB61" s="1"/>
  <c r="T62" s="1"/>
  <c r="AY61"/>
  <c r="AZ61" s="1"/>
  <c r="S62" s="1"/>
  <c r="AD62" s="1"/>
  <c r="AF62" s="1"/>
  <c r="BC61"/>
  <c r="BD61" s="1"/>
  <c r="U62" s="1"/>
  <c r="AS61"/>
  <c r="AT61" s="1"/>
  <c r="X62" s="1"/>
  <c r="AU61"/>
  <c r="AV61" s="1"/>
  <c r="Y62" s="1"/>
  <c r="AM61"/>
  <c r="AN61" s="1"/>
  <c r="AE62" l="1"/>
  <c r="AG62" s="1"/>
  <c r="AH62" s="1"/>
  <c r="AJ62" s="1"/>
  <c r="AQ62" s="1"/>
  <c r="AR62" s="1"/>
  <c r="W63" s="1"/>
  <c r="AI62" l="1"/>
  <c r="AK62" s="1"/>
  <c r="AM62" s="1"/>
  <c r="AL62"/>
  <c r="AO62"/>
  <c r="AP62" s="1"/>
  <c r="V63" s="1"/>
  <c r="AW62" l="1"/>
  <c r="AX62" s="1"/>
  <c r="R63" s="1"/>
  <c r="AS62"/>
  <c r="AT62" s="1"/>
  <c r="X63" s="1"/>
  <c r="BC62"/>
  <c r="BD62" s="1"/>
  <c r="U63" s="1"/>
  <c r="AN62"/>
  <c r="AU62"/>
  <c r="AV62" s="1"/>
  <c r="Y63" s="1"/>
  <c r="AY62"/>
  <c r="AZ62" s="1"/>
  <c r="S63" s="1"/>
  <c r="BA62"/>
  <c r="BB62" s="1"/>
  <c r="T63" s="1"/>
  <c r="AE63" s="1"/>
  <c r="AG63" s="1"/>
  <c r="AD63" l="1"/>
  <c r="AF63" s="1"/>
  <c r="AI63" s="1"/>
  <c r="AK63" s="1"/>
  <c r="AH63" l="1"/>
  <c r="AJ63" s="1"/>
  <c r="AO63" s="1"/>
  <c r="AP63" s="1"/>
  <c r="V64" s="1"/>
  <c r="AM63"/>
  <c r="AU63"/>
  <c r="AV63" s="1"/>
  <c r="Y64" s="1"/>
  <c r="AS63"/>
  <c r="AT63" s="1"/>
  <c r="X64" s="1"/>
  <c r="BA63" l="1"/>
  <c r="BB63" s="1"/>
  <c r="T64" s="1"/>
  <c r="AW63"/>
  <c r="AX63" s="1"/>
  <c r="R64" s="1"/>
  <c r="BC63"/>
  <c r="BD63" s="1"/>
  <c r="U64" s="1"/>
  <c r="AY63"/>
  <c r="AZ63" s="1"/>
  <c r="S64" s="1"/>
  <c r="AQ63"/>
  <c r="AR63" s="1"/>
  <c r="W64" s="1"/>
  <c r="AL63"/>
  <c r="AN63" s="1"/>
  <c r="AE64" l="1"/>
  <c r="AG64" s="1"/>
  <c r="AD64"/>
  <c r="AF64" s="1"/>
  <c r="AI64" l="1"/>
  <c r="AK64" s="1"/>
  <c r="AS64" s="1"/>
  <c r="AT64" s="1"/>
  <c r="X65" s="1"/>
  <c r="AH64"/>
  <c r="AJ64" s="1"/>
  <c r="AQ64" s="1"/>
  <c r="AR64" s="1"/>
  <c r="W65" s="1"/>
  <c r="AU64" l="1"/>
  <c r="AV64" s="1"/>
  <c r="Y65" s="1"/>
  <c r="AW64"/>
  <c r="AX64" s="1"/>
  <c r="R65" s="1"/>
  <c r="AM64"/>
  <c r="AY64"/>
  <c r="AZ64" s="1"/>
  <c r="S65" s="1"/>
  <c r="AL64"/>
  <c r="AN64" s="1"/>
  <c r="BA64"/>
  <c r="BB64" s="1"/>
  <c r="T65" s="1"/>
  <c r="AO64"/>
  <c r="AP64" s="1"/>
  <c r="V65" s="1"/>
  <c r="BC64"/>
  <c r="BD64" s="1"/>
  <c r="U65" s="1"/>
  <c r="AD65" l="1"/>
  <c r="AF65" s="1"/>
  <c r="AE65"/>
  <c r="AG65" s="1"/>
  <c r="AI65" l="1"/>
  <c r="AK65" s="1"/>
  <c r="AH65"/>
  <c r="AJ65" s="1"/>
  <c r="AU65" l="1"/>
  <c r="AV65" s="1"/>
  <c r="Y66" s="1"/>
  <c r="AM65"/>
  <c r="AS65"/>
  <c r="AT65" s="1"/>
  <c r="X66" s="1"/>
  <c r="AO65"/>
  <c r="AP65" s="1"/>
  <c r="V66" s="1"/>
  <c r="AY65"/>
  <c r="AZ65" s="1"/>
  <c r="S66" s="1"/>
  <c r="AL65"/>
  <c r="AN65" s="1"/>
  <c r="BC65"/>
  <c r="BD65" s="1"/>
  <c r="U66" s="1"/>
  <c r="AQ65"/>
  <c r="AR65" s="1"/>
  <c r="W66" s="1"/>
  <c r="BA65"/>
  <c r="BB65" s="1"/>
  <c r="T66" s="1"/>
  <c r="AW65"/>
  <c r="AX65" s="1"/>
  <c r="R66" s="1"/>
  <c r="AD66" s="1"/>
  <c r="AF66" s="1"/>
  <c r="AE66" l="1"/>
  <c r="AG66" s="1"/>
  <c r="AI66" s="1"/>
  <c r="AK66" s="1"/>
  <c r="BC66" s="1"/>
  <c r="BD66" s="1"/>
  <c r="U67" s="1"/>
  <c r="AH66"/>
  <c r="AJ66" s="1"/>
  <c r="AL66" s="1"/>
  <c r="AQ66" l="1"/>
  <c r="AR66" s="1"/>
  <c r="W67" s="1"/>
  <c r="AO66"/>
  <c r="AP66" s="1"/>
  <c r="V67" s="1"/>
  <c r="AU66"/>
  <c r="AV66" s="1"/>
  <c r="Y67" s="1"/>
  <c r="AS66"/>
  <c r="AT66" s="1"/>
  <c r="X67" s="1"/>
  <c r="AM66"/>
  <c r="AN66" s="1"/>
  <c r="AY66"/>
  <c r="AZ66" s="1"/>
  <c r="S67" s="1"/>
  <c r="BA66"/>
  <c r="BB66" s="1"/>
  <c r="T67" s="1"/>
  <c r="AE67" s="1"/>
  <c r="AG67" s="1"/>
  <c r="AW66"/>
  <c r="AX66" s="1"/>
  <c r="R67" s="1"/>
  <c r="AD67" l="1"/>
  <c r="AF67" s="1"/>
  <c r="AH67" s="1"/>
  <c r="AJ67" s="1"/>
  <c r="AO67" s="1"/>
  <c r="AP67" s="1"/>
  <c r="V68" s="1"/>
  <c r="AI67" l="1"/>
  <c r="AK67" s="1"/>
  <c r="AS67" s="1"/>
  <c r="AT67" s="1"/>
  <c r="X68" s="1"/>
  <c r="AL67"/>
  <c r="AQ67"/>
  <c r="AR67" s="1"/>
  <c r="W68" s="1"/>
  <c r="AM67" l="1"/>
  <c r="AN67" s="1"/>
  <c r="AY67"/>
  <c r="AZ67" s="1"/>
  <c r="S68" s="1"/>
  <c r="AD68" s="1"/>
  <c r="AF68" s="1"/>
  <c r="BA67"/>
  <c r="BB67" s="1"/>
  <c r="T68" s="1"/>
  <c r="AW67"/>
  <c r="AX67" s="1"/>
  <c r="R68" s="1"/>
  <c r="AU67"/>
  <c r="AV67" s="1"/>
  <c r="Y68" s="1"/>
  <c r="BC67"/>
  <c r="BD67" s="1"/>
  <c r="U68" s="1"/>
  <c r="AE68" s="1"/>
  <c r="AG68" s="1"/>
  <c r="AH68" l="1"/>
  <c r="AJ68" s="1"/>
  <c r="AO68" s="1"/>
  <c r="AP68" s="1"/>
  <c r="V69" s="1"/>
  <c r="AI68"/>
  <c r="AK68" s="1"/>
  <c r="AS68" s="1"/>
  <c r="AT68" s="1"/>
  <c r="X69" s="1"/>
  <c r="AY68" l="1"/>
  <c r="AZ68" s="1"/>
  <c r="S69" s="1"/>
  <c r="AQ68"/>
  <c r="AR68" s="1"/>
  <c r="W69" s="1"/>
  <c r="AL68"/>
  <c r="AW68"/>
  <c r="AX68" s="1"/>
  <c r="R69" s="1"/>
  <c r="AM68"/>
  <c r="AN68" s="1"/>
  <c r="BC68"/>
  <c r="BD68" s="1"/>
  <c r="U69" s="1"/>
  <c r="AU68"/>
  <c r="AV68" s="1"/>
  <c r="Y69" s="1"/>
  <c r="BA68"/>
  <c r="BB68" s="1"/>
  <c r="T69" s="1"/>
  <c r="AE69" l="1"/>
  <c r="AG69" s="1"/>
  <c r="AD69"/>
  <c r="AF69" s="1"/>
  <c r="AI69" l="1"/>
  <c r="AK69" s="1"/>
  <c r="AM69" s="1"/>
  <c r="AH69"/>
  <c r="AJ69" s="1"/>
  <c r="AL69" s="1"/>
  <c r="AS69" l="1"/>
  <c r="AT69" s="1"/>
  <c r="X70" s="1"/>
  <c r="AN69"/>
  <c r="AU69"/>
  <c r="AV69" s="1"/>
  <c r="Y70" s="1"/>
  <c r="AW69"/>
  <c r="AX69" s="1"/>
  <c r="R70" s="1"/>
  <c r="AQ69"/>
  <c r="AR69" s="1"/>
  <c r="W70" s="1"/>
  <c r="BA69"/>
  <c r="BB69" s="1"/>
  <c r="T70" s="1"/>
  <c r="AY69"/>
  <c r="AZ69" s="1"/>
  <c r="S70" s="1"/>
  <c r="AO69"/>
  <c r="AP69" s="1"/>
  <c r="V70" s="1"/>
  <c r="BC69"/>
  <c r="BD69" s="1"/>
  <c r="U70" s="1"/>
  <c r="AE70" l="1"/>
  <c r="AG70" s="1"/>
  <c r="AD70"/>
  <c r="AF70" s="1"/>
  <c r="AH70" l="1"/>
  <c r="AJ70" s="1"/>
  <c r="AL70" s="1"/>
  <c r="AI70"/>
  <c r="AK70" s="1"/>
  <c r="AU70" s="1"/>
  <c r="AV70" s="1"/>
  <c r="Y71" s="1"/>
  <c r="AO70" l="1"/>
  <c r="AP70" s="1"/>
  <c r="V71" s="1"/>
  <c r="AQ70"/>
  <c r="AR70" s="1"/>
  <c r="W71" s="1"/>
  <c r="AW70"/>
  <c r="AX70" s="1"/>
  <c r="R71" s="1"/>
  <c r="AM70"/>
  <c r="AN70" s="1"/>
  <c r="BA70"/>
  <c r="BB70" s="1"/>
  <c r="T71" s="1"/>
  <c r="AY70"/>
  <c r="AZ70" s="1"/>
  <c r="S71" s="1"/>
  <c r="AS70"/>
  <c r="AT70" s="1"/>
  <c r="X71" s="1"/>
  <c r="BC70"/>
  <c r="BD70" s="1"/>
  <c r="U71" s="1"/>
  <c r="AD71" l="1"/>
  <c r="AF71" s="1"/>
  <c r="AE71"/>
  <c r="AG71" s="1"/>
  <c r="AI71" l="1"/>
  <c r="AK71" s="1"/>
  <c r="AU71" s="1"/>
  <c r="AV71" s="1"/>
  <c r="Y72" s="1"/>
  <c r="AH71"/>
  <c r="AJ71" s="1"/>
  <c r="AL71" s="1"/>
  <c r="AM71" l="1"/>
  <c r="AN71" s="1"/>
  <c r="AS71"/>
  <c r="AT71" s="1"/>
  <c r="X72" s="1"/>
  <c r="BA71"/>
  <c r="BB71" s="1"/>
  <c r="T72" s="1"/>
  <c r="AW71"/>
  <c r="AX71" s="1"/>
  <c r="R72" s="1"/>
  <c r="AQ71"/>
  <c r="AR71" s="1"/>
  <c r="W72" s="1"/>
  <c r="BC71"/>
  <c r="BD71" s="1"/>
  <c r="U72" s="1"/>
  <c r="AO71"/>
  <c r="AP71" s="1"/>
  <c r="V72" s="1"/>
  <c r="AY71"/>
  <c r="AZ71" s="1"/>
  <c r="S72" s="1"/>
  <c r="AD72" l="1"/>
  <c r="AF72" s="1"/>
  <c r="AE72"/>
  <c r="AG72" s="1"/>
  <c r="AH72" l="1"/>
  <c r="AJ72" s="1"/>
  <c r="AO72" s="1"/>
  <c r="AP72" s="1"/>
  <c r="V73" s="1"/>
  <c r="AI72"/>
  <c r="AK72" s="1"/>
  <c r="AS72" s="1"/>
  <c r="AT72" s="1"/>
  <c r="X73" s="1"/>
  <c r="AL72" l="1"/>
  <c r="AQ72"/>
  <c r="AR72" s="1"/>
  <c r="W73" s="1"/>
  <c r="AY72"/>
  <c r="AZ72" s="1"/>
  <c r="S73" s="1"/>
  <c r="BA72"/>
  <c r="BB72" s="1"/>
  <c r="T73" s="1"/>
  <c r="AW72"/>
  <c r="AX72" s="1"/>
  <c r="R73" s="1"/>
  <c r="AD73" s="1"/>
  <c r="AF73" s="1"/>
  <c r="AU72"/>
  <c r="AV72" s="1"/>
  <c r="Y73" s="1"/>
  <c r="AM72"/>
  <c r="BC72"/>
  <c r="BD72" s="1"/>
  <c r="U73" s="1"/>
  <c r="AN72" l="1"/>
  <c r="AE73"/>
  <c r="AG73" s="1"/>
  <c r="AH73" s="1"/>
  <c r="AJ73" s="1"/>
  <c r="AL73" s="1"/>
  <c r="AI73" l="1"/>
  <c r="AK73" s="1"/>
  <c r="AS73" s="1"/>
  <c r="AT73" s="1"/>
  <c r="X74" s="1"/>
  <c r="AO73"/>
  <c r="AP73" s="1"/>
  <c r="V74" s="1"/>
  <c r="AQ73"/>
  <c r="AR73" s="1"/>
  <c r="W74" s="1"/>
  <c r="BA73" l="1"/>
  <c r="BB73" s="1"/>
  <c r="T74" s="1"/>
  <c r="AM73"/>
  <c r="AN73" s="1"/>
  <c r="AW73"/>
  <c r="AX73" s="1"/>
  <c r="R74" s="1"/>
  <c r="AU73"/>
  <c r="AV73" s="1"/>
  <c r="Y74" s="1"/>
  <c r="BC73"/>
  <c r="BD73" s="1"/>
  <c r="U74" s="1"/>
  <c r="AY73"/>
  <c r="AZ73" s="1"/>
  <c r="S74" s="1"/>
  <c r="AE74" l="1"/>
  <c r="AG74" s="1"/>
  <c r="AD74"/>
  <c r="AF74" s="1"/>
  <c r="AI74" l="1"/>
  <c r="AK74" s="1"/>
  <c r="AM74" s="1"/>
  <c r="AH74"/>
  <c r="AJ74" s="1"/>
  <c r="BC74" l="1"/>
  <c r="BD74" s="1"/>
  <c r="U75" s="1"/>
  <c r="AS74"/>
  <c r="AT74" s="1"/>
  <c r="X75" s="1"/>
  <c r="AU74"/>
  <c r="AV74" s="1"/>
  <c r="Y75" s="1"/>
  <c r="AQ74"/>
  <c r="AR74" s="1"/>
  <c r="W75" s="1"/>
  <c r="AO74"/>
  <c r="AP74" s="1"/>
  <c r="V75" s="1"/>
  <c r="AL74"/>
  <c r="AN74" s="1"/>
  <c r="AW74"/>
  <c r="AX74" s="1"/>
  <c r="R75" s="1"/>
  <c r="BA74"/>
  <c r="BB74" s="1"/>
  <c r="T75" s="1"/>
  <c r="AY74"/>
  <c r="AZ74" s="1"/>
  <c r="S75" s="1"/>
  <c r="AE75" l="1"/>
  <c r="AG75" s="1"/>
  <c r="AD75"/>
  <c r="AF75" s="1"/>
  <c r="AI75" l="1"/>
  <c r="AK75" s="1"/>
  <c r="AU75" s="1"/>
  <c r="AV75" s="1"/>
  <c r="Y76" s="1"/>
  <c r="AH75"/>
  <c r="AJ75" s="1"/>
  <c r="AQ75" s="1"/>
  <c r="AR75" s="1"/>
  <c r="W76" s="1"/>
  <c r="AS75" l="1"/>
  <c r="AT75" s="1"/>
  <c r="X76" s="1"/>
  <c r="AM75"/>
  <c r="AO75"/>
  <c r="AP75" s="1"/>
  <c r="V76" s="1"/>
  <c r="AL75"/>
  <c r="BC75"/>
  <c r="BD75" s="1"/>
  <c r="U76" s="1"/>
  <c r="AW75"/>
  <c r="AX75" s="1"/>
  <c r="R76" s="1"/>
  <c r="BA75"/>
  <c r="BB75" s="1"/>
  <c r="T76" s="1"/>
  <c r="AY75"/>
  <c r="AZ75" s="1"/>
  <c r="S76" s="1"/>
  <c r="AE76" l="1"/>
  <c r="AG76" s="1"/>
  <c r="AD76"/>
  <c r="AF76" s="1"/>
  <c r="AN75"/>
  <c r="AI76" l="1"/>
  <c r="AK76" s="1"/>
  <c r="AS76" s="1"/>
  <c r="AT76" s="1"/>
  <c r="X77" s="1"/>
  <c r="AH76"/>
  <c r="AJ76" s="1"/>
  <c r="AO76" s="1"/>
  <c r="AP76" s="1"/>
  <c r="V77" s="1"/>
  <c r="AU76" l="1"/>
  <c r="AV76" s="1"/>
  <c r="Y77" s="1"/>
  <c r="AM76"/>
  <c r="BC76"/>
  <c r="BD76" s="1"/>
  <c r="U77" s="1"/>
  <c r="AY76"/>
  <c r="AZ76" s="1"/>
  <c r="S77" s="1"/>
  <c r="AQ76"/>
  <c r="AR76" s="1"/>
  <c r="W77" s="1"/>
  <c r="BA76"/>
  <c r="BB76" s="1"/>
  <c r="T77" s="1"/>
  <c r="AL76"/>
  <c r="AW76"/>
  <c r="AX76" s="1"/>
  <c r="R77" s="1"/>
  <c r="AN76" l="1"/>
  <c r="AE77"/>
  <c r="AG77" s="1"/>
  <c r="AD77"/>
  <c r="AF77" s="1"/>
  <c r="AI77" l="1"/>
  <c r="AK77" s="1"/>
  <c r="AS77" s="1"/>
  <c r="AT77" s="1"/>
  <c r="X78" s="1"/>
  <c r="AH77"/>
  <c r="AJ77" s="1"/>
  <c r="AO77" s="1"/>
  <c r="AP77" s="1"/>
  <c r="V78" s="1"/>
  <c r="AU77" l="1"/>
  <c r="AV77" s="1"/>
  <c r="Y78" s="1"/>
  <c r="AM77"/>
  <c r="BC77"/>
  <c r="BD77" s="1"/>
  <c r="U78" s="1"/>
  <c r="AW77"/>
  <c r="AX77" s="1"/>
  <c r="R78" s="1"/>
  <c r="AL77"/>
  <c r="AY77"/>
  <c r="AZ77" s="1"/>
  <c r="S78" s="1"/>
  <c r="AQ77"/>
  <c r="AR77" s="1"/>
  <c r="W78" s="1"/>
  <c r="BA77"/>
  <c r="BB77" s="1"/>
  <c r="T78" s="1"/>
  <c r="AN77" l="1"/>
  <c r="AD78"/>
  <c r="AF78" s="1"/>
  <c r="AE78"/>
  <c r="AG78" s="1"/>
  <c r="AI78" l="1"/>
  <c r="AK78" s="1"/>
  <c r="AM78" s="1"/>
  <c r="AH78"/>
  <c r="AJ78" s="1"/>
  <c r="AL78" s="1"/>
  <c r="AN78" l="1"/>
  <c r="AU78"/>
  <c r="AV78" s="1"/>
  <c r="Y79" s="1"/>
  <c r="AS78"/>
  <c r="AT78" s="1"/>
  <c r="X79" s="1"/>
  <c r="AY78"/>
  <c r="AZ78" s="1"/>
  <c r="S79" s="1"/>
  <c r="BA78"/>
  <c r="BB78" s="1"/>
  <c r="T79" s="1"/>
  <c r="BC78"/>
  <c r="BD78" s="1"/>
  <c r="U79" s="1"/>
  <c r="AQ78"/>
  <c r="AR78" s="1"/>
  <c r="W79" s="1"/>
  <c r="AO78"/>
  <c r="AP78" s="1"/>
  <c r="V79" s="1"/>
  <c r="AW78"/>
  <c r="AX78" s="1"/>
  <c r="R79" s="1"/>
  <c r="AE79" l="1"/>
  <c r="AG79" s="1"/>
  <c r="AD79"/>
  <c r="AF79" s="1"/>
  <c r="AH79" l="1"/>
  <c r="AJ79" s="1"/>
  <c r="AQ79" s="1"/>
  <c r="AR79" s="1"/>
  <c r="W80" s="1"/>
  <c r="AI79"/>
  <c r="AK79" s="1"/>
  <c r="AM79" s="1"/>
  <c r="AO79" l="1"/>
  <c r="AP79" s="1"/>
  <c r="V80" s="1"/>
  <c r="AL79"/>
  <c r="AN79" s="1"/>
  <c r="BA79"/>
  <c r="BB79" s="1"/>
  <c r="T80" s="1"/>
  <c r="AU79"/>
  <c r="AV79" s="1"/>
  <c r="Y80" s="1"/>
  <c r="BC79"/>
  <c r="BD79" s="1"/>
  <c r="U80" s="1"/>
  <c r="AS79"/>
  <c r="AT79" s="1"/>
  <c r="X80" s="1"/>
  <c r="AW79"/>
  <c r="AX79" s="1"/>
  <c r="R80" s="1"/>
  <c r="AY79"/>
  <c r="AZ79" s="1"/>
  <c r="S80" s="1"/>
  <c r="AD80" l="1"/>
  <c r="AF80" s="1"/>
  <c r="AI80" s="1"/>
  <c r="AK80" s="1"/>
  <c r="AS80" s="1"/>
  <c r="AT80" s="1"/>
  <c r="X81" s="1"/>
  <c r="AE80"/>
  <c r="AG80" s="1"/>
  <c r="AH80" l="1"/>
  <c r="AJ80" s="1"/>
  <c r="AQ80" s="1"/>
  <c r="AR80" s="1"/>
  <c r="W81" s="1"/>
  <c r="AM80"/>
  <c r="AU80"/>
  <c r="AV80" s="1"/>
  <c r="Y81" s="1"/>
  <c r="AY80" l="1"/>
  <c r="AZ80" s="1"/>
  <c r="S81" s="1"/>
  <c r="AW80"/>
  <c r="AX80" s="1"/>
  <c r="R81" s="1"/>
  <c r="AL80"/>
  <c r="AN80" s="1"/>
  <c r="AO80"/>
  <c r="AP80" s="1"/>
  <c r="V81" s="1"/>
  <c r="BC80"/>
  <c r="BD80" s="1"/>
  <c r="U81" s="1"/>
  <c r="BA80"/>
  <c r="BB80" s="1"/>
  <c r="T81" s="1"/>
  <c r="AD81" l="1"/>
  <c r="AF81" s="1"/>
  <c r="AE81"/>
  <c r="AG81" s="1"/>
  <c r="AI81" l="1"/>
  <c r="AK81" s="1"/>
  <c r="AM81" s="1"/>
  <c r="AH81"/>
  <c r="AJ81" s="1"/>
  <c r="AO81" s="1"/>
  <c r="AP81" s="1"/>
  <c r="V82" s="1"/>
  <c r="AS81" l="1"/>
  <c r="AT81" s="1"/>
  <c r="X82" s="1"/>
  <c r="AU81"/>
  <c r="AV81" s="1"/>
  <c r="Y82" s="1"/>
  <c r="BC81"/>
  <c r="BD81" s="1"/>
  <c r="U82" s="1"/>
  <c r="BA81"/>
  <c r="BB81" s="1"/>
  <c r="T82" s="1"/>
  <c r="AQ81"/>
  <c r="AR81" s="1"/>
  <c r="W82" s="1"/>
  <c r="AY81"/>
  <c r="AZ81" s="1"/>
  <c r="S82" s="1"/>
  <c r="AW81"/>
  <c r="AX81" s="1"/>
  <c r="R82" s="1"/>
  <c r="AL81"/>
  <c r="AN81" s="1"/>
  <c r="AD82" l="1"/>
  <c r="AF82" s="1"/>
  <c r="AE82"/>
  <c r="AG82" s="1"/>
  <c r="AI82" l="1"/>
  <c r="AK82" s="1"/>
  <c r="AU82" s="1"/>
  <c r="AV82" s="1"/>
  <c r="Y83" s="1"/>
  <c r="AH82"/>
  <c r="AJ82" s="1"/>
  <c r="AO82" s="1"/>
  <c r="AP82" s="1"/>
  <c r="V83" s="1"/>
  <c r="AM82" l="1"/>
  <c r="AS82"/>
  <c r="AT82" s="1"/>
  <c r="X83" s="1"/>
  <c r="AQ82"/>
  <c r="AR82" s="1"/>
  <c r="W83" s="1"/>
  <c r="BC82"/>
  <c r="BD82" s="1"/>
  <c r="U83" s="1"/>
  <c r="BA82"/>
  <c r="BB82" s="1"/>
  <c r="T83" s="1"/>
  <c r="AL82"/>
  <c r="AW82"/>
  <c r="AX82" s="1"/>
  <c r="R83" s="1"/>
  <c r="AY82"/>
  <c r="AZ82" s="1"/>
  <c r="S83" s="1"/>
  <c r="AN82" l="1"/>
  <c r="AE83"/>
  <c r="AG83" s="1"/>
  <c r="AD83"/>
  <c r="AF83" s="1"/>
  <c r="AH83" l="1"/>
  <c r="AJ83" s="1"/>
  <c r="AL83" s="1"/>
  <c r="AI83"/>
  <c r="AK83" s="1"/>
  <c r="BC83" l="1"/>
  <c r="BD83" s="1"/>
  <c r="U84" s="1"/>
  <c r="AY83"/>
  <c r="AZ83" s="1"/>
  <c r="S84" s="1"/>
  <c r="AO83"/>
  <c r="AP83" s="1"/>
  <c r="V84" s="1"/>
  <c r="BA83"/>
  <c r="BB83" s="1"/>
  <c r="T84" s="1"/>
  <c r="AQ83"/>
  <c r="AR83" s="1"/>
  <c r="W84" s="1"/>
  <c r="AM83"/>
  <c r="AN83" s="1"/>
  <c r="AU83"/>
  <c r="AV83" s="1"/>
  <c r="Y84" s="1"/>
  <c r="AS83"/>
  <c r="AT83" s="1"/>
  <c r="X84" s="1"/>
  <c r="AW83"/>
  <c r="AX83" s="1"/>
  <c r="R84" s="1"/>
  <c r="AD84" l="1"/>
  <c r="AF84" s="1"/>
  <c r="AE84"/>
  <c r="AG84" s="1"/>
  <c r="AI84" l="1"/>
  <c r="AK84" s="1"/>
  <c r="AU84" s="1"/>
  <c r="AV84" s="1"/>
  <c r="Y85" s="1"/>
  <c r="AH84"/>
  <c r="AJ84" s="1"/>
  <c r="AL84" s="1"/>
  <c r="AM84" l="1"/>
  <c r="AN84" s="1"/>
  <c r="AS84"/>
  <c r="AT84" s="1"/>
  <c r="X85" s="1"/>
  <c r="AO84"/>
  <c r="AP84" s="1"/>
  <c r="V85" s="1"/>
  <c r="AY84"/>
  <c r="AZ84" s="1"/>
  <c r="S85" s="1"/>
  <c r="BC84"/>
  <c r="BD84" s="1"/>
  <c r="U85" s="1"/>
  <c r="AW84"/>
  <c r="AX84" s="1"/>
  <c r="R85" s="1"/>
  <c r="BA84"/>
  <c r="BB84" s="1"/>
  <c r="T85" s="1"/>
  <c r="AQ84"/>
  <c r="AR84" s="1"/>
  <c r="W85" s="1"/>
  <c r="AE85" l="1"/>
  <c r="AG85" s="1"/>
  <c r="AD85"/>
  <c r="AF85" s="1"/>
  <c r="AH85" l="1"/>
  <c r="AJ85" s="1"/>
  <c r="AQ85" s="1"/>
  <c r="AR85" s="1"/>
  <c r="W86" s="1"/>
  <c r="AI85"/>
  <c r="AK85" s="1"/>
  <c r="AU85" s="1"/>
  <c r="AV85" s="1"/>
  <c r="Y86" s="1"/>
  <c r="BA85" l="1"/>
  <c r="BB85" s="1"/>
  <c r="T86" s="1"/>
  <c r="AO85"/>
  <c r="AP85" s="1"/>
  <c r="V86" s="1"/>
  <c r="AL85"/>
  <c r="AY85"/>
  <c r="AZ85" s="1"/>
  <c r="S86" s="1"/>
  <c r="BC85"/>
  <c r="BD85" s="1"/>
  <c r="U86" s="1"/>
  <c r="AE86" s="1"/>
  <c r="AG86" s="1"/>
  <c r="AS85"/>
  <c r="AT85" s="1"/>
  <c r="X86" s="1"/>
  <c r="AW85"/>
  <c r="AX85" s="1"/>
  <c r="R86" s="1"/>
  <c r="AM85"/>
  <c r="AN85" s="1"/>
  <c r="AD86" l="1"/>
  <c r="AF86" s="1"/>
  <c r="AH86" s="1"/>
  <c r="AJ86" s="1"/>
  <c r="AL86" s="1"/>
  <c r="AI86" l="1"/>
  <c r="AK86" s="1"/>
  <c r="AS86" s="1"/>
  <c r="AT86" s="1"/>
  <c r="X87" s="1"/>
  <c r="AO86"/>
  <c r="AP86" s="1"/>
  <c r="V87" s="1"/>
  <c r="AQ86"/>
  <c r="AR86" s="1"/>
  <c r="W87" s="1"/>
  <c r="BA86" l="1"/>
  <c r="BB86" s="1"/>
  <c r="T87" s="1"/>
  <c r="AM86"/>
  <c r="AN86" s="1"/>
  <c r="BC86"/>
  <c r="BD86" s="1"/>
  <c r="U87" s="1"/>
  <c r="AW86"/>
  <c r="AX86" s="1"/>
  <c r="R87" s="1"/>
  <c r="AY86"/>
  <c r="AZ86" s="1"/>
  <c r="S87" s="1"/>
  <c r="AD87" s="1"/>
  <c r="AF87" s="1"/>
  <c r="AU86"/>
  <c r="AV86" s="1"/>
  <c r="Y87" s="1"/>
  <c r="AE87" l="1"/>
  <c r="AG87" s="1"/>
  <c r="AI87" s="1"/>
  <c r="AK87" s="1"/>
  <c r="AS87" s="1"/>
  <c r="AT87" s="1"/>
  <c r="X88" s="1"/>
  <c r="AH87" l="1"/>
  <c r="AJ87" s="1"/>
  <c r="AL87" s="1"/>
  <c r="AU87"/>
  <c r="AV87" s="1"/>
  <c r="Y88" s="1"/>
  <c r="AM87"/>
  <c r="AY87" l="1"/>
  <c r="AZ87" s="1"/>
  <c r="S88" s="1"/>
  <c r="BC87"/>
  <c r="BD87" s="1"/>
  <c r="U88" s="1"/>
  <c r="AQ87"/>
  <c r="AR87" s="1"/>
  <c r="W88" s="1"/>
  <c r="AN87"/>
  <c r="AW87"/>
  <c r="AX87" s="1"/>
  <c r="R88" s="1"/>
  <c r="AD88" s="1"/>
  <c r="AF88" s="1"/>
  <c r="AO87"/>
  <c r="AP87" s="1"/>
  <c r="V88" s="1"/>
  <c r="BA87"/>
  <c r="BB87" s="1"/>
  <c r="T88" s="1"/>
  <c r="AE88" l="1"/>
  <c r="AG88" s="1"/>
  <c r="AH88" s="1"/>
  <c r="AJ88" s="1"/>
  <c r="AQ88" s="1"/>
  <c r="AR88" s="1"/>
  <c r="W89" s="1"/>
  <c r="AI88" l="1"/>
  <c r="AK88" s="1"/>
  <c r="AO88"/>
  <c r="AP88" s="1"/>
  <c r="V89" s="1"/>
  <c r="AL88"/>
  <c r="AS88" l="1"/>
  <c r="AT88" s="1"/>
  <c r="X89" s="1"/>
  <c r="AM88"/>
  <c r="AU88"/>
  <c r="AV88" s="1"/>
  <c r="Y89" s="1"/>
  <c r="BA88"/>
  <c r="BB88" s="1"/>
  <c r="T89" s="1"/>
  <c r="AY88"/>
  <c r="AZ88" s="1"/>
  <c r="S89" s="1"/>
  <c r="AN88"/>
  <c r="AW88"/>
  <c r="AX88" s="1"/>
  <c r="R89" s="1"/>
  <c r="BC88"/>
  <c r="BD88" s="1"/>
  <c r="U89" s="1"/>
  <c r="AE89" s="1"/>
  <c r="AG89" s="1"/>
  <c r="AD89"/>
  <c r="AF89" s="1"/>
  <c r="AH89" l="1"/>
  <c r="AJ89" s="1"/>
  <c r="AQ89" s="1"/>
  <c r="AR89" s="1"/>
  <c r="W90" s="1"/>
  <c r="AI89"/>
  <c r="AK89" s="1"/>
  <c r="AL89" l="1"/>
  <c r="AO89"/>
  <c r="AP89" s="1"/>
  <c r="V90" s="1"/>
  <c r="AS89"/>
  <c r="AT89" s="1"/>
  <c r="X90" s="1"/>
  <c r="AM89"/>
  <c r="AN89" s="1"/>
  <c r="AU89"/>
  <c r="AV89" s="1"/>
  <c r="Y90" s="1"/>
  <c r="AW89"/>
  <c r="AX89" s="1"/>
  <c r="R90" s="1"/>
  <c r="BC89"/>
  <c r="BD89" s="1"/>
  <c r="U90" s="1"/>
  <c r="BA89"/>
  <c r="BB89" s="1"/>
  <c r="T90" s="1"/>
  <c r="AY89"/>
  <c r="AZ89" s="1"/>
  <c r="S90" s="1"/>
  <c r="AD90" l="1"/>
  <c r="AF90" s="1"/>
  <c r="AE90"/>
  <c r="AG90" s="1"/>
  <c r="AH90" l="1"/>
  <c r="AJ90" s="1"/>
  <c r="AO90" s="1"/>
  <c r="AP90" s="1"/>
  <c r="V91" s="1"/>
  <c r="AI90"/>
  <c r="AK90" s="1"/>
  <c r="AM90" s="1"/>
  <c r="AQ90" l="1"/>
  <c r="AR90" s="1"/>
  <c r="W91" s="1"/>
  <c r="AL90"/>
  <c r="AN90" s="1"/>
  <c r="AS90"/>
  <c r="AT90" s="1"/>
  <c r="X91" s="1"/>
  <c r="AW90"/>
  <c r="AX90" s="1"/>
  <c r="R91" s="1"/>
  <c r="BA90"/>
  <c r="BB90" s="1"/>
  <c r="T91" s="1"/>
  <c r="AU90"/>
  <c r="AV90" s="1"/>
  <c r="Y91" s="1"/>
  <c r="BC90"/>
  <c r="BD90" s="1"/>
  <c r="U91" s="1"/>
  <c r="AY90"/>
  <c r="AZ90" s="1"/>
  <c r="S91" s="1"/>
  <c r="AE91" l="1"/>
  <c r="AG91" s="1"/>
  <c r="AD91"/>
  <c r="AF91" s="1"/>
  <c r="AI91" l="1"/>
  <c r="AK91" s="1"/>
  <c r="AS91" s="1"/>
  <c r="AT91" s="1"/>
  <c r="X92" s="1"/>
  <c r="AH91"/>
  <c r="AJ91" s="1"/>
  <c r="AL91" s="1"/>
  <c r="AM91" l="1"/>
  <c r="AN91" s="1"/>
  <c r="AU91"/>
  <c r="AV91" s="1"/>
  <c r="Y92" s="1"/>
  <c r="AY91"/>
  <c r="AZ91" s="1"/>
  <c r="S92" s="1"/>
  <c r="BA91"/>
  <c r="BB91" s="1"/>
  <c r="T92" s="1"/>
  <c r="AO91"/>
  <c r="AP91" s="1"/>
  <c r="V92" s="1"/>
  <c r="AW91"/>
  <c r="AX91" s="1"/>
  <c r="R92" s="1"/>
  <c r="AD92" s="1"/>
  <c r="AF92" s="1"/>
  <c r="BC91"/>
  <c r="BD91" s="1"/>
  <c r="U92" s="1"/>
  <c r="AQ91"/>
  <c r="AR91" s="1"/>
  <c r="W92" s="1"/>
  <c r="AE92" l="1"/>
  <c r="AG92" s="1"/>
  <c r="AI92" s="1"/>
  <c r="AK92" s="1"/>
  <c r="AH92" l="1"/>
  <c r="AJ92" s="1"/>
  <c r="AQ92" s="1"/>
  <c r="AR92" s="1"/>
  <c r="W93" s="1"/>
  <c r="AM92"/>
  <c r="AS92"/>
  <c r="AT92" s="1"/>
  <c r="X93" s="1"/>
  <c r="AU92"/>
  <c r="AV92" s="1"/>
  <c r="Y93" s="1"/>
  <c r="AW92" l="1"/>
  <c r="AX92" s="1"/>
  <c r="R93" s="1"/>
  <c r="BA92"/>
  <c r="BB92" s="1"/>
  <c r="T93" s="1"/>
  <c r="AE93" s="1"/>
  <c r="AG93" s="1"/>
  <c r="AL92"/>
  <c r="AN92" s="1"/>
  <c r="BC92"/>
  <c r="BD92" s="1"/>
  <c r="U93" s="1"/>
  <c r="AY92"/>
  <c r="AZ92" s="1"/>
  <c r="S93" s="1"/>
  <c r="AO92"/>
  <c r="AP92" s="1"/>
  <c r="V93" s="1"/>
  <c r="AD93" l="1"/>
  <c r="AF93" s="1"/>
  <c r="AI93" s="1"/>
  <c r="AK93" s="1"/>
  <c r="AM93" s="1"/>
  <c r="AH93" l="1"/>
  <c r="AJ93" s="1"/>
  <c r="AQ93" s="1"/>
  <c r="AR93" s="1"/>
  <c r="W94" s="1"/>
  <c r="AU93"/>
  <c r="AV93" s="1"/>
  <c r="Y94" s="1"/>
  <c r="AS93"/>
  <c r="AT93" s="1"/>
  <c r="X94" s="1"/>
  <c r="BC93" l="1"/>
  <c r="BD93" s="1"/>
  <c r="U94" s="1"/>
  <c r="BA93"/>
  <c r="BB93" s="1"/>
  <c r="T94" s="1"/>
  <c r="AO93"/>
  <c r="AP93" s="1"/>
  <c r="V94" s="1"/>
  <c r="AY93"/>
  <c r="AZ93" s="1"/>
  <c r="S94" s="1"/>
  <c r="AL93"/>
  <c r="AN93" s="1"/>
  <c r="AW93"/>
  <c r="AX93" s="1"/>
  <c r="R94" s="1"/>
  <c r="AD94" s="1"/>
  <c r="AF94" s="1"/>
  <c r="AE94" l="1"/>
  <c r="AG94" s="1"/>
  <c r="AI94" s="1"/>
  <c r="AK94" s="1"/>
  <c r="AH94" l="1"/>
  <c r="AJ94" s="1"/>
  <c r="AO94" s="1"/>
  <c r="AP94" s="1"/>
  <c r="V95" s="1"/>
  <c r="AM94"/>
  <c r="AS94"/>
  <c r="AT94" s="1"/>
  <c r="X95" s="1"/>
  <c r="AU94"/>
  <c r="AV94" s="1"/>
  <c r="Y95" s="1"/>
  <c r="BA94" l="1"/>
  <c r="BB94" s="1"/>
  <c r="T95" s="1"/>
  <c r="AE95" s="1"/>
  <c r="AG95" s="1"/>
  <c r="AQ94"/>
  <c r="AR94" s="1"/>
  <c r="W95" s="1"/>
  <c r="BC94"/>
  <c r="BD94" s="1"/>
  <c r="U95" s="1"/>
  <c r="AL94"/>
  <c r="AN94" s="1"/>
  <c r="AY94"/>
  <c r="AZ94" s="1"/>
  <c r="S95" s="1"/>
  <c r="AD95" s="1"/>
  <c r="AF95" s="1"/>
  <c r="AW94"/>
  <c r="AX94" s="1"/>
  <c r="R95" s="1"/>
  <c r="AH95" l="1"/>
  <c r="AJ95" s="1"/>
  <c r="AI95"/>
  <c r="AK95" s="1"/>
  <c r="AL95" l="1"/>
  <c r="AO95"/>
  <c r="AP95" s="1"/>
  <c r="V96" s="1"/>
  <c r="BC95"/>
  <c r="BD95" s="1"/>
  <c r="U96" s="1"/>
  <c r="AQ95"/>
  <c r="AR95" s="1"/>
  <c r="W96" s="1"/>
  <c r="AY95"/>
  <c r="AZ95" s="1"/>
  <c r="S96" s="1"/>
  <c r="AW95"/>
  <c r="AX95" s="1"/>
  <c r="R96" s="1"/>
  <c r="BA95"/>
  <c r="BB95" s="1"/>
  <c r="T96" s="1"/>
  <c r="AE96" s="1"/>
  <c r="AG96" s="1"/>
  <c r="AM95"/>
  <c r="AU95"/>
  <c r="AV95" s="1"/>
  <c r="Y96" s="1"/>
  <c r="AS95"/>
  <c r="AT95" s="1"/>
  <c r="X96" s="1"/>
  <c r="AN95" l="1"/>
  <c r="AD96"/>
  <c r="AF96" s="1"/>
  <c r="AI96" s="1"/>
  <c r="AK96" s="1"/>
  <c r="AM96" s="1"/>
  <c r="AH96" l="1"/>
  <c r="AJ96" s="1"/>
  <c r="AS96"/>
  <c r="AT96" s="1"/>
  <c r="X97" s="1"/>
  <c r="AU96"/>
  <c r="AV96" s="1"/>
  <c r="Y97" s="1"/>
  <c r="AO96" l="1"/>
  <c r="AP96" s="1"/>
  <c r="V97" s="1"/>
  <c r="AL96"/>
  <c r="AN96" s="1"/>
  <c r="AQ96"/>
  <c r="AR96" s="1"/>
  <c r="W97" s="1"/>
  <c r="AW96"/>
  <c r="AX96" s="1"/>
  <c r="R97" s="1"/>
  <c r="AY96"/>
  <c r="AZ96" s="1"/>
  <c r="S97" s="1"/>
  <c r="BC96"/>
  <c r="BD96" s="1"/>
  <c r="U97" s="1"/>
  <c r="BA96"/>
  <c r="BB96" s="1"/>
  <c r="T97" s="1"/>
  <c r="AD97" l="1"/>
  <c r="AF97" s="1"/>
  <c r="AE97"/>
  <c r="AG97" s="1"/>
  <c r="AH97" l="1"/>
  <c r="AJ97" s="1"/>
  <c r="AL97" s="1"/>
  <c r="AI97"/>
  <c r="AK97" s="1"/>
  <c r="AY97" l="1"/>
  <c r="AZ97" s="1"/>
  <c r="S98" s="1"/>
  <c r="AQ97"/>
  <c r="AR97" s="1"/>
  <c r="W98" s="1"/>
  <c r="AO97"/>
  <c r="AP97" s="1"/>
  <c r="V98" s="1"/>
  <c r="AW97"/>
  <c r="AX97" s="1"/>
  <c r="R98" s="1"/>
  <c r="AD98" s="1"/>
  <c r="AF98" s="1"/>
  <c r="AM97"/>
  <c r="AN97" s="1"/>
  <c r="AS97"/>
  <c r="AT97" s="1"/>
  <c r="X98" s="1"/>
  <c r="AU97"/>
  <c r="AV97" s="1"/>
  <c r="Y98" s="1"/>
  <c r="BC97"/>
  <c r="BD97" s="1"/>
  <c r="U98" s="1"/>
  <c r="BA97"/>
  <c r="BB97" s="1"/>
  <c r="T98" s="1"/>
  <c r="AE98" l="1"/>
  <c r="AG98" s="1"/>
  <c r="AH98" s="1"/>
  <c r="AJ98" s="1"/>
  <c r="AQ98" s="1"/>
  <c r="AR98" s="1"/>
  <c r="W99" s="1"/>
  <c r="AO98" l="1"/>
  <c r="AP98" s="1"/>
  <c r="V99" s="1"/>
  <c r="AI98"/>
  <c r="AK98" s="1"/>
  <c r="AY98" s="1"/>
  <c r="AZ98" s="1"/>
  <c r="S99" s="1"/>
  <c r="AL98"/>
  <c r="BC98" l="1"/>
  <c r="BD98" s="1"/>
  <c r="U99" s="1"/>
  <c r="BA98"/>
  <c r="BB98" s="1"/>
  <c r="T99" s="1"/>
  <c r="AW98"/>
  <c r="AX98" s="1"/>
  <c r="R99" s="1"/>
  <c r="AD99" s="1"/>
  <c r="AF99" s="1"/>
  <c r="AS98"/>
  <c r="AT98" s="1"/>
  <c r="X99" s="1"/>
  <c r="AM98"/>
  <c r="AN98" s="1"/>
  <c r="AU98"/>
  <c r="AV98" s="1"/>
  <c r="Y99" s="1"/>
  <c r="AE99" l="1"/>
  <c r="AG99" s="1"/>
  <c r="AI99" s="1"/>
  <c r="AK99" s="1"/>
  <c r="AS99" l="1"/>
  <c r="AT99" s="1"/>
  <c r="X100" s="1"/>
  <c r="AM99"/>
  <c r="AH99"/>
  <c r="AJ99" s="1"/>
  <c r="AW99" s="1"/>
  <c r="AX99" s="1"/>
  <c r="R100" s="1"/>
  <c r="AU99"/>
  <c r="AV99" s="1"/>
  <c r="Y100" s="1"/>
  <c r="AQ99" l="1"/>
  <c r="AR99" s="1"/>
  <c r="W100" s="1"/>
  <c r="AO99"/>
  <c r="AP99" s="1"/>
  <c r="V100" s="1"/>
  <c r="BC99"/>
  <c r="BD99" s="1"/>
  <c r="U100" s="1"/>
  <c r="BA99"/>
  <c r="BB99" s="1"/>
  <c r="T100" s="1"/>
  <c r="AL99"/>
  <c r="AN99" s="1"/>
  <c r="AY99"/>
  <c r="AZ99" s="1"/>
  <c r="S100" s="1"/>
  <c r="AD100" s="1"/>
  <c r="AF100" s="1"/>
  <c r="AE100" l="1"/>
  <c r="AG100" s="1"/>
  <c r="AI100" s="1"/>
  <c r="AK100" s="1"/>
  <c r="AM100" s="1"/>
  <c r="AH100" l="1"/>
  <c r="AJ100" s="1"/>
  <c r="AQ100" s="1"/>
  <c r="AR100" s="1"/>
  <c r="W101" s="1"/>
  <c r="AS100"/>
  <c r="AT100" s="1"/>
  <c r="X101" s="1"/>
  <c r="AU100"/>
  <c r="AV100" s="1"/>
  <c r="Y101" s="1"/>
  <c r="AL100" l="1"/>
  <c r="AN100" s="1"/>
  <c r="AO100"/>
  <c r="AP100" s="1"/>
  <c r="V101" s="1"/>
  <c r="BA100"/>
  <c r="BB100" s="1"/>
  <c r="T101" s="1"/>
  <c r="AY100"/>
  <c r="AZ100" s="1"/>
  <c r="S101" s="1"/>
  <c r="AW100"/>
  <c r="AX100" s="1"/>
  <c r="R101" s="1"/>
  <c r="AD101" s="1"/>
  <c r="AF101" s="1"/>
  <c r="BC100"/>
  <c r="BD100" s="1"/>
  <c r="U101" s="1"/>
  <c r="AE101" l="1"/>
  <c r="AG101" s="1"/>
  <c r="AI101" s="1"/>
  <c r="AK101" s="1"/>
  <c r="AS101" s="1"/>
  <c r="AT101" s="1"/>
  <c r="X102" s="1"/>
  <c r="AH101" l="1"/>
  <c r="AJ101" s="1"/>
  <c r="AL101" s="1"/>
  <c r="AM101"/>
  <c r="AU101"/>
  <c r="AV101" s="1"/>
  <c r="Y102" s="1"/>
  <c r="AN101" l="1"/>
  <c r="AQ101"/>
  <c r="AR101" s="1"/>
  <c r="W102" s="1"/>
  <c r="BC101"/>
  <c r="BD101" s="1"/>
  <c r="U102" s="1"/>
  <c r="AY101"/>
  <c r="AZ101" s="1"/>
  <c r="S102" s="1"/>
  <c r="AW101"/>
  <c r="AX101" s="1"/>
  <c r="R102" s="1"/>
  <c r="AD102" s="1"/>
  <c r="AF102" s="1"/>
  <c r="BA101"/>
  <c r="BB101" s="1"/>
  <c r="T102" s="1"/>
  <c r="AO101"/>
  <c r="AP101" s="1"/>
  <c r="V102" s="1"/>
  <c r="AE102" l="1"/>
  <c r="AG102" s="1"/>
  <c r="AH102" s="1"/>
  <c r="AJ102" s="1"/>
  <c r="AL102" s="1"/>
  <c r="AI102" l="1"/>
  <c r="AK102" s="1"/>
  <c r="AW102" s="1"/>
  <c r="AX102" s="1"/>
  <c r="AO102"/>
  <c r="AP102" s="1"/>
  <c r="AQ102"/>
  <c r="AR102" s="1"/>
  <c r="AY102" l="1"/>
  <c r="AZ102" s="1"/>
  <c r="BA102"/>
  <c r="BB102" s="1"/>
  <c r="AM102"/>
  <c r="AN102" s="1"/>
  <c r="AS102"/>
  <c r="AT102" s="1"/>
  <c r="AU102"/>
  <c r="AV102" s="1"/>
  <c r="BC102"/>
  <c r="BD102" s="1"/>
</calcChain>
</file>

<file path=xl/sharedStrings.xml><?xml version="1.0" encoding="utf-8"?>
<sst xmlns="http://schemas.openxmlformats.org/spreadsheetml/2006/main" count="71" uniqueCount="47">
  <si>
    <t>b1</t>
  </si>
  <si>
    <t>w1</t>
  </si>
  <si>
    <t>w2</t>
  </si>
  <si>
    <t>w3</t>
  </si>
  <si>
    <t>w4</t>
  </si>
  <si>
    <t>w5</t>
  </si>
  <si>
    <t>w6</t>
  </si>
  <si>
    <t>w7</t>
  </si>
  <si>
    <t>w8</t>
  </si>
  <si>
    <t>x1</t>
  </si>
  <si>
    <t>x2</t>
  </si>
  <si>
    <t>y1</t>
  </si>
  <si>
    <t>y2</t>
  </si>
  <si>
    <t>Entrada</t>
  </si>
  <si>
    <t>Saída Esperada</t>
  </si>
  <si>
    <t>Pesos</t>
  </si>
  <si>
    <t>Bias</t>
  </si>
  <si>
    <t>b2</t>
  </si>
  <si>
    <t>uh1</t>
  </si>
  <si>
    <t>uh2</t>
  </si>
  <si>
    <t>gh1</t>
  </si>
  <si>
    <t>gh2</t>
  </si>
  <si>
    <t>uo1</t>
  </si>
  <si>
    <t>uo2</t>
  </si>
  <si>
    <t>go1</t>
  </si>
  <si>
    <t>go2</t>
  </si>
  <si>
    <t>Eo1</t>
  </si>
  <si>
    <t>Eo2</t>
  </si>
  <si>
    <t>E total</t>
  </si>
  <si>
    <t>dw5</t>
  </si>
  <si>
    <t>dw6</t>
  </si>
  <si>
    <t>dw7</t>
  </si>
  <si>
    <t>dw8</t>
  </si>
  <si>
    <t>dw1</t>
  </si>
  <si>
    <t>dw2</t>
  </si>
  <si>
    <t>dw3</t>
  </si>
  <si>
    <t>dw4</t>
  </si>
  <si>
    <t>n =</t>
  </si>
  <si>
    <t>Epoca</t>
  </si>
  <si>
    <t>b1h1</t>
  </si>
  <si>
    <t>b1h2</t>
  </si>
  <si>
    <t>b2o2</t>
  </si>
  <si>
    <t>b2o1</t>
  </si>
  <si>
    <t>db2o1</t>
  </si>
  <si>
    <t>db1h1</t>
  </si>
  <si>
    <t>db1h2</t>
  </si>
  <si>
    <t>db2o2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</si>
</sst>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64" formatCode="_-* #,##0.000000000_-;\-* #,##0.000000000_-;_-* &quot;-&quot;??_-;_-@_-"/>
    <numFmt numFmtId="165" formatCode="_-* #,##0.000000000_-;\-* #,##0.000000000_-;_-* &quot;-&quot;???????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3" fontId="0" fillId="0" borderId="0" xfId="1" applyFont="1"/>
    <xf numFmtId="0" fontId="0" fillId="0" borderId="0" xfId="0" applyAlignment="1">
      <alignment horizontal="center"/>
    </xf>
    <xf numFmtId="4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Q102"/>
  <sheetViews>
    <sheetView tabSelected="1" topLeftCell="AW1" workbookViewId="0">
      <selection activeCell="BL3" sqref="BL3"/>
    </sheetView>
  </sheetViews>
  <sheetFormatPr defaultRowHeight="15"/>
  <cols>
    <col min="1" max="2" width="7.7109375" customWidth="1"/>
    <col min="3" max="3" width="1.7109375" customWidth="1"/>
    <col min="4" max="5" width="7.7109375" customWidth="1"/>
    <col min="6" max="6" width="1.7109375" customWidth="1"/>
    <col min="7" max="8" width="7.7109375" customWidth="1"/>
    <col min="9" max="9" width="1.7109375" customWidth="1"/>
    <col min="10" max="11" width="7.7109375" customWidth="1"/>
    <col min="12" max="12" width="1.7109375" customWidth="1"/>
    <col min="13" max="13" width="6.140625" style="4" bestFit="1" customWidth="1"/>
    <col min="14" max="17" width="6" bestFit="1" customWidth="1"/>
    <col min="18" max="26" width="13.140625" bestFit="1" customWidth="1"/>
    <col min="27" max="27" width="13.140625" customWidth="1"/>
    <col min="28" max="28" width="13.140625" bestFit="1" customWidth="1"/>
    <col min="29" max="29" width="13.140625" customWidth="1"/>
    <col min="30" max="64" width="13.140625" bestFit="1" customWidth="1"/>
    <col min="66" max="68" width="13.140625" bestFit="1" customWidth="1"/>
  </cols>
  <sheetData>
    <row r="1" spans="1:69">
      <c r="N1" s="8" t="s">
        <v>37</v>
      </c>
      <c r="O1" s="9">
        <v>0.5</v>
      </c>
    </row>
    <row r="2" spans="1:69" s="1" customFormat="1">
      <c r="A2" s="12" t="s">
        <v>13</v>
      </c>
      <c r="B2" s="12"/>
      <c r="D2" s="12" t="s">
        <v>14</v>
      </c>
      <c r="E2" s="12"/>
      <c r="G2" s="12" t="s">
        <v>15</v>
      </c>
      <c r="H2" s="12"/>
      <c r="J2" s="12" t="s">
        <v>16</v>
      </c>
      <c r="K2" s="12"/>
      <c r="M2" s="10" t="s">
        <v>38</v>
      </c>
      <c r="N2" s="2" t="s">
        <v>9</v>
      </c>
      <c r="O2" s="2" t="s">
        <v>10</v>
      </c>
      <c r="P2" s="2" t="s">
        <v>11</v>
      </c>
      <c r="Q2" s="2" t="s">
        <v>12</v>
      </c>
      <c r="R2" s="2" t="s">
        <v>1</v>
      </c>
      <c r="S2" s="2" t="s">
        <v>2</v>
      </c>
      <c r="T2" s="2" t="s">
        <v>3</v>
      </c>
      <c r="U2" s="2" t="s">
        <v>4</v>
      </c>
      <c r="V2" s="2" t="s">
        <v>5</v>
      </c>
      <c r="W2" s="2" t="s">
        <v>6</v>
      </c>
      <c r="X2" s="2" t="s">
        <v>7</v>
      </c>
      <c r="Y2" s="2" t="s">
        <v>8</v>
      </c>
      <c r="Z2" s="11" t="s">
        <v>39</v>
      </c>
      <c r="AA2" s="11" t="s">
        <v>40</v>
      </c>
      <c r="AB2" s="11" t="s">
        <v>42</v>
      </c>
      <c r="AC2" s="11" t="s">
        <v>41</v>
      </c>
      <c r="AD2" s="2" t="s">
        <v>18</v>
      </c>
      <c r="AE2" s="2" t="s">
        <v>19</v>
      </c>
      <c r="AF2" s="2" t="s">
        <v>20</v>
      </c>
      <c r="AG2" s="2" t="s">
        <v>21</v>
      </c>
      <c r="AH2" s="2" t="s">
        <v>22</v>
      </c>
      <c r="AI2" s="2" t="s">
        <v>23</v>
      </c>
      <c r="AJ2" s="2" t="s">
        <v>24</v>
      </c>
      <c r="AK2" s="2" t="s">
        <v>25</v>
      </c>
      <c r="AL2" s="2" t="s">
        <v>26</v>
      </c>
      <c r="AM2" s="2" t="s">
        <v>27</v>
      </c>
      <c r="AN2" s="2" t="s">
        <v>28</v>
      </c>
      <c r="AO2" s="2" t="s">
        <v>29</v>
      </c>
      <c r="AP2" s="2" t="s">
        <v>5</v>
      </c>
      <c r="AQ2" s="2" t="s">
        <v>30</v>
      </c>
      <c r="AR2" s="2" t="s">
        <v>6</v>
      </c>
      <c r="AS2" s="2" t="s">
        <v>31</v>
      </c>
      <c r="AT2" s="2" t="s">
        <v>7</v>
      </c>
      <c r="AU2" s="2" t="s">
        <v>32</v>
      </c>
      <c r="AV2" s="2" t="s">
        <v>8</v>
      </c>
      <c r="AW2" s="2" t="s">
        <v>33</v>
      </c>
      <c r="AX2" s="2" t="s">
        <v>1</v>
      </c>
      <c r="AY2" s="2" t="s">
        <v>34</v>
      </c>
      <c r="AZ2" s="2" t="s">
        <v>2</v>
      </c>
      <c r="BA2" s="2" t="s">
        <v>35</v>
      </c>
      <c r="BB2" s="2" t="s">
        <v>3</v>
      </c>
      <c r="BC2" s="2" t="s">
        <v>36</v>
      </c>
      <c r="BD2" s="2" t="s">
        <v>4</v>
      </c>
      <c r="BE2" s="11" t="s">
        <v>43</v>
      </c>
      <c r="BF2" s="11" t="s">
        <v>42</v>
      </c>
      <c r="BG2" s="11" t="s">
        <v>46</v>
      </c>
      <c r="BH2" s="11" t="s">
        <v>41</v>
      </c>
      <c r="BI2" s="11" t="s">
        <v>44</v>
      </c>
      <c r="BJ2" s="11" t="s">
        <v>39</v>
      </c>
      <c r="BK2" s="11" t="s">
        <v>45</v>
      </c>
      <c r="BL2" s="11" t="s">
        <v>40</v>
      </c>
      <c r="BN2" s="11"/>
      <c r="BO2" s="11"/>
      <c r="BP2" s="11"/>
      <c r="BQ2" s="11"/>
    </row>
    <row r="3" spans="1:69">
      <c r="A3" s="4" t="s">
        <v>9</v>
      </c>
      <c r="B3" s="3">
        <v>0.05</v>
      </c>
      <c r="D3" s="4" t="s">
        <v>11</v>
      </c>
      <c r="E3" s="3">
        <v>0.01</v>
      </c>
      <c r="G3" s="4" t="s">
        <v>1</v>
      </c>
      <c r="H3" s="3">
        <v>0.15</v>
      </c>
      <c r="J3" s="4" t="s">
        <v>0</v>
      </c>
      <c r="K3" s="3">
        <v>0.35</v>
      </c>
      <c r="M3" s="4">
        <v>1</v>
      </c>
      <c r="N3" s="5">
        <f>B3</f>
        <v>0.05</v>
      </c>
      <c r="O3" s="5">
        <f>B4</f>
        <v>0.1</v>
      </c>
      <c r="P3" s="5">
        <f>E3</f>
        <v>0.01</v>
      </c>
      <c r="Q3" s="5">
        <f>E4</f>
        <v>0.99</v>
      </c>
      <c r="R3" s="5">
        <f>H3</f>
        <v>0.15</v>
      </c>
      <c r="S3" s="5">
        <f>H4</f>
        <v>0.2</v>
      </c>
      <c r="T3" s="5">
        <f>H5</f>
        <v>0.25</v>
      </c>
      <c r="U3" s="5">
        <f>H6</f>
        <v>0.3</v>
      </c>
      <c r="V3" s="5">
        <f>H7</f>
        <v>0.4</v>
      </c>
      <c r="W3" s="5">
        <f>H8</f>
        <v>0.45</v>
      </c>
      <c r="X3" s="5">
        <f>H9</f>
        <v>0.5</v>
      </c>
      <c r="Y3" s="5">
        <f>H10</f>
        <v>0.55000000000000004</v>
      </c>
      <c r="Z3" s="5">
        <f>K3</f>
        <v>0.35</v>
      </c>
      <c r="AA3" s="5">
        <f>Z3</f>
        <v>0.35</v>
      </c>
      <c r="AB3" s="5">
        <f>K4</f>
        <v>0.6</v>
      </c>
      <c r="AC3" s="5">
        <f>AB3</f>
        <v>0.6</v>
      </c>
      <c r="AD3" s="6">
        <f t="shared" ref="AD3:AD12" si="0">$N3*R3+$O3*S3+$Z3</f>
        <v>0.3775</v>
      </c>
      <c r="AE3" s="6">
        <f>$N3*T3+$O3*U3+$AA3</f>
        <v>0.39249999999999996</v>
      </c>
      <c r="AF3" s="6">
        <f t="shared" ref="AF3:AG4" si="1">1/(1+EXP(-AD3))</f>
        <v>0.59326999210718723</v>
      </c>
      <c r="AG3" s="6">
        <f t="shared" si="1"/>
        <v>0.59688437825976703</v>
      </c>
      <c r="AH3" s="6">
        <f>$AF3*V3+$AG3*W3+$AB3</f>
        <v>1.10590596705977</v>
      </c>
      <c r="AI3" s="6">
        <f>$AF3*X3+$AG3*Y3+$AC3</f>
        <v>1.2249214040964653</v>
      </c>
      <c r="AJ3" s="6">
        <f t="shared" ref="AJ3:AK4" si="2">1/(1+EXP(-AH3))</f>
        <v>0.75136506955231575</v>
      </c>
      <c r="AK3" s="6">
        <f t="shared" si="2"/>
        <v>0.77292846532146253</v>
      </c>
      <c r="AL3" s="7">
        <f>POWER(P3-AJ3,2)/2</f>
        <v>0.27481108317615499</v>
      </c>
      <c r="AM3" s="7">
        <f>POWER(Q3-AK3,2)/2</f>
        <v>2.3560025583847746E-2</v>
      </c>
      <c r="AN3" s="7">
        <f>AL3+AM3</f>
        <v>0.29837110876000272</v>
      </c>
      <c r="AO3" s="7">
        <f>-(P3-AJ3)*AJ3*(1-AJ3)*AF3</f>
        <v>8.216704056423077E-2</v>
      </c>
      <c r="AP3" s="7">
        <f>V3-$O$1*AO3</f>
        <v>0.35891647971788465</v>
      </c>
      <c r="AQ3" s="7">
        <f>-(P3-AJ3)*AJ3*(1-AJ3)*AG3</f>
        <v>8.2667627847533245E-2</v>
      </c>
      <c r="AR3" s="7">
        <f>W3-$O$1*AQ3</f>
        <v>0.4086661860762334</v>
      </c>
      <c r="AS3" s="7">
        <f t="shared" ref="AS3:AS12" si="3">-(Q3-AK3)*AK3*(1-AK3)*AF3</f>
        <v>-2.2602540477475071E-2</v>
      </c>
      <c r="AT3" s="7">
        <f t="shared" ref="AT3:AT12" si="4">X3-$O$1*AS3</f>
        <v>0.5113012702387375</v>
      </c>
      <c r="AU3" s="7">
        <f t="shared" ref="AU3:AU12" si="5">-(Q3-AK3)*AK3*(1-AK3)*AG3</f>
        <v>-2.2740242215978222E-2</v>
      </c>
      <c r="AV3" s="7">
        <f t="shared" ref="AV3:AV12" si="6">Y3-$O$1*AU3</f>
        <v>0.56137012110798912</v>
      </c>
      <c r="AW3" s="7">
        <f t="shared" ref="AW3:AW12" si="7">(-(P3-AJ3)*AJ3*(1-AJ3)*V3+(-(Q3-AK3)*AK3*(1-AK3)*X3))*AF3*(1-AF3)*N3</f>
        <v>4.3856773447434653E-4</v>
      </c>
      <c r="AX3" s="7">
        <f t="shared" ref="AX3:AX12" si="8">R3-$O$1*AW3</f>
        <v>0.14978071613276281</v>
      </c>
      <c r="AY3" s="7">
        <f t="shared" ref="AY3:AY12" si="9">(-(P3-AJ3)*AJ3*(1-AJ3)*V3+(-(Q3-AK3)*AK3*(1-AK3)*X3))*AF3*(1-AF3)*O3</f>
        <v>8.7713546894869305E-4</v>
      </c>
      <c r="AZ3" s="7">
        <f t="shared" ref="AZ3:AZ12" si="10">S3-$O$1*AY3</f>
        <v>0.19956143226552567</v>
      </c>
      <c r="BA3" s="7">
        <f t="shared" ref="BA3:BA12" si="11">(-(P3-AJ3)*AJ3*(1-AJ3)*W3+(-(Q3-AK3)*AK3*(1-AK3)*Y3))*AG3*(1-AG3)*N3</f>
        <v>4.9771273526085988E-4</v>
      </c>
      <c r="BB3" s="7">
        <f t="shared" ref="BB3:BB12" si="12">T3-$O$1*BA3</f>
        <v>0.24975114363236958</v>
      </c>
      <c r="BC3" s="7">
        <f t="shared" ref="BC3:BC12" si="13">(-(P3-AJ3)*AJ3*(1-AJ3)*W3+(-(Q3-AK3)*AK3*(1-AK3)*Y3))*AG3*(1-AG3)*O3</f>
        <v>9.9542547052171976E-4</v>
      </c>
      <c r="BD3" s="7">
        <f t="shared" ref="BD3:BD12" si="14">U3-$O$1*BC3</f>
        <v>0.29950228726473915</v>
      </c>
      <c r="BE3" s="7">
        <f>(-(P3-AJ3)*AJ3*(1-AJ3)*1)</f>
        <v>0.13849856162855695</v>
      </c>
      <c r="BF3" s="7">
        <f>AB3-$O$1*BE3</f>
        <v>0.53075071918572148</v>
      </c>
      <c r="BG3" s="7">
        <f>(-(Q3-AK3)*AK3*(1-AK3)*1)</f>
        <v>-3.8098236516556236E-2</v>
      </c>
      <c r="BH3" s="7">
        <f>AC3-$O$1*BG3</f>
        <v>0.61904911825827813</v>
      </c>
      <c r="BI3" s="7">
        <f>((-(P3-AJ3)*AJ3*(1-AJ3)*V3+(-(Q3-AK3)*AK3*(1-AK3)*X3))*AF3*(1-AF3)*1)</f>
        <v>8.7713546894869297E-3</v>
      </c>
      <c r="BJ3" s="7">
        <f>Z3-$O$1*BI3</f>
        <v>0.34561432265525649</v>
      </c>
      <c r="BK3" s="7">
        <f>((-(P3-AJ3)*AJ3*(1-AJ3)*W3+(-(Q3-AK3)*AK3*(1-AK3)*Y3))*AF3*(1-AF3)*1)</f>
        <v>9.9826881690078095E-3</v>
      </c>
      <c r="BL3" s="7">
        <f>AA3-$O$1*BK3</f>
        <v>0.34500865591549607</v>
      </c>
    </row>
    <row r="4" spans="1:69">
      <c r="A4" s="4" t="s">
        <v>10</v>
      </c>
      <c r="B4" s="3">
        <v>0.1</v>
      </c>
      <c r="D4" s="4" t="s">
        <v>12</v>
      </c>
      <c r="E4" s="3">
        <v>0.99</v>
      </c>
      <c r="G4" s="4" t="s">
        <v>2</v>
      </c>
      <c r="H4" s="3">
        <f>0.2</f>
        <v>0.2</v>
      </c>
      <c r="J4" s="4" t="s">
        <v>17</v>
      </c>
      <c r="K4" s="3">
        <v>0.6</v>
      </c>
      <c r="M4" s="4">
        <f t="shared" ref="M4:M12" si="15">M3+1</f>
        <v>2</v>
      </c>
      <c r="N4" s="5">
        <f t="shared" ref="N4:N12" si="16">N3</f>
        <v>0.05</v>
      </c>
      <c r="O4" s="5">
        <f t="shared" ref="O4:O12" si="17">O3</f>
        <v>0.1</v>
      </c>
      <c r="P4" s="5">
        <f t="shared" ref="P4:P12" si="18">P3</f>
        <v>0.01</v>
      </c>
      <c r="Q4" s="5">
        <f t="shared" ref="Q4:Q12" si="19">Q3</f>
        <v>0.99</v>
      </c>
      <c r="R4" s="7">
        <f>AX3</f>
        <v>0.14978071613276281</v>
      </c>
      <c r="S4" s="7">
        <f>AZ3</f>
        <v>0.19956143226552567</v>
      </c>
      <c r="T4" s="7">
        <f>BB3</f>
        <v>0.24975114363236958</v>
      </c>
      <c r="U4" s="7">
        <f>BD3</f>
        <v>0.29950228726473915</v>
      </c>
      <c r="V4" s="7">
        <f>AP3</f>
        <v>0.35891647971788465</v>
      </c>
      <c r="W4" s="7">
        <f>AR3</f>
        <v>0.4086661860762334</v>
      </c>
      <c r="X4" s="7">
        <f>AT3</f>
        <v>0.5113012702387375</v>
      </c>
      <c r="Y4" s="7">
        <f>AV3</f>
        <v>0.56137012110798912</v>
      </c>
      <c r="Z4" s="6">
        <f>BJ3</f>
        <v>0.34561432265525649</v>
      </c>
      <c r="AA4" s="6">
        <f>BL3</f>
        <v>0.34500865591549607</v>
      </c>
      <c r="AB4" s="6">
        <f>BF3</f>
        <v>0.53075071918572148</v>
      </c>
      <c r="AC4" s="6">
        <f>BH3</f>
        <v>0.61904911825827813</v>
      </c>
      <c r="AD4" s="6">
        <f t="shared" si="0"/>
        <v>0.3730595016884472</v>
      </c>
      <c r="AE4" s="6">
        <f>$N4*T4+$O4*U4+$AA4</f>
        <v>0.38744644182358845</v>
      </c>
      <c r="AF4" s="6">
        <f t="shared" si="1"/>
        <v>0.59219805452027852</v>
      </c>
      <c r="AG4" s="6">
        <f t="shared" si="1"/>
        <v>0.59566783131215695</v>
      </c>
      <c r="AH4" s="6">
        <f>$AF4*V4+$AG4*W4+$AB4</f>
        <v>0.98672966100056014</v>
      </c>
      <c r="AI4" s="6">
        <f>$AF4*X4+$AG4*Y4+$AC4</f>
        <v>1.2562308583712443</v>
      </c>
      <c r="AJ4" s="6">
        <f t="shared" si="2"/>
        <v>0.72844148543236298</v>
      </c>
      <c r="AK4" s="6">
        <f t="shared" si="2"/>
        <v>0.77837658871504611</v>
      </c>
      <c r="AL4" s="7">
        <f t="shared" ref="AL4" si="20">POWER(P4-AJ4,2)/2</f>
        <v>0.25807908399513013</v>
      </c>
      <c r="AM4" s="7">
        <f t="shared" ref="AM4" si="21">POWER(Q4-AK4,2)/2</f>
        <v>2.2392234101940373E-2</v>
      </c>
      <c r="AN4" s="7">
        <f t="shared" ref="AN4" si="22">AL4+AM4</f>
        <v>0.28047131809707049</v>
      </c>
      <c r="AO4" s="7">
        <f t="shared" ref="AO4" si="23">-(P4-AJ4)*AJ4*(1-AJ4)*AF4</f>
        <v>8.4162082708034214E-2</v>
      </c>
      <c r="AP4" s="7">
        <f t="shared" ref="AP4" si="24">V4-$O$1*AO4</f>
        <v>0.31683543836386752</v>
      </c>
      <c r="AQ4" s="7">
        <f t="shared" ref="AQ4" si="25">-(P4-AJ4)*AJ4*(1-AJ4)*AG4</f>
        <v>8.4655200912505613E-2</v>
      </c>
      <c r="AR4" s="7">
        <f t="shared" ref="AR4" si="26">W4-$O$1*AQ4</f>
        <v>0.36633858561998056</v>
      </c>
      <c r="AS4" s="7">
        <f t="shared" si="3"/>
        <v>-2.1619024196418476E-2</v>
      </c>
      <c r="AT4" s="7">
        <f t="shared" si="4"/>
        <v>0.52211078233694674</v>
      </c>
      <c r="AU4" s="7">
        <f t="shared" si="5"/>
        <v>-2.1745693286002968E-2</v>
      </c>
      <c r="AV4" s="7">
        <f t="shared" si="6"/>
        <v>0.57224296775099059</v>
      </c>
      <c r="AW4" s="7">
        <f t="shared" si="7"/>
        <v>3.9053813781516418E-4</v>
      </c>
      <c r="AX4" s="7">
        <f t="shared" si="8"/>
        <v>0.14958544706385524</v>
      </c>
      <c r="AY4" s="7">
        <f t="shared" si="9"/>
        <v>7.8107627563032836E-4</v>
      </c>
      <c r="AZ4" s="7">
        <f t="shared" si="10"/>
        <v>0.1991708941277105</v>
      </c>
      <c r="BA4" s="7">
        <f t="shared" si="11"/>
        <v>4.5261621462399276E-4</v>
      </c>
      <c r="BB4" s="7">
        <f t="shared" si="12"/>
        <v>0.24952483552505758</v>
      </c>
      <c r="BC4" s="7">
        <f t="shared" si="13"/>
        <v>9.0523242924798553E-4</v>
      </c>
      <c r="BD4" s="7">
        <f t="shared" si="14"/>
        <v>0.29904967105011515</v>
      </c>
      <c r="BE4" s="7">
        <f>(-(P4-AJ4)*AJ4*(1-AJ4)*1)</f>
        <v>0.14211813440726573</v>
      </c>
      <c r="BF4" s="7">
        <f>AB4-$O$1*BE4</f>
        <v>0.45969165198208861</v>
      </c>
      <c r="BG4" s="7">
        <f>(-(Q4-AK4)*AK4*(1-AK4)*1)</f>
        <v>-3.6506408677636375E-2</v>
      </c>
      <c r="BH4" s="7">
        <f>AC4-$O$1*BG4</f>
        <v>0.63730232259709629</v>
      </c>
      <c r="BI4" s="7">
        <f>((-(P4-AJ4)*AJ4*(1-AJ4)*V4+(-(Q4-AK4)*AK4*(1-AK4)*X4))*AF4*(1-AF4)*1)</f>
        <v>7.8107627563032828E-3</v>
      </c>
      <c r="BJ4" s="7">
        <f>Z4-$O$1*BI4</f>
        <v>0.34170894127710483</v>
      </c>
      <c r="BK4" s="7">
        <f>((-(P4-AJ4)*AJ4*(1-AJ4)*W4+(-(Q4-AK4)*AK4*(1-AK4)*Y4))*AF4*(1-AF4)*1)</f>
        <v>9.0768243511409521E-3</v>
      </c>
      <c r="BL4" s="7">
        <f>AA4-$O$1*BK4</f>
        <v>0.34047024373992557</v>
      </c>
    </row>
    <row r="5" spans="1:69">
      <c r="G5" s="4" t="s">
        <v>3</v>
      </c>
      <c r="H5" s="3">
        <v>0.25</v>
      </c>
      <c r="M5" s="4">
        <f t="shared" si="15"/>
        <v>3</v>
      </c>
      <c r="N5" s="5">
        <f t="shared" si="16"/>
        <v>0.05</v>
      </c>
      <c r="O5" s="5">
        <f t="shared" si="17"/>
        <v>0.1</v>
      </c>
      <c r="P5" s="5">
        <f t="shared" si="18"/>
        <v>0.01</v>
      </c>
      <c r="Q5" s="5">
        <f t="shared" si="19"/>
        <v>0.99</v>
      </c>
      <c r="R5" s="7">
        <f t="shared" ref="R5:R68" si="27">AX4</f>
        <v>0.14958544706385524</v>
      </c>
      <c r="S5" s="7">
        <f t="shared" ref="S5:S68" si="28">AZ4</f>
        <v>0.1991708941277105</v>
      </c>
      <c r="T5" s="7">
        <f t="shared" ref="T5:T68" si="29">BB4</f>
        <v>0.24952483552505758</v>
      </c>
      <c r="U5" s="7">
        <f t="shared" ref="U5:U68" si="30">BD4</f>
        <v>0.29904967105011515</v>
      </c>
      <c r="V5" s="7">
        <f t="shared" ref="V5:V68" si="31">AP4</f>
        <v>0.31683543836386752</v>
      </c>
      <c r="W5" s="7">
        <f t="shared" ref="W5:W68" si="32">AR4</f>
        <v>0.36633858561998056</v>
      </c>
      <c r="X5" s="7">
        <f t="shared" ref="X5:X68" si="33">AT4</f>
        <v>0.52211078233694674</v>
      </c>
      <c r="Y5" s="7">
        <f t="shared" ref="Y5:Y68" si="34">AV4</f>
        <v>0.57224296775099059</v>
      </c>
      <c r="Z5" s="5">
        <f t="shared" ref="Z5:Z12" si="35">Z4</f>
        <v>0.34561432265525649</v>
      </c>
      <c r="AA5" s="5"/>
      <c r="AB5" s="5">
        <f t="shared" ref="AB5:AB68" si="36">BF4</f>
        <v>0.45969165198208861</v>
      </c>
      <c r="AC5" s="5"/>
      <c r="AD5" s="6">
        <f t="shared" si="0"/>
        <v>0.37301068442122032</v>
      </c>
      <c r="AE5" s="6">
        <f t="shared" ref="AE5:AE12" si="37">$N5*T5+$O5*U5+$Z5</f>
        <v>0.38799553153652089</v>
      </c>
      <c r="AF5" s="6">
        <f t="shared" ref="AF5:AF12" si="38">1/(1+EXP(-AD5))</f>
        <v>0.59218626512067685</v>
      </c>
      <c r="AG5" s="6">
        <f t="shared" ref="AG5:AG12" si="39">1/(1+EXP(-AE5))</f>
        <v>0.59580007133804946</v>
      </c>
      <c r="AH5" s="6">
        <f t="shared" ref="AH5:AH12" si="40">$AF5*V5+$AG5*W5+$AB5</f>
        <v>0.8655818023309243</v>
      </c>
      <c r="AI5" s="6">
        <f t="shared" ref="AI5:AI12" si="41">$AF5*X5+$AG5*Y5+$AB5</f>
        <v>1.1098208871621771</v>
      </c>
      <c r="AJ5" s="6">
        <f t="shared" ref="AJ5:AJ12" si="42">1/(1+EXP(-AH5))</f>
        <v>0.70382553207375187</v>
      </c>
      <c r="AK5" s="6">
        <f t="shared" ref="AK5:AK12" si="43">1/(1+EXP(-AI5))</f>
        <v>0.75209571776205897</v>
      </c>
      <c r="AL5" s="7">
        <f t="shared" ref="AL5:AL12" si="44">POWER(P5-AJ5,2)/2</f>
        <v>0.24069693447871243</v>
      </c>
      <c r="AM5" s="7">
        <f t="shared" ref="AM5:AM12" si="45">POWER(Q5-AK5,2)/2</f>
        <v>2.8299223753574951E-2</v>
      </c>
      <c r="AN5" s="7">
        <f t="shared" ref="AN5:AN12" si="46">AL5+AM5</f>
        <v>0.2689961582322874</v>
      </c>
      <c r="AO5" s="7">
        <f t="shared" ref="AO5:AO12" si="47">-(P5-AJ5)*AJ5*(1-AJ5)*AF5</f>
        <v>8.5648791996112306E-2</v>
      </c>
      <c r="AP5" s="7">
        <f t="shared" ref="AP5:AP12" si="48">V5-$O$1*AO5</f>
        <v>0.27401104236581136</v>
      </c>
      <c r="AQ5" s="7">
        <f t="shared" ref="AQ5:AQ12" si="49">-(P5-AJ5)*AJ5*(1-AJ5)*AG5</f>
        <v>8.6171462235623747E-2</v>
      </c>
      <c r="AR5" s="7">
        <f t="shared" ref="AR5:AR12" si="50">W5-$O$1*AQ5</f>
        <v>0.32325285450216867</v>
      </c>
      <c r="AS5" s="7">
        <f t="shared" si="3"/>
        <v>-2.6267439118762226E-2</v>
      </c>
      <c r="AT5" s="7">
        <f t="shared" si="4"/>
        <v>0.53524450189632788</v>
      </c>
      <c r="AU5" s="7">
        <f t="shared" si="5"/>
        <v>-2.6427735701768072E-2</v>
      </c>
      <c r="AV5" s="7">
        <f t="shared" si="6"/>
        <v>0.58545683560187467</v>
      </c>
      <c r="AW5" s="7">
        <f t="shared" si="7"/>
        <v>2.7368500805502715E-4</v>
      </c>
      <c r="AX5" s="7">
        <f t="shared" si="8"/>
        <v>0.14944860455982772</v>
      </c>
      <c r="AY5" s="7">
        <f t="shared" si="9"/>
        <v>5.473700161100543E-4</v>
      </c>
      <c r="AZ5" s="7">
        <f t="shared" si="10"/>
        <v>0.19889720911965547</v>
      </c>
      <c r="BA5" s="7">
        <f t="shared" si="11"/>
        <v>3.3235027268287717E-4</v>
      </c>
      <c r="BB5" s="7">
        <f t="shared" si="12"/>
        <v>0.24935866038871615</v>
      </c>
      <c r="BC5" s="7">
        <f t="shared" si="13"/>
        <v>6.6470054536575435E-4</v>
      </c>
      <c r="BD5" s="7">
        <f t="shared" si="14"/>
        <v>0.29871732077743229</v>
      </c>
      <c r="BI5" s="7">
        <f>(-(P5-AJ5)*AJ5*(1-AJ5)*W5+(-(Q5-AK5)*AK5*(1-AK5)*Y5))*AF5*(1-AF5)*1</f>
        <v>6.6657562793531033E-3</v>
      </c>
    </row>
    <row r="6" spans="1:69">
      <c r="G6" s="4" t="s">
        <v>4</v>
      </c>
      <c r="H6" s="3">
        <v>0.3</v>
      </c>
      <c r="M6" s="4">
        <f t="shared" si="15"/>
        <v>4</v>
      </c>
      <c r="N6" s="5">
        <f t="shared" si="16"/>
        <v>0.05</v>
      </c>
      <c r="O6" s="5">
        <f t="shared" si="17"/>
        <v>0.1</v>
      </c>
      <c r="P6" s="5">
        <f t="shared" si="18"/>
        <v>0.01</v>
      </c>
      <c r="Q6" s="5">
        <f t="shared" si="19"/>
        <v>0.99</v>
      </c>
      <c r="R6" s="7">
        <f t="shared" si="27"/>
        <v>0.14944860455982772</v>
      </c>
      <c r="S6" s="7">
        <f t="shared" si="28"/>
        <v>0.19889720911965547</v>
      </c>
      <c r="T6" s="7">
        <f t="shared" si="29"/>
        <v>0.24935866038871615</v>
      </c>
      <c r="U6" s="7">
        <f t="shared" si="30"/>
        <v>0.29871732077743229</v>
      </c>
      <c r="V6" s="7">
        <f t="shared" si="31"/>
        <v>0.27401104236581136</v>
      </c>
      <c r="W6" s="7">
        <f t="shared" si="32"/>
        <v>0.32325285450216867</v>
      </c>
      <c r="X6" s="7">
        <f t="shared" si="33"/>
        <v>0.53524450189632788</v>
      </c>
      <c r="Y6" s="7">
        <f t="shared" si="34"/>
        <v>0.58545683560187467</v>
      </c>
      <c r="Z6" s="5">
        <f t="shared" si="35"/>
        <v>0.34561432265525649</v>
      </c>
      <c r="AA6" s="5"/>
      <c r="AB6" s="5">
        <f t="shared" si="36"/>
        <v>0</v>
      </c>
      <c r="AC6" s="5"/>
      <c r="AD6" s="6">
        <f t="shared" si="0"/>
        <v>0.37297647379521343</v>
      </c>
      <c r="AE6" s="6">
        <f t="shared" si="37"/>
        <v>0.3879539877524355</v>
      </c>
      <c r="AF6" s="6">
        <f t="shared" si="38"/>
        <v>0.59217800317053859</v>
      </c>
      <c r="AG6" s="6">
        <f t="shared" si="39"/>
        <v>0.59579006662667411</v>
      </c>
      <c r="AH6" s="6">
        <f t="shared" si="40"/>
        <v>0.35485415163597367</v>
      </c>
      <c r="AI6" s="6">
        <f t="shared" si="41"/>
        <v>0.66576938743125968</v>
      </c>
      <c r="AJ6" s="6">
        <f t="shared" si="42"/>
        <v>0.58779420101724089</v>
      </c>
      <c r="AK6" s="6">
        <f t="shared" si="43"/>
        <v>0.66055520799178791</v>
      </c>
      <c r="AL6" s="7">
        <f t="shared" si="44"/>
        <v>0.16692306936457588</v>
      </c>
      <c r="AM6" s="7">
        <f t="shared" si="45"/>
        <v>5.4266935490667058E-2</v>
      </c>
      <c r="AN6" s="7">
        <f t="shared" si="46"/>
        <v>0.22119000485524293</v>
      </c>
      <c r="AO6" s="7">
        <f t="shared" si="47"/>
        <v>8.2901968765151796E-2</v>
      </c>
      <c r="AP6" s="7">
        <f t="shared" si="48"/>
        <v>0.23256005798323548</v>
      </c>
      <c r="AQ6" s="7">
        <f t="shared" si="49"/>
        <v>8.3407639644878906E-2</v>
      </c>
      <c r="AR6" s="7">
        <f t="shared" si="50"/>
        <v>0.28154903467972925</v>
      </c>
      <c r="AS6" s="7">
        <f t="shared" si="3"/>
        <v>-4.3743465719935967E-2</v>
      </c>
      <c r="AT6" s="7">
        <f t="shared" si="4"/>
        <v>0.5571162347562959</v>
      </c>
      <c r="AU6" s="7">
        <f t="shared" si="5"/>
        <v>-4.4010284435129263E-2</v>
      </c>
      <c r="AV6" s="7">
        <f t="shared" si="6"/>
        <v>0.60746197781943934</v>
      </c>
      <c r="AW6" s="7">
        <f t="shared" si="7"/>
        <v>-1.4220643834472392E-5</v>
      </c>
      <c r="AX6" s="7">
        <f t="shared" si="8"/>
        <v>0.14945571488174497</v>
      </c>
      <c r="AY6" s="7">
        <f t="shared" si="9"/>
        <v>-2.8441287668944784E-5</v>
      </c>
      <c r="AZ6" s="7">
        <f t="shared" si="10"/>
        <v>0.19891142976348994</v>
      </c>
      <c r="BA6" s="7">
        <f t="shared" si="11"/>
        <v>2.4164392204197634E-5</v>
      </c>
      <c r="BB6" s="7">
        <f t="shared" si="12"/>
        <v>0.24934657819261405</v>
      </c>
      <c r="BC6" s="7">
        <f t="shared" si="13"/>
        <v>4.8328784408395269E-5</v>
      </c>
      <c r="BD6" s="7">
        <f t="shared" si="14"/>
        <v>0.29869315638522809</v>
      </c>
    </row>
    <row r="7" spans="1:69">
      <c r="G7" s="4" t="s">
        <v>5</v>
      </c>
      <c r="H7" s="3">
        <v>0.4</v>
      </c>
      <c r="M7" s="4">
        <f t="shared" si="15"/>
        <v>5</v>
      </c>
      <c r="N7" s="5">
        <f t="shared" si="16"/>
        <v>0.05</v>
      </c>
      <c r="O7" s="5">
        <f t="shared" si="17"/>
        <v>0.1</v>
      </c>
      <c r="P7" s="5">
        <f t="shared" si="18"/>
        <v>0.01</v>
      </c>
      <c r="Q7" s="5">
        <f t="shared" si="19"/>
        <v>0.99</v>
      </c>
      <c r="R7" s="7">
        <f t="shared" si="27"/>
        <v>0.14945571488174497</v>
      </c>
      <c r="S7" s="7">
        <f t="shared" si="28"/>
        <v>0.19891142976348994</v>
      </c>
      <c r="T7" s="7">
        <f t="shared" si="29"/>
        <v>0.24934657819261405</v>
      </c>
      <c r="U7" s="7">
        <f t="shared" si="30"/>
        <v>0.29869315638522809</v>
      </c>
      <c r="V7" s="7">
        <f t="shared" si="31"/>
        <v>0.23256005798323548</v>
      </c>
      <c r="W7" s="7">
        <f t="shared" si="32"/>
        <v>0.28154903467972925</v>
      </c>
      <c r="X7" s="7">
        <f t="shared" si="33"/>
        <v>0.5571162347562959</v>
      </c>
      <c r="Y7" s="7">
        <f t="shared" si="34"/>
        <v>0.60746197781943934</v>
      </c>
      <c r="Z7" s="5">
        <f t="shared" si="35"/>
        <v>0.34561432265525649</v>
      </c>
      <c r="AA7" s="5"/>
      <c r="AB7" s="5">
        <f t="shared" si="36"/>
        <v>0</v>
      </c>
      <c r="AC7" s="5"/>
      <c r="AD7" s="6">
        <f t="shared" si="0"/>
        <v>0.37297825137569274</v>
      </c>
      <c r="AE7" s="6">
        <f t="shared" si="37"/>
        <v>0.38795096720340999</v>
      </c>
      <c r="AF7" s="6">
        <f t="shared" si="38"/>
        <v>0.5921784324618703</v>
      </c>
      <c r="AG7" s="6">
        <f t="shared" si="39"/>
        <v>0.59578933920497046</v>
      </c>
      <c r="AH7" s="6">
        <f t="shared" si="40"/>
        <v>0.30546096391538724</v>
      </c>
      <c r="AI7" s="6">
        <f t="shared" si="41"/>
        <v>0.6918315889542308</v>
      </c>
      <c r="AJ7" s="6">
        <f t="shared" si="42"/>
        <v>0.57577694903039467</v>
      </c>
      <c r="AK7" s="6">
        <f t="shared" si="43"/>
        <v>0.66637424890162422</v>
      </c>
      <c r="AL7" s="7">
        <f t="shared" si="44"/>
        <v>0.16005177802707091</v>
      </c>
      <c r="AM7" s="7">
        <f t="shared" si="45"/>
        <v>5.2366813386993935E-2</v>
      </c>
      <c r="AN7" s="7">
        <f t="shared" si="46"/>
        <v>0.21241859141406483</v>
      </c>
      <c r="AO7" s="7">
        <f t="shared" si="47"/>
        <v>8.1836372895693246E-2</v>
      </c>
      <c r="AP7" s="7">
        <f t="shared" si="48"/>
        <v>0.19164187153538886</v>
      </c>
      <c r="AQ7" s="7">
        <f t="shared" si="49"/>
        <v>8.2335383826387595E-2</v>
      </c>
      <c r="AR7" s="7">
        <f t="shared" si="50"/>
        <v>0.24038134276653544</v>
      </c>
      <c r="AS7" s="7">
        <f t="shared" si="3"/>
        <v>-4.2606261443595944E-2</v>
      </c>
      <c r="AT7" s="7">
        <f t="shared" si="4"/>
        <v>0.57841936547809392</v>
      </c>
      <c r="AU7" s="7">
        <f t="shared" si="5"/>
        <v>-4.286606022773163E-2</v>
      </c>
      <c r="AV7" s="7">
        <f t="shared" si="6"/>
        <v>0.62889500793330511</v>
      </c>
      <c r="AW7" s="7">
        <f t="shared" si="7"/>
        <v>-9.5935299695710261E-5</v>
      </c>
      <c r="AX7" s="7">
        <f t="shared" si="8"/>
        <v>0.14950368253159282</v>
      </c>
      <c r="AY7" s="7">
        <f t="shared" si="9"/>
        <v>-1.9187059939142052E-4</v>
      </c>
      <c r="AZ7" s="7">
        <f t="shared" si="10"/>
        <v>0.19900736506318564</v>
      </c>
      <c r="BA7" s="7">
        <f t="shared" si="11"/>
        <v>-5.7762792592650339E-5</v>
      </c>
      <c r="BB7" s="7">
        <f t="shared" si="12"/>
        <v>0.24937545958891039</v>
      </c>
      <c r="BC7" s="7">
        <f t="shared" si="13"/>
        <v>-1.1552558518530068E-4</v>
      </c>
      <c r="BD7" s="7">
        <f t="shared" si="14"/>
        <v>0.29875091917782076</v>
      </c>
    </row>
    <row r="8" spans="1:69">
      <c r="G8" s="4" t="s">
        <v>6</v>
      </c>
      <c r="H8" s="3">
        <v>0.45</v>
      </c>
      <c r="M8" s="4">
        <f t="shared" si="15"/>
        <v>6</v>
      </c>
      <c r="N8" s="5">
        <f t="shared" si="16"/>
        <v>0.05</v>
      </c>
      <c r="O8" s="5">
        <f t="shared" si="17"/>
        <v>0.1</v>
      </c>
      <c r="P8" s="5">
        <f t="shared" si="18"/>
        <v>0.01</v>
      </c>
      <c r="Q8" s="5">
        <f t="shared" si="19"/>
        <v>0.99</v>
      </c>
      <c r="R8" s="7">
        <f t="shared" si="27"/>
        <v>0.14950368253159282</v>
      </c>
      <c r="S8" s="7">
        <f t="shared" si="28"/>
        <v>0.19900736506318564</v>
      </c>
      <c r="T8" s="7">
        <f t="shared" si="29"/>
        <v>0.24937545958891039</v>
      </c>
      <c r="U8" s="7">
        <f t="shared" si="30"/>
        <v>0.29875091917782076</v>
      </c>
      <c r="V8" s="7">
        <f t="shared" si="31"/>
        <v>0.19164187153538886</v>
      </c>
      <c r="W8" s="7">
        <f t="shared" si="32"/>
        <v>0.24038134276653544</v>
      </c>
      <c r="X8" s="7">
        <f t="shared" si="33"/>
        <v>0.57841936547809392</v>
      </c>
      <c r="Y8" s="7">
        <f t="shared" si="34"/>
        <v>0.62889500793330511</v>
      </c>
      <c r="Z8" s="5">
        <f t="shared" si="35"/>
        <v>0.34561432265525649</v>
      </c>
      <c r="AA8" s="5"/>
      <c r="AB8" s="5">
        <f t="shared" si="36"/>
        <v>0</v>
      </c>
      <c r="AC8" s="5"/>
      <c r="AD8" s="6">
        <f t="shared" si="0"/>
        <v>0.37299024328815472</v>
      </c>
      <c r="AE8" s="6">
        <f t="shared" si="37"/>
        <v>0.38795818755248407</v>
      </c>
      <c r="AF8" s="6">
        <f t="shared" si="38"/>
        <v>0.59218132854314209</v>
      </c>
      <c r="AG8" s="6">
        <f t="shared" si="39"/>
        <v>0.5957910780400193</v>
      </c>
      <c r="AH8" s="6">
        <f t="shared" si="40"/>
        <v>0.25670379743790228</v>
      </c>
      <c r="AI8" s="6">
        <f t="shared" si="41"/>
        <v>0.71721918305446919</v>
      </c>
      <c r="AJ8" s="6">
        <f t="shared" si="42"/>
        <v>0.56382584026669702</v>
      </c>
      <c r="AK8" s="6">
        <f t="shared" si="43"/>
        <v>0.67199436854823591</v>
      </c>
      <c r="AL8" s="7">
        <f t="shared" si="44"/>
        <v>0.15336153067355648</v>
      </c>
      <c r="AM8" s="7">
        <f t="shared" si="45"/>
        <v>5.05637908175176E-2</v>
      </c>
      <c r="AN8" s="7">
        <f t="shared" si="46"/>
        <v>0.20392532149107409</v>
      </c>
      <c r="AO8" s="7">
        <f t="shared" si="47"/>
        <v>8.0655285710746996E-2</v>
      </c>
      <c r="AP8" s="7">
        <f t="shared" si="48"/>
        <v>0.15131422868001537</v>
      </c>
      <c r="AQ8" s="7">
        <f t="shared" si="49"/>
        <v>8.1146934742862081E-2</v>
      </c>
      <c r="AR8" s="7">
        <f t="shared" si="50"/>
        <v>0.19980787539510442</v>
      </c>
      <c r="AS8" s="7">
        <f t="shared" si="3"/>
        <v>-4.1508444086061115E-2</v>
      </c>
      <c r="AT8" s="7">
        <f t="shared" si="4"/>
        <v>0.59917358752112448</v>
      </c>
      <c r="AU8" s="7">
        <f t="shared" si="5"/>
        <v>-4.1761466391787017E-2</v>
      </c>
      <c r="AV8" s="7">
        <f t="shared" si="6"/>
        <v>0.64977574112919867</v>
      </c>
      <c r="AW8" s="7">
        <f t="shared" si="7"/>
        <v>-1.7439056361251795E-4</v>
      </c>
      <c r="AX8" s="7">
        <f t="shared" si="8"/>
        <v>0.14959087781339908</v>
      </c>
      <c r="AY8" s="7">
        <f t="shared" si="9"/>
        <v>-3.4878112722503589E-4</v>
      </c>
      <c r="AZ8" s="7">
        <f t="shared" si="10"/>
        <v>0.19918175562679816</v>
      </c>
      <c r="BA8" s="7">
        <f t="shared" si="11"/>
        <v>-1.3656943391305459E-4</v>
      </c>
      <c r="BB8" s="7">
        <f t="shared" si="12"/>
        <v>0.24944374430586691</v>
      </c>
      <c r="BC8" s="7">
        <f t="shared" si="13"/>
        <v>-2.7313886782610918E-4</v>
      </c>
      <c r="BD8" s="7">
        <f t="shared" si="14"/>
        <v>0.29888748861173381</v>
      </c>
    </row>
    <row r="9" spans="1:69">
      <c r="G9" s="4" t="s">
        <v>7</v>
      </c>
      <c r="H9" s="3">
        <v>0.5</v>
      </c>
      <c r="M9" s="4">
        <f t="shared" si="15"/>
        <v>7</v>
      </c>
      <c r="N9" s="5">
        <f t="shared" si="16"/>
        <v>0.05</v>
      </c>
      <c r="O9" s="5">
        <f t="shared" si="17"/>
        <v>0.1</v>
      </c>
      <c r="P9" s="5">
        <f t="shared" si="18"/>
        <v>0.01</v>
      </c>
      <c r="Q9" s="5">
        <f t="shared" si="19"/>
        <v>0.99</v>
      </c>
      <c r="R9" s="7">
        <f t="shared" si="27"/>
        <v>0.14959087781339908</v>
      </c>
      <c r="S9" s="7">
        <f t="shared" si="28"/>
        <v>0.19918175562679816</v>
      </c>
      <c r="T9" s="7">
        <f t="shared" si="29"/>
        <v>0.24944374430586691</v>
      </c>
      <c r="U9" s="7">
        <f t="shared" si="30"/>
        <v>0.29888748861173381</v>
      </c>
      <c r="V9" s="7">
        <f t="shared" si="31"/>
        <v>0.15131422868001537</v>
      </c>
      <c r="W9" s="7">
        <f t="shared" si="32"/>
        <v>0.19980787539510442</v>
      </c>
      <c r="X9" s="7">
        <f t="shared" si="33"/>
        <v>0.59917358752112448</v>
      </c>
      <c r="Y9" s="7">
        <f t="shared" si="34"/>
        <v>0.64977574112919867</v>
      </c>
      <c r="Z9" s="5">
        <f t="shared" si="35"/>
        <v>0.34561432265525649</v>
      </c>
      <c r="AA9" s="5"/>
      <c r="AB9" s="5">
        <f t="shared" si="36"/>
        <v>0</v>
      </c>
      <c r="AC9" s="5"/>
      <c r="AD9" s="6">
        <f t="shared" si="0"/>
        <v>0.37301204210860628</v>
      </c>
      <c r="AE9" s="6">
        <f t="shared" si="37"/>
        <v>0.38797525873172323</v>
      </c>
      <c r="AF9" s="6">
        <f t="shared" si="38"/>
        <v>0.59218659300443743</v>
      </c>
      <c r="AG9" s="6">
        <f t="shared" si="39"/>
        <v>0.59579518918414964</v>
      </c>
      <c r="AH9" s="6">
        <f t="shared" si="40"/>
        <v>0.20865082847662186</v>
      </c>
      <c r="AI9" s="6">
        <f t="shared" si="41"/>
        <v>0.74195582602572285</v>
      </c>
      <c r="AJ9" s="6">
        <f t="shared" si="42"/>
        <v>0.55197428469108456</v>
      </c>
      <c r="AK9" s="6">
        <f t="shared" si="43"/>
        <v>0.67742339340219215</v>
      </c>
      <c r="AL9" s="7">
        <f t="shared" si="44"/>
        <v>0.14686806263320637</v>
      </c>
      <c r="AM9" s="7">
        <f t="shared" si="45"/>
        <v>4.8852067496100361E-2</v>
      </c>
      <c r="AN9" s="7">
        <f t="shared" si="46"/>
        <v>0.19572013012930672</v>
      </c>
      <c r="AO9" s="7">
        <f t="shared" si="47"/>
        <v>7.937048587695221E-2</v>
      </c>
      <c r="AP9" s="7">
        <f t="shared" si="48"/>
        <v>0.11162898574153926</v>
      </c>
      <c r="AQ9" s="7">
        <f t="shared" si="49"/>
        <v>7.9854144297289542E-2</v>
      </c>
      <c r="AR9" s="7">
        <f t="shared" si="50"/>
        <v>0.15988080324645965</v>
      </c>
      <c r="AS9" s="7">
        <f t="shared" si="3"/>
        <v>-4.0449029117058964E-2</v>
      </c>
      <c r="AT9" s="7">
        <f t="shared" si="4"/>
        <v>0.61939810207965396</v>
      </c>
      <c r="AU9" s="7">
        <f t="shared" si="5"/>
        <v>-4.0695512596538537E-2</v>
      </c>
      <c r="AV9" s="7">
        <f t="shared" si="6"/>
        <v>0.67012349742746791</v>
      </c>
      <c r="AW9" s="7">
        <f t="shared" si="7"/>
        <v>-2.4929849786976122E-4</v>
      </c>
      <c r="AX9" s="7">
        <f t="shared" si="8"/>
        <v>0.14971552706233396</v>
      </c>
      <c r="AY9" s="7">
        <f t="shared" si="9"/>
        <v>-4.9859699573952243E-4</v>
      </c>
      <c r="AZ9" s="7">
        <f t="shared" si="10"/>
        <v>0.19943105412466791</v>
      </c>
      <c r="BA9" s="7">
        <f t="shared" si="11"/>
        <v>-2.1195429024293877E-4</v>
      </c>
      <c r="BB9" s="7">
        <f t="shared" si="12"/>
        <v>0.24954972145098839</v>
      </c>
      <c r="BC9" s="7">
        <f t="shared" si="13"/>
        <v>-4.2390858048587754E-4</v>
      </c>
      <c r="BD9" s="7">
        <f t="shared" si="14"/>
        <v>0.29909944290197676</v>
      </c>
    </row>
    <row r="10" spans="1:69">
      <c r="G10" s="4" t="s">
        <v>8</v>
      </c>
      <c r="H10" s="3">
        <v>0.55000000000000004</v>
      </c>
      <c r="M10" s="4">
        <f t="shared" si="15"/>
        <v>8</v>
      </c>
      <c r="N10" s="5">
        <f t="shared" si="16"/>
        <v>0.05</v>
      </c>
      <c r="O10" s="5">
        <f t="shared" si="17"/>
        <v>0.1</v>
      </c>
      <c r="P10" s="5">
        <f t="shared" si="18"/>
        <v>0.01</v>
      </c>
      <c r="Q10" s="5">
        <f t="shared" si="19"/>
        <v>0.99</v>
      </c>
      <c r="R10" s="7">
        <f t="shared" si="27"/>
        <v>0.14971552706233396</v>
      </c>
      <c r="S10" s="7">
        <f t="shared" si="28"/>
        <v>0.19943105412466791</v>
      </c>
      <c r="T10" s="7">
        <f t="shared" si="29"/>
        <v>0.24954972145098839</v>
      </c>
      <c r="U10" s="7">
        <f t="shared" si="30"/>
        <v>0.29909944290197676</v>
      </c>
      <c r="V10" s="7">
        <f t="shared" si="31"/>
        <v>0.11162898574153926</v>
      </c>
      <c r="W10" s="7">
        <f t="shared" si="32"/>
        <v>0.15988080324645965</v>
      </c>
      <c r="X10" s="7">
        <f t="shared" si="33"/>
        <v>0.61939810207965396</v>
      </c>
      <c r="Y10" s="7">
        <f t="shared" si="34"/>
        <v>0.67012349742746791</v>
      </c>
      <c r="Z10" s="5">
        <f t="shared" si="35"/>
        <v>0.34561432265525649</v>
      </c>
      <c r="AA10" s="5"/>
      <c r="AB10" s="5">
        <f t="shared" si="36"/>
        <v>0</v>
      </c>
      <c r="AC10" s="5"/>
      <c r="AD10" s="6">
        <f t="shared" si="0"/>
        <v>0.37304320442083999</v>
      </c>
      <c r="AE10" s="6">
        <f t="shared" si="37"/>
        <v>0.3880017530180036</v>
      </c>
      <c r="AF10" s="6">
        <f t="shared" si="38"/>
        <v>0.59219411873208083</v>
      </c>
      <c r="AG10" s="6">
        <f t="shared" si="39"/>
        <v>0.59580156960892472</v>
      </c>
      <c r="AH10" s="6">
        <f t="shared" si="40"/>
        <v>0.16136326236074316</v>
      </c>
      <c r="AI10" s="6">
        <f t="shared" si="41"/>
        <v>0.76606454480449182</v>
      </c>
      <c r="AJ10" s="6">
        <f t="shared" si="42"/>
        <v>0.54025350972032293</v>
      </c>
      <c r="AK10" s="6">
        <f t="shared" si="43"/>
        <v>0.68266896154896928</v>
      </c>
      <c r="AL10" s="7">
        <f t="shared" si="44"/>
        <v>0.14058439228536029</v>
      </c>
      <c r="AM10" s="7">
        <f t="shared" si="45"/>
        <v>4.7226183597694461E-2</v>
      </c>
      <c r="AN10" s="7">
        <f t="shared" si="46"/>
        <v>0.18781057588305475</v>
      </c>
      <c r="AO10" s="7">
        <f t="shared" si="47"/>
        <v>7.799444304877004E-2</v>
      </c>
      <c r="AP10" s="7">
        <f t="shared" si="48"/>
        <v>7.263176421715424E-2</v>
      </c>
      <c r="AQ10" s="7">
        <f t="shared" si="49"/>
        <v>7.8469559422042451E-2</v>
      </c>
      <c r="AR10" s="7">
        <f t="shared" si="50"/>
        <v>0.12064602353543842</v>
      </c>
      <c r="AS10" s="7">
        <f t="shared" si="3"/>
        <v>-3.9426953787399507E-2</v>
      </c>
      <c r="AT10" s="7">
        <f t="shared" si="4"/>
        <v>0.63911157897335369</v>
      </c>
      <c r="AU10" s="7">
        <f t="shared" si="5"/>
        <v>-3.9667129760974119E-2</v>
      </c>
      <c r="AV10" s="7">
        <f t="shared" si="6"/>
        <v>0.68995706230795495</v>
      </c>
      <c r="AW10" s="7">
        <f t="shared" si="7"/>
        <v>-3.2042408709719093E-4</v>
      </c>
      <c r="AX10" s="7">
        <f t="shared" si="8"/>
        <v>0.14987573910588256</v>
      </c>
      <c r="AY10" s="7">
        <f t="shared" si="9"/>
        <v>-6.4084817419438186E-4</v>
      </c>
      <c r="AZ10" s="7">
        <f t="shared" si="10"/>
        <v>0.19975147821176512</v>
      </c>
      <c r="BA10" s="7">
        <f t="shared" si="11"/>
        <v>-2.8366847009435325E-4</v>
      </c>
      <c r="BB10" s="7">
        <f t="shared" si="12"/>
        <v>0.24969155568603557</v>
      </c>
      <c r="BC10" s="7">
        <f t="shared" si="13"/>
        <v>-5.673369401887065E-4</v>
      </c>
      <c r="BD10" s="7">
        <f t="shared" si="14"/>
        <v>0.29938311137207113</v>
      </c>
    </row>
    <row r="11" spans="1:69">
      <c r="M11" s="4">
        <f t="shared" si="15"/>
        <v>9</v>
      </c>
      <c r="N11" s="5">
        <f t="shared" si="16"/>
        <v>0.05</v>
      </c>
      <c r="O11" s="5">
        <f t="shared" si="17"/>
        <v>0.1</v>
      </c>
      <c r="P11" s="5">
        <f t="shared" si="18"/>
        <v>0.01</v>
      </c>
      <c r="Q11" s="5">
        <f t="shared" si="19"/>
        <v>0.99</v>
      </c>
      <c r="R11" s="7">
        <f t="shared" si="27"/>
        <v>0.14987573910588256</v>
      </c>
      <c r="S11" s="7">
        <f t="shared" si="28"/>
        <v>0.19975147821176512</v>
      </c>
      <c r="T11" s="7">
        <f t="shared" si="29"/>
        <v>0.24969155568603557</v>
      </c>
      <c r="U11" s="7">
        <f t="shared" si="30"/>
        <v>0.29938311137207113</v>
      </c>
      <c r="V11" s="7">
        <f t="shared" si="31"/>
        <v>7.263176421715424E-2</v>
      </c>
      <c r="W11" s="7">
        <f t="shared" si="32"/>
        <v>0.12064602353543842</v>
      </c>
      <c r="X11" s="7">
        <f t="shared" si="33"/>
        <v>0.63911157897335369</v>
      </c>
      <c r="Y11" s="7">
        <f t="shared" si="34"/>
        <v>0.68995706230795495</v>
      </c>
      <c r="Z11" s="5">
        <f t="shared" si="35"/>
        <v>0.34561432265525649</v>
      </c>
      <c r="AA11" s="5"/>
      <c r="AB11" s="5">
        <f t="shared" si="36"/>
        <v>0</v>
      </c>
      <c r="AC11" s="5"/>
      <c r="AD11" s="6">
        <f t="shared" si="0"/>
        <v>0.37308325743172716</v>
      </c>
      <c r="AE11" s="6">
        <f t="shared" si="37"/>
        <v>0.38803721157676541</v>
      </c>
      <c r="AF11" s="6">
        <f t="shared" si="38"/>
        <v>0.5922037915082824</v>
      </c>
      <c r="AG11" s="6">
        <f t="shared" si="39"/>
        <v>0.59581010878305585</v>
      </c>
      <c r="AH11" s="6">
        <f t="shared" si="40"/>
        <v>0.11489492656022701</v>
      </c>
      <c r="AI11" s="6">
        <f t="shared" si="41"/>
        <v>0.78956769261420545</v>
      </c>
      <c r="AJ11" s="6">
        <f t="shared" si="42"/>
        <v>0.5286921751712077</v>
      </c>
      <c r="AK11" s="6">
        <f t="shared" si="43"/>
        <v>0.68773849826750999</v>
      </c>
      <c r="AL11" s="7">
        <f t="shared" si="44"/>
        <v>0.13452078629191941</v>
      </c>
      <c r="AM11" s="7">
        <f t="shared" si="45"/>
        <v>4.5681007714790028E-2</v>
      </c>
      <c r="AN11" s="7">
        <f t="shared" si="46"/>
        <v>0.18020179400670944</v>
      </c>
      <c r="AO11" s="7">
        <f t="shared" si="47"/>
        <v>7.6539992065894166E-2</v>
      </c>
      <c r="AP11" s="7">
        <f t="shared" si="48"/>
        <v>3.4361768184207157E-2</v>
      </c>
      <c r="AQ11" s="7">
        <f t="shared" si="49"/>
        <v>7.7006094275228629E-2</v>
      </c>
      <c r="AR11" s="7">
        <f t="shared" si="50"/>
        <v>8.2142976397824113E-2</v>
      </c>
      <c r="AS11" s="7">
        <f t="shared" si="3"/>
        <v>-3.8441099352802217E-2</v>
      </c>
      <c r="AT11" s="7">
        <f t="shared" si="4"/>
        <v>0.65833212864975477</v>
      </c>
      <c r="AU11" s="7">
        <f t="shared" si="5"/>
        <v>-3.8675192417799681E-2</v>
      </c>
      <c r="AV11" s="7">
        <f t="shared" si="6"/>
        <v>0.7092946585168548</v>
      </c>
      <c r="AW11" s="7">
        <f t="shared" si="7"/>
        <v>-3.8758821498393285E-4</v>
      </c>
      <c r="AX11" s="7">
        <f t="shared" si="8"/>
        <v>0.15006953321337452</v>
      </c>
      <c r="AY11" s="7">
        <f t="shared" si="9"/>
        <v>-7.7517642996786571E-4</v>
      </c>
      <c r="AZ11" s="7">
        <f t="shared" si="10"/>
        <v>0.20013906642674906</v>
      </c>
      <c r="BA11" s="7">
        <f t="shared" si="11"/>
        <v>-3.5151875621812381E-4</v>
      </c>
      <c r="BB11" s="7">
        <f t="shared" si="12"/>
        <v>0.24986731506414464</v>
      </c>
      <c r="BC11" s="7">
        <f t="shared" si="13"/>
        <v>-7.0303751243624762E-4</v>
      </c>
      <c r="BD11" s="7">
        <f t="shared" si="14"/>
        <v>0.29973463012828927</v>
      </c>
    </row>
    <row r="12" spans="1:69">
      <c r="M12" s="4">
        <f t="shared" si="15"/>
        <v>10</v>
      </c>
      <c r="N12" s="5">
        <f t="shared" si="16"/>
        <v>0.05</v>
      </c>
      <c r="O12" s="5">
        <f t="shared" si="17"/>
        <v>0.1</v>
      </c>
      <c r="P12" s="5">
        <f t="shared" si="18"/>
        <v>0.01</v>
      </c>
      <c r="Q12" s="5">
        <f t="shared" si="19"/>
        <v>0.99</v>
      </c>
      <c r="R12" s="7">
        <f t="shared" si="27"/>
        <v>0.15006953321337452</v>
      </c>
      <c r="S12" s="7">
        <f t="shared" si="28"/>
        <v>0.20013906642674906</v>
      </c>
      <c r="T12" s="7">
        <f t="shared" si="29"/>
        <v>0.24986731506414464</v>
      </c>
      <c r="U12" s="7">
        <f t="shared" si="30"/>
        <v>0.29973463012828927</v>
      </c>
      <c r="V12" s="7">
        <f t="shared" si="31"/>
        <v>3.4361768184207157E-2</v>
      </c>
      <c r="W12" s="7">
        <f t="shared" si="32"/>
        <v>8.2142976397824113E-2</v>
      </c>
      <c r="X12" s="7">
        <f t="shared" si="33"/>
        <v>0.65833212864975477</v>
      </c>
      <c r="Y12" s="7">
        <f t="shared" si="34"/>
        <v>0.7092946585168548</v>
      </c>
      <c r="Z12" s="5">
        <f t="shared" si="35"/>
        <v>0.34561432265525649</v>
      </c>
      <c r="AA12" s="5"/>
      <c r="AB12" s="5">
        <f t="shared" si="36"/>
        <v>0</v>
      </c>
      <c r="AC12" s="5"/>
      <c r="AD12" s="6">
        <f t="shared" si="0"/>
        <v>0.37313170595860012</v>
      </c>
      <c r="AE12" s="6">
        <f t="shared" si="37"/>
        <v>0.38808115142129262</v>
      </c>
      <c r="AF12" s="6">
        <f t="shared" si="38"/>
        <v>0.59221549170068311</v>
      </c>
      <c r="AG12" s="6">
        <f t="shared" si="39"/>
        <v>0.59582069035045493</v>
      </c>
      <c r="AH12" s="6">
        <f t="shared" si="40"/>
        <v>6.9292056345707814E-2</v>
      </c>
      <c r="AI12" s="6">
        <f t="shared" si="41"/>
        <v>0.81248691837007447</v>
      </c>
      <c r="AJ12" s="6">
        <f t="shared" si="42"/>
        <v>0.51731608620187652</v>
      </c>
      <c r="AK12" s="6">
        <f t="shared" si="43"/>
        <v>0.69263919819173703</v>
      </c>
      <c r="AL12" s="7">
        <f t="shared" si="44"/>
        <v>0.12868480565959489</v>
      </c>
      <c r="AM12" s="7">
        <f t="shared" si="45"/>
        <v>4.4211723226026525E-2</v>
      </c>
      <c r="AN12" s="7">
        <f t="shared" si="46"/>
        <v>0.1728965288856214</v>
      </c>
      <c r="AO12" s="7">
        <f t="shared" si="47"/>
        <v>7.5020025240849081E-2</v>
      </c>
      <c r="AP12" s="7">
        <f t="shared" si="48"/>
        <v>-3.1482444362173831E-3</v>
      </c>
      <c r="AQ12" s="7">
        <f t="shared" si="49"/>
        <v>7.5476720645637402E-2</v>
      </c>
      <c r="AR12" s="7">
        <f t="shared" si="50"/>
        <v>4.4404616075005413E-2</v>
      </c>
      <c r="AS12" s="7">
        <f t="shared" si="3"/>
        <v>-3.7490309796410951E-2</v>
      </c>
      <c r="AT12" s="7">
        <f t="shared" si="4"/>
        <v>0.67707728354796026</v>
      </c>
      <c r="AU12" s="7">
        <f t="shared" si="5"/>
        <v>-3.7718537554974653E-2</v>
      </c>
      <c r="AV12" s="7">
        <f t="shared" si="6"/>
        <v>0.72815392729434214</v>
      </c>
      <c r="AW12" s="7">
        <f t="shared" si="7"/>
        <v>-4.5066824320673583E-4</v>
      </c>
      <c r="AX12" s="7">
        <f t="shared" si="8"/>
        <v>0.15029486733497788</v>
      </c>
      <c r="AY12" s="7">
        <f t="shared" si="9"/>
        <v>-9.0133648641347165E-4</v>
      </c>
      <c r="AZ12" s="7">
        <f t="shared" si="10"/>
        <v>0.2005897346699558</v>
      </c>
      <c r="BA12" s="7">
        <f t="shared" si="11"/>
        <v>-4.1536850320172432E-4</v>
      </c>
      <c r="BB12" s="7">
        <f t="shared" si="12"/>
        <v>0.25007499931574551</v>
      </c>
      <c r="BC12" s="7">
        <f t="shared" si="13"/>
        <v>-8.3073700640344864E-4</v>
      </c>
      <c r="BD12" s="7">
        <f t="shared" si="14"/>
        <v>0.300149998631491</v>
      </c>
      <c r="BN12" s="7">
        <v>0.74136506999999996</v>
      </c>
      <c r="BO12" s="7">
        <v>-0.21707153500000001</v>
      </c>
      <c r="BP12" s="5">
        <v>0.6</v>
      </c>
    </row>
    <row r="13" spans="1:69">
      <c r="M13" s="4">
        <f t="shared" ref="M13:M76" si="51">M12+1</f>
        <v>11</v>
      </c>
      <c r="N13" s="5">
        <f t="shared" ref="N13:N76" si="52">N12</f>
        <v>0.05</v>
      </c>
      <c r="O13" s="5">
        <f t="shared" ref="O13:O76" si="53">O12</f>
        <v>0.1</v>
      </c>
      <c r="P13" s="5">
        <f t="shared" ref="P13:P76" si="54">P12</f>
        <v>0.01</v>
      </c>
      <c r="Q13" s="5">
        <f t="shared" ref="Q13:Q76" si="55">Q12</f>
        <v>0.99</v>
      </c>
      <c r="R13" s="7">
        <f t="shared" si="27"/>
        <v>0.15029486733497788</v>
      </c>
      <c r="S13" s="7">
        <f t="shared" si="28"/>
        <v>0.2005897346699558</v>
      </c>
      <c r="T13" s="7">
        <f t="shared" si="29"/>
        <v>0.25007499931574551</v>
      </c>
      <c r="U13" s="7">
        <f t="shared" si="30"/>
        <v>0.300149998631491</v>
      </c>
      <c r="V13" s="7">
        <f t="shared" si="31"/>
        <v>-3.1482444362173831E-3</v>
      </c>
      <c r="W13" s="7">
        <f t="shared" si="32"/>
        <v>4.4404616075005413E-2</v>
      </c>
      <c r="X13" s="7">
        <f t="shared" si="33"/>
        <v>0.67707728354796026</v>
      </c>
      <c r="Y13" s="7">
        <f t="shared" si="34"/>
        <v>0.72815392729434214</v>
      </c>
      <c r="Z13" s="5">
        <f t="shared" ref="Z13:Z76" si="56">Z12</f>
        <v>0.34561432265525649</v>
      </c>
      <c r="AA13" s="5"/>
      <c r="AB13" s="5">
        <f t="shared" si="36"/>
        <v>0</v>
      </c>
      <c r="AC13" s="5"/>
      <c r="AD13" s="6">
        <f t="shared" ref="AD13:AD76" si="57">$N13*R13+$O13*S13+$Z13</f>
        <v>0.37318803948900098</v>
      </c>
      <c r="AE13" s="6">
        <f t="shared" ref="AE13:AE76" si="58">$N13*T13+$O13*U13+$Z13</f>
        <v>0.38813307248419288</v>
      </c>
      <c r="AF13" s="6">
        <f t="shared" ref="AF13:AF76" si="59">1/(1+EXP(-AD13))</f>
        <v>0.59222909596933959</v>
      </c>
      <c r="AG13" s="6">
        <f t="shared" ref="AG13:AG76" si="60">1/(1+EXP(-AE13))</f>
        <v>0.59583319383529587</v>
      </c>
      <c r="AH13" s="6">
        <f t="shared" ref="AH13:AH76" si="61">$AF13*V13+$AG13*W13+$AB13</f>
        <v>2.4593262260649073E-2</v>
      </c>
      <c r="AI13" s="6">
        <f t="shared" ref="AI13:AI76" si="62">$AF13*X13+$AG13*Y13+$AB13</f>
        <v>0.83484314764048639</v>
      </c>
      <c r="AJ13" s="6">
        <f t="shared" ref="AJ13:AJ76" si="63">1/(1+EXP(-AH13))</f>
        <v>0.50614800569417251</v>
      </c>
      <c r="AK13" s="6">
        <f t="shared" ref="AK13:AK76" si="64">1/(1+EXP(-AI13))</f>
        <v>0.69737801299763724</v>
      </c>
      <c r="AL13" s="7">
        <f t="shared" ref="AL13:AL76" si="65">POWER(P13-AJ13,2)/2</f>
        <v>0.12308142177715231</v>
      </c>
      <c r="AM13" s="7">
        <f t="shared" ref="AM13:AM76" si="66">POWER(Q13-AK13,2)/2</f>
        <v>4.281381363860548E-2</v>
      </c>
      <c r="AN13" s="7">
        <f t="shared" ref="AN13:AN76" si="67">AL13+AM13</f>
        <v>0.16589523541575779</v>
      </c>
      <c r="AO13" s="7">
        <f t="shared" ref="AO13:AO76" si="68">-(P13-AJ13)*AJ13*(1-AJ13)*AF13</f>
        <v>7.3447214916945863E-2</v>
      </c>
      <c r="AP13" s="7">
        <f t="shared" ref="AP13:AP76" si="69">V13-$O$1*AO13</f>
        <v>-3.9871851894690315E-2</v>
      </c>
      <c r="AQ13" s="7">
        <f t="shared" ref="AQ13:AQ76" si="70">-(P13-AJ13)*AJ13*(1-AJ13)*AG13</f>
        <v>7.3894188820025256E-2</v>
      </c>
      <c r="AR13" s="7">
        <f t="shared" ref="AR13:AR76" si="71">W13-$O$1*AQ13</f>
        <v>7.4575216649927847E-3</v>
      </c>
      <c r="AS13" s="7">
        <f t="shared" ref="AS13:AS76" si="72">-(Q13-AK13)*AK13*(1-AK13)*AF13</f>
        <v>-3.6573407469867814E-2</v>
      </c>
      <c r="AT13" s="7">
        <f t="shared" ref="AT13:AT76" si="73">X13-$O$1*AS13</f>
        <v>0.69536398728289417</v>
      </c>
      <c r="AU13" s="7">
        <f t="shared" ref="AU13:AU76" si="74">-(Q13-AK13)*AK13*(1-AK13)*AG13</f>
        <v>-3.6795980357133933E-2</v>
      </c>
      <c r="AV13" s="7">
        <f t="shared" ref="AV13:AV76" si="75">Y13-$O$1*AU13</f>
        <v>0.74655191747290905</v>
      </c>
      <c r="AW13" s="7">
        <f t="shared" ref="AW13:AW76" si="76">(-(P13-AJ13)*AJ13*(1-AJ13)*V13+(-(Q13-AK13)*AK13*(1-AK13)*X13))*AF13*(1-AF13)*N13</f>
        <v>-5.0959646044353428E-4</v>
      </c>
      <c r="AX13" s="7">
        <f t="shared" ref="AX13:AX76" si="77">R13-$O$1*AW13</f>
        <v>0.15054966556519964</v>
      </c>
      <c r="AY13" s="7">
        <f t="shared" ref="AY13:AY76" si="78">(-(P13-AJ13)*AJ13*(1-AJ13)*V13+(-(Q13-AK13)*AK13*(1-AK13)*X13))*AF13*(1-AF13)*O13</f>
        <v>-1.0191929208870686E-3</v>
      </c>
      <c r="AZ13" s="7">
        <f t="shared" ref="AZ13:AZ76" si="79">S13-$O$1*AY13</f>
        <v>0.20109933113039935</v>
      </c>
      <c r="BA13" s="7">
        <f t="shared" ref="BA13:BA76" si="80">(-(P13-AJ13)*AJ13*(1-AJ13)*W13+(-(Q13-AK13)*AK13*(1-AK13)*Y13))*AG13*(1-AG13)*N13</f>
        <v>-4.7513636577099891E-4</v>
      </c>
      <c r="BB13" s="7">
        <f t="shared" ref="BB13:BB76" si="81">T13-$O$1*BA13</f>
        <v>0.25031256749863101</v>
      </c>
      <c r="BC13" s="7">
        <f t="shared" ref="BC13:BC76" si="82">(-(P13-AJ13)*AJ13*(1-AJ13)*W13+(-(Q13-AK13)*AK13*(1-AK13)*Y13))*AG13*(1-AG13)*O13</f>
        <v>-9.5027273154199782E-4</v>
      </c>
      <c r="BD13" s="7">
        <f t="shared" ref="BD13:BD76" si="83">U13-$O$1*BC13</f>
        <v>0.30062513499726201</v>
      </c>
      <c r="BN13" s="7">
        <v>0.18681561999999999</v>
      </c>
      <c r="BO13" s="7">
        <v>0.175510053</v>
      </c>
      <c r="BP13" s="7">
        <f>BN14*0.5</f>
        <v>6.9249287599196685E-2</v>
      </c>
    </row>
    <row r="14" spans="1:69">
      <c r="M14" s="4">
        <f t="shared" si="51"/>
        <v>12</v>
      </c>
      <c r="N14" s="5">
        <f t="shared" si="52"/>
        <v>0.05</v>
      </c>
      <c r="O14" s="5">
        <f t="shared" si="53"/>
        <v>0.1</v>
      </c>
      <c r="P14" s="5">
        <f t="shared" si="54"/>
        <v>0.01</v>
      </c>
      <c r="Q14" s="5">
        <f t="shared" si="55"/>
        <v>0.99</v>
      </c>
      <c r="R14" s="7">
        <f t="shared" si="27"/>
        <v>0.15054966556519964</v>
      </c>
      <c r="S14" s="7">
        <f t="shared" si="28"/>
        <v>0.20109933113039935</v>
      </c>
      <c r="T14" s="7">
        <f t="shared" si="29"/>
        <v>0.25031256749863101</v>
      </c>
      <c r="U14" s="7">
        <f t="shared" si="30"/>
        <v>0.30062513499726201</v>
      </c>
      <c r="V14" s="7">
        <f t="shared" si="31"/>
        <v>-3.9871851894690315E-2</v>
      </c>
      <c r="W14" s="7">
        <f t="shared" si="32"/>
        <v>7.4575216649927847E-3</v>
      </c>
      <c r="X14" s="7">
        <f t="shared" si="33"/>
        <v>0.69536398728289417</v>
      </c>
      <c r="Y14" s="7">
        <f t="shared" si="34"/>
        <v>0.74655191747290905</v>
      </c>
      <c r="Z14" s="5">
        <f t="shared" si="56"/>
        <v>0.34561432265525649</v>
      </c>
      <c r="AA14" s="5"/>
      <c r="AB14" s="5">
        <f t="shared" si="36"/>
        <v>0</v>
      </c>
      <c r="AC14" s="5"/>
      <c r="AD14" s="6">
        <f t="shared" si="57"/>
        <v>0.3732517390465564</v>
      </c>
      <c r="AE14" s="6">
        <f t="shared" si="58"/>
        <v>0.38819246452991424</v>
      </c>
      <c r="AF14" s="6">
        <f t="shared" si="59"/>
        <v>0.59224447892678134</v>
      </c>
      <c r="AG14" s="6">
        <f t="shared" si="60"/>
        <v>0.59584749630870648</v>
      </c>
      <c r="AH14" s="6">
        <f t="shared" si="61"/>
        <v>-1.9170338536462779E-2</v>
      </c>
      <c r="AI14" s="6">
        <f t="shared" si="62"/>
        <v>0.85665657320350364</v>
      </c>
      <c r="AJ14" s="6">
        <f t="shared" si="63"/>
        <v>0.49520756213414563</v>
      </c>
      <c r="AK14" s="6">
        <f t="shared" si="64"/>
        <v>0.70196164368184122</v>
      </c>
      <c r="AL14" s="7">
        <f t="shared" si="65"/>
        <v>0.1177131891760804</v>
      </c>
      <c r="AM14" s="7">
        <f t="shared" si="66"/>
        <v>4.1483047355233296E-2</v>
      </c>
      <c r="AN14" s="7">
        <f t="shared" si="67"/>
        <v>0.15919623653131371</v>
      </c>
      <c r="AO14" s="7">
        <f t="shared" si="68"/>
        <v>7.1833774987914767E-2</v>
      </c>
      <c r="AP14" s="7">
        <f t="shared" si="69"/>
        <v>-7.5788739388647691E-2</v>
      </c>
      <c r="AQ14" s="7">
        <f t="shared" si="70"/>
        <v>7.227078765599361E-2</v>
      </c>
      <c r="AR14" s="7">
        <f t="shared" si="71"/>
        <v>-2.867787216300402E-2</v>
      </c>
      <c r="AS14" s="7">
        <f t="shared" si="72"/>
        <v>-3.5689206044728382E-2</v>
      </c>
      <c r="AT14" s="7">
        <f t="shared" si="73"/>
        <v>0.71320859030525841</v>
      </c>
      <c r="AU14" s="7">
        <f t="shared" si="74"/>
        <v>-3.5906327240960184E-2</v>
      </c>
      <c r="AV14" s="7">
        <f t="shared" si="75"/>
        <v>0.76450508109338911</v>
      </c>
      <c r="AW14" s="7">
        <f t="shared" si="76"/>
        <v>-5.6435676611404136E-4</v>
      </c>
      <c r="AX14" s="7">
        <f t="shared" si="77"/>
        <v>0.15083184394825666</v>
      </c>
      <c r="AY14" s="7">
        <f t="shared" si="78"/>
        <v>-1.1287135322280827E-3</v>
      </c>
      <c r="AZ14" s="7">
        <f t="shared" si="79"/>
        <v>0.2016636878965134</v>
      </c>
      <c r="BA14" s="7">
        <f t="shared" si="80"/>
        <v>-5.3079321557011493E-4</v>
      </c>
      <c r="BB14" s="7">
        <f t="shared" si="81"/>
        <v>0.25057796410641608</v>
      </c>
      <c r="BC14" s="7">
        <f t="shared" si="82"/>
        <v>-1.0615864311402299E-3</v>
      </c>
      <c r="BD14" s="7">
        <f t="shared" si="83"/>
        <v>0.3011559282128321</v>
      </c>
      <c r="BN14" s="7">
        <f>BN12*BN13</f>
        <v>0.13849857519839337</v>
      </c>
      <c r="BO14" s="7">
        <f>BO12*BO13</f>
        <v>-3.8098236612641355E-2</v>
      </c>
      <c r="BP14" s="7">
        <f>BO14*0.5</f>
        <v>-1.9049118306320677E-2</v>
      </c>
    </row>
    <row r="15" spans="1:69">
      <c r="M15" s="4">
        <f t="shared" si="51"/>
        <v>13</v>
      </c>
      <c r="N15" s="5">
        <f t="shared" si="52"/>
        <v>0.05</v>
      </c>
      <c r="O15" s="5">
        <f t="shared" si="53"/>
        <v>0.1</v>
      </c>
      <c r="P15" s="5">
        <f t="shared" si="54"/>
        <v>0.01</v>
      </c>
      <c r="Q15" s="5">
        <f t="shared" si="55"/>
        <v>0.99</v>
      </c>
      <c r="R15" s="7">
        <f t="shared" si="27"/>
        <v>0.15083184394825666</v>
      </c>
      <c r="S15" s="7">
        <f t="shared" si="28"/>
        <v>0.2016636878965134</v>
      </c>
      <c r="T15" s="7">
        <f t="shared" si="29"/>
        <v>0.25057796410641608</v>
      </c>
      <c r="U15" s="7">
        <f t="shared" si="30"/>
        <v>0.3011559282128321</v>
      </c>
      <c r="V15" s="7">
        <f t="shared" si="31"/>
        <v>-7.5788739388647691E-2</v>
      </c>
      <c r="W15" s="7">
        <f t="shared" si="32"/>
        <v>-2.867787216300402E-2</v>
      </c>
      <c r="X15" s="7">
        <f t="shared" si="33"/>
        <v>0.71320859030525841</v>
      </c>
      <c r="Y15" s="7">
        <f t="shared" si="34"/>
        <v>0.76450508109338911</v>
      </c>
      <c r="Z15" s="5">
        <f t="shared" si="56"/>
        <v>0.34561432265525649</v>
      </c>
      <c r="AA15" s="5"/>
      <c r="AB15" s="5">
        <f t="shared" si="36"/>
        <v>0</v>
      </c>
      <c r="AC15" s="5"/>
      <c r="AD15" s="6">
        <f t="shared" si="57"/>
        <v>0.37332228364232067</v>
      </c>
      <c r="AE15" s="6">
        <f t="shared" si="58"/>
        <v>0.38825881368186049</v>
      </c>
      <c r="AF15" s="6">
        <f t="shared" si="59"/>
        <v>0.59226151469779575</v>
      </c>
      <c r="AG15" s="6">
        <f t="shared" si="60"/>
        <v>0.59586347396250161</v>
      </c>
      <c r="AH15" s="6">
        <f t="shared" si="61"/>
        <v>-6.1974850120257073E-2</v>
      </c>
      <c r="AI15" s="6">
        <f t="shared" si="62"/>
        <v>0.87794665347196288</v>
      </c>
      <c r="AJ15" s="6">
        <f t="shared" si="63"/>
        <v>0.48451124469279233</v>
      </c>
      <c r="AK15" s="6">
        <f t="shared" si="64"/>
        <v>0.70639653661543567</v>
      </c>
      <c r="AL15" s="7">
        <f t="shared" si="65"/>
        <v>0.11258046066995152</v>
      </c>
      <c r="AM15" s="7">
        <f t="shared" si="66"/>
        <v>4.0215462221859961E-2</v>
      </c>
      <c r="AN15" s="7">
        <f t="shared" si="67"/>
        <v>0.15279592289181149</v>
      </c>
      <c r="AO15" s="7">
        <f t="shared" si="68"/>
        <v>7.0191266461486587E-2</v>
      </c>
      <c r="AP15" s="7">
        <f t="shared" si="69"/>
        <v>-0.11088437261939099</v>
      </c>
      <c r="AQ15" s="7">
        <f t="shared" si="70"/>
        <v>7.0618148972435152E-2</v>
      </c>
      <c r="AR15" s="7">
        <f t="shared" si="71"/>
        <v>-6.3986946649221596E-2</v>
      </c>
      <c r="AS15" s="7">
        <f t="shared" si="72"/>
        <v>-3.483652113362571E-2</v>
      </c>
      <c r="AT15" s="7">
        <f t="shared" si="73"/>
        <v>0.73062685087207124</v>
      </c>
      <c r="AU15" s="7">
        <f t="shared" si="74"/>
        <v>-3.5048386546004243E-2</v>
      </c>
      <c r="AV15" s="7">
        <f t="shared" si="75"/>
        <v>0.78202927436639125</v>
      </c>
      <c r="AW15" s="7">
        <f t="shared" si="76"/>
        <v>-6.1498000514047485E-4</v>
      </c>
      <c r="AX15" s="7">
        <f t="shared" si="77"/>
        <v>0.1511393339508269</v>
      </c>
      <c r="AY15" s="7">
        <f t="shared" si="78"/>
        <v>-1.2299600102809497E-3</v>
      </c>
      <c r="AZ15" s="7">
        <f t="shared" si="79"/>
        <v>0.20227866790165389</v>
      </c>
      <c r="BA15" s="7">
        <f t="shared" si="80"/>
        <v>-5.8235765949412482E-4</v>
      </c>
      <c r="BB15" s="7">
        <f t="shared" si="81"/>
        <v>0.25086914293616314</v>
      </c>
      <c r="BC15" s="7">
        <f t="shared" si="82"/>
        <v>-1.1647153189882496E-3</v>
      </c>
      <c r="BD15" s="7">
        <f t="shared" si="83"/>
        <v>0.30173828587232621</v>
      </c>
      <c r="BP15" s="7">
        <f>BP12-BP13-BP14</f>
        <v>0.54979983070712402</v>
      </c>
    </row>
    <row r="16" spans="1:69">
      <c r="M16" s="4">
        <f t="shared" si="51"/>
        <v>14</v>
      </c>
      <c r="N16" s="5">
        <f t="shared" si="52"/>
        <v>0.05</v>
      </c>
      <c r="O16" s="5">
        <f t="shared" si="53"/>
        <v>0.1</v>
      </c>
      <c r="P16" s="5">
        <f t="shared" si="54"/>
        <v>0.01</v>
      </c>
      <c r="Q16" s="5">
        <f t="shared" si="55"/>
        <v>0.99</v>
      </c>
      <c r="R16" s="7">
        <f t="shared" si="27"/>
        <v>0.1511393339508269</v>
      </c>
      <c r="S16" s="7">
        <f t="shared" si="28"/>
        <v>0.20227866790165389</v>
      </c>
      <c r="T16" s="7">
        <f t="shared" si="29"/>
        <v>0.25086914293616314</v>
      </c>
      <c r="U16" s="7">
        <f t="shared" si="30"/>
        <v>0.30173828587232621</v>
      </c>
      <c r="V16" s="7">
        <f t="shared" si="31"/>
        <v>-0.11088437261939099</v>
      </c>
      <c r="W16" s="7">
        <f t="shared" si="32"/>
        <v>-6.3986946649221596E-2</v>
      </c>
      <c r="X16" s="7">
        <f t="shared" si="33"/>
        <v>0.73062685087207124</v>
      </c>
      <c r="Y16" s="7">
        <f t="shared" si="34"/>
        <v>0.78202927436639125</v>
      </c>
      <c r="Z16" s="5">
        <f t="shared" si="56"/>
        <v>0.34561432265525649</v>
      </c>
      <c r="AA16" s="5"/>
      <c r="AB16" s="5">
        <f t="shared" si="36"/>
        <v>0</v>
      </c>
      <c r="AC16" s="5"/>
      <c r="AD16" s="6">
        <f t="shared" si="57"/>
        <v>0.37339915614296321</v>
      </c>
      <c r="AE16" s="6">
        <f t="shared" si="58"/>
        <v>0.38833160838929726</v>
      </c>
      <c r="AF16" s="6">
        <f t="shared" si="59"/>
        <v>0.59228007833817919</v>
      </c>
      <c r="AG16" s="6">
        <f t="shared" si="60"/>
        <v>0.59588100354781248</v>
      </c>
      <c r="AH16" s="6">
        <f t="shared" si="61"/>
        <v>-0.10380321088479125</v>
      </c>
      <c r="AI16" s="6">
        <f t="shared" si="62"/>
        <v>0.89873211728370039</v>
      </c>
      <c r="AJ16" s="6">
        <f t="shared" si="63"/>
        <v>0.47407247408689979</v>
      </c>
      <c r="AK16" s="6">
        <f t="shared" si="64"/>
        <v>0.71068888266683028</v>
      </c>
      <c r="AL16" s="7">
        <f t="shared" si="65"/>
        <v>0.10768163060256813</v>
      </c>
      <c r="AM16" s="7">
        <f t="shared" si="66"/>
        <v>3.9007350132951847E-2</v>
      </c>
      <c r="AN16" s="7">
        <f t="shared" si="67"/>
        <v>0.14668898073551997</v>
      </c>
      <c r="AO16" s="7">
        <f t="shared" si="68"/>
        <v>6.8530448782379752E-2</v>
      </c>
      <c r="AP16" s="7">
        <f t="shared" si="69"/>
        <v>-0.14514959701058086</v>
      </c>
      <c r="AQ16" s="7">
        <f t="shared" si="70"/>
        <v>6.8947097982096792E-2</v>
      </c>
      <c r="AR16" s="7">
        <f t="shared" si="71"/>
        <v>-9.8460495640269985E-2</v>
      </c>
      <c r="AS16" s="7">
        <f t="shared" si="72"/>
        <v>-3.4014178906323543E-2</v>
      </c>
      <c r="AT16" s="7">
        <f t="shared" si="73"/>
        <v>0.747633940325233</v>
      </c>
      <c r="AU16" s="7">
        <f t="shared" si="74"/>
        <v>-3.4220977207985857E-2</v>
      </c>
      <c r="AV16" s="7">
        <f t="shared" si="75"/>
        <v>0.79913976297038414</v>
      </c>
      <c r="AW16" s="7">
        <f t="shared" si="76"/>
        <v>-6.6153838015138523E-4</v>
      </c>
      <c r="AX16" s="7">
        <f t="shared" si="77"/>
        <v>0.15147010314090259</v>
      </c>
      <c r="AY16" s="7">
        <f t="shared" si="78"/>
        <v>-1.3230767603027705E-3</v>
      </c>
      <c r="AZ16" s="7">
        <f t="shared" si="79"/>
        <v>0.20294020628180526</v>
      </c>
      <c r="BA16" s="7">
        <f t="shared" si="80"/>
        <v>-6.29890586051858E-4</v>
      </c>
      <c r="BB16" s="7">
        <f t="shared" si="81"/>
        <v>0.25118408822918908</v>
      </c>
      <c r="BC16" s="7">
        <f t="shared" si="82"/>
        <v>-1.259781172103716E-3</v>
      </c>
      <c r="BD16" s="7">
        <f t="shared" si="83"/>
        <v>0.30236817645837805</v>
      </c>
    </row>
    <row r="17" spans="13:56">
      <c r="M17" s="4">
        <f t="shared" si="51"/>
        <v>15</v>
      </c>
      <c r="N17" s="5">
        <f t="shared" si="52"/>
        <v>0.05</v>
      </c>
      <c r="O17" s="5">
        <f t="shared" si="53"/>
        <v>0.1</v>
      </c>
      <c r="P17" s="5">
        <f t="shared" si="54"/>
        <v>0.01</v>
      </c>
      <c r="Q17" s="5">
        <f t="shared" si="55"/>
        <v>0.99</v>
      </c>
      <c r="R17" s="7">
        <f t="shared" si="27"/>
        <v>0.15147010314090259</v>
      </c>
      <c r="S17" s="7">
        <f t="shared" si="28"/>
        <v>0.20294020628180526</v>
      </c>
      <c r="T17" s="7">
        <f t="shared" si="29"/>
        <v>0.25118408822918908</v>
      </c>
      <c r="U17" s="7">
        <f t="shared" si="30"/>
        <v>0.30236817645837805</v>
      </c>
      <c r="V17" s="7">
        <f t="shared" si="31"/>
        <v>-0.14514959701058086</v>
      </c>
      <c r="W17" s="7">
        <f t="shared" si="32"/>
        <v>-9.8460495640269985E-2</v>
      </c>
      <c r="X17" s="7">
        <f t="shared" si="33"/>
        <v>0.747633940325233</v>
      </c>
      <c r="Y17" s="7">
        <f t="shared" si="34"/>
        <v>0.79913976297038414</v>
      </c>
      <c r="Z17" s="5">
        <f t="shared" si="56"/>
        <v>0.34561432265525649</v>
      </c>
      <c r="AA17" s="5"/>
      <c r="AB17" s="5">
        <f t="shared" si="36"/>
        <v>0</v>
      </c>
      <c r="AC17" s="5"/>
      <c r="AD17" s="6">
        <f t="shared" si="57"/>
        <v>0.37348184844048216</v>
      </c>
      <c r="AE17" s="6">
        <f t="shared" si="58"/>
        <v>0.38841034471255376</v>
      </c>
      <c r="AF17" s="6">
        <f t="shared" si="59"/>
        <v>0.59230004708457695</v>
      </c>
      <c r="AG17" s="6">
        <f t="shared" si="60"/>
        <v>0.59589996364932474</v>
      </c>
      <c r="AH17" s="6">
        <f t="shared" si="61"/>
        <v>-0.1446447189166058</v>
      </c>
      <c r="AI17" s="6">
        <f t="shared" si="62"/>
        <v>0.91903097376144527</v>
      </c>
      <c r="AJ17" s="6">
        <f t="shared" si="63"/>
        <v>0.46390173594362122</v>
      </c>
      <c r="AK17" s="6">
        <f t="shared" si="64"/>
        <v>0.71484461878844952</v>
      </c>
      <c r="AL17" s="7">
        <f t="shared" si="65"/>
        <v>0.10301339294631642</v>
      </c>
      <c r="AM17" s="7">
        <f t="shared" si="66"/>
        <v>3.7855241904836835E-2</v>
      </c>
      <c r="AN17" s="7">
        <f t="shared" si="67"/>
        <v>0.14086863485115325</v>
      </c>
      <c r="AO17" s="7">
        <f t="shared" si="68"/>
        <v>6.6861175766669653E-2</v>
      </c>
      <c r="AP17" s="7">
        <f t="shared" si="69"/>
        <v>-0.17858018489391569</v>
      </c>
      <c r="AQ17" s="7">
        <f t="shared" si="70"/>
        <v>6.7267548609902902E-2</v>
      </c>
      <c r="AR17" s="7">
        <f t="shared" si="71"/>
        <v>-0.13209426994522144</v>
      </c>
      <c r="AS17" s="7">
        <f t="shared" si="72"/>
        <v>-3.3221022991382292E-2</v>
      </c>
      <c r="AT17" s="7">
        <f t="shared" si="73"/>
        <v>0.76424445182092415</v>
      </c>
      <c r="AU17" s="7">
        <f t="shared" si="74"/>
        <v>-3.3422935706995276E-2</v>
      </c>
      <c r="AV17" s="7">
        <f t="shared" si="75"/>
        <v>0.81585123082388178</v>
      </c>
      <c r="AW17" s="7">
        <f t="shared" si="76"/>
        <v>-7.0413934371746454E-4</v>
      </c>
      <c r="AX17" s="7">
        <f t="shared" si="77"/>
        <v>0.15182217281276134</v>
      </c>
      <c r="AY17" s="7">
        <f t="shared" si="78"/>
        <v>-1.4082786874349291E-3</v>
      </c>
      <c r="AZ17" s="7">
        <f t="shared" si="79"/>
        <v>0.20364434562552272</v>
      </c>
      <c r="BA17" s="7">
        <f t="shared" si="80"/>
        <v>-6.734891450740051E-4</v>
      </c>
      <c r="BB17" s="7">
        <f t="shared" si="81"/>
        <v>0.2515208328017261</v>
      </c>
      <c r="BC17" s="7">
        <f t="shared" si="82"/>
        <v>-1.3469782901480102E-3</v>
      </c>
      <c r="BD17" s="7">
        <f t="shared" si="83"/>
        <v>0.30304166560345203</v>
      </c>
    </row>
    <row r="18" spans="13:56">
      <c r="M18" s="4">
        <f t="shared" si="51"/>
        <v>16</v>
      </c>
      <c r="N18" s="5">
        <f t="shared" si="52"/>
        <v>0.05</v>
      </c>
      <c r="O18" s="5">
        <f t="shared" si="53"/>
        <v>0.1</v>
      </c>
      <c r="P18" s="5">
        <f t="shared" si="54"/>
        <v>0.01</v>
      </c>
      <c r="Q18" s="5">
        <f t="shared" si="55"/>
        <v>0.99</v>
      </c>
      <c r="R18" s="7">
        <f t="shared" si="27"/>
        <v>0.15182217281276134</v>
      </c>
      <c r="S18" s="7">
        <f t="shared" si="28"/>
        <v>0.20364434562552272</v>
      </c>
      <c r="T18" s="7">
        <f t="shared" si="29"/>
        <v>0.2515208328017261</v>
      </c>
      <c r="U18" s="7">
        <f t="shared" si="30"/>
        <v>0.30304166560345203</v>
      </c>
      <c r="V18" s="7">
        <f t="shared" si="31"/>
        <v>-0.17858018489391569</v>
      </c>
      <c r="W18" s="7">
        <f t="shared" si="32"/>
        <v>-0.13209426994522144</v>
      </c>
      <c r="X18" s="7">
        <f t="shared" si="33"/>
        <v>0.76424445182092415</v>
      </c>
      <c r="Y18" s="7">
        <f t="shared" si="34"/>
        <v>0.81585123082388178</v>
      </c>
      <c r="Z18" s="5">
        <f t="shared" si="56"/>
        <v>0.34561432265525649</v>
      </c>
      <c r="AA18" s="5"/>
      <c r="AB18" s="5">
        <f t="shared" si="36"/>
        <v>0</v>
      </c>
      <c r="AC18" s="5"/>
      <c r="AD18" s="6">
        <f t="shared" si="57"/>
        <v>0.37356986585844681</v>
      </c>
      <c r="AE18" s="6">
        <f t="shared" si="58"/>
        <v>0.38849453085568797</v>
      </c>
      <c r="AF18" s="6">
        <f t="shared" si="59"/>
        <v>0.59232130141971029</v>
      </c>
      <c r="AG18" s="6">
        <f t="shared" si="60"/>
        <v>0.59592023577805442</v>
      </c>
      <c r="AH18" s="6">
        <f t="shared" si="61"/>
        <v>-0.18449449601482296</v>
      </c>
      <c r="AI18" s="6">
        <f t="shared" si="62"/>
        <v>0.9388605261377464</v>
      </c>
      <c r="AJ18" s="6">
        <f t="shared" si="63"/>
        <v>0.45400676270261658</v>
      </c>
      <c r="AK18" s="6">
        <f t="shared" si="64"/>
        <v>0.71886943155312533</v>
      </c>
      <c r="AL18" s="7">
        <f t="shared" si="65"/>
        <v>9.8571002662828838E-2</v>
      </c>
      <c r="AM18" s="7">
        <f t="shared" si="66"/>
        <v>3.6755892573162696E-2</v>
      </c>
      <c r="AN18" s="7">
        <f t="shared" si="67"/>
        <v>0.13532689523599153</v>
      </c>
      <c r="AO18" s="7">
        <f t="shared" si="68"/>
        <v>6.5192332787781054E-2</v>
      </c>
      <c r="AP18" s="7">
        <f t="shared" si="69"/>
        <v>-0.21117635128780621</v>
      </c>
      <c r="AQ18" s="7">
        <f t="shared" si="70"/>
        <v>6.5588440315584279E-2</v>
      </c>
      <c r="AR18" s="7">
        <f t="shared" si="71"/>
        <v>-0.1648884901030136</v>
      </c>
      <c r="AS18" s="7">
        <f t="shared" si="72"/>
        <v>-3.2455919920808859E-2</v>
      </c>
      <c r="AT18" s="7">
        <f t="shared" si="73"/>
        <v>0.78047241178132853</v>
      </c>
      <c r="AU18" s="7">
        <f t="shared" si="74"/>
        <v>-3.2653121549476777E-2</v>
      </c>
      <c r="AV18" s="7">
        <f t="shared" si="75"/>
        <v>0.83217779159862015</v>
      </c>
      <c r="AW18" s="7">
        <f t="shared" si="76"/>
        <v>-7.4291932500424149E-4</v>
      </c>
      <c r="AX18" s="7">
        <f t="shared" si="77"/>
        <v>0.15219363247526346</v>
      </c>
      <c r="AY18" s="7">
        <f t="shared" si="78"/>
        <v>-1.485838650008483E-3</v>
      </c>
      <c r="AZ18" s="7">
        <f t="shared" si="79"/>
        <v>0.20438726495052698</v>
      </c>
      <c r="BA18" s="7">
        <f t="shared" si="80"/>
        <v>-7.132805198350441E-4</v>
      </c>
      <c r="BB18" s="7">
        <f t="shared" si="81"/>
        <v>0.2518774730616436</v>
      </c>
      <c r="BC18" s="7">
        <f t="shared" si="82"/>
        <v>-1.4265610396700882E-3</v>
      </c>
      <c r="BD18" s="7">
        <f t="shared" si="83"/>
        <v>0.30375494612328707</v>
      </c>
    </row>
    <row r="19" spans="13:56">
      <c r="M19" s="4">
        <f t="shared" si="51"/>
        <v>17</v>
      </c>
      <c r="N19" s="5">
        <f t="shared" si="52"/>
        <v>0.05</v>
      </c>
      <c r="O19" s="5">
        <f t="shared" si="53"/>
        <v>0.1</v>
      </c>
      <c r="P19" s="5">
        <f t="shared" si="54"/>
        <v>0.01</v>
      </c>
      <c r="Q19" s="5">
        <f t="shared" si="55"/>
        <v>0.99</v>
      </c>
      <c r="R19" s="7">
        <f t="shared" si="27"/>
        <v>0.15219363247526346</v>
      </c>
      <c r="S19" s="7">
        <f t="shared" si="28"/>
        <v>0.20438726495052698</v>
      </c>
      <c r="T19" s="7">
        <f t="shared" si="29"/>
        <v>0.2518774730616436</v>
      </c>
      <c r="U19" s="7">
        <f t="shared" si="30"/>
        <v>0.30375494612328707</v>
      </c>
      <c r="V19" s="7">
        <f t="shared" si="31"/>
        <v>-0.21117635128780621</v>
      </c>
      <c r="W19" s="7">
        <f t="shared" si="32"/>
        <v>-0.1648884901030136</v>
      </c>
      <c r="X19" s="7">
        <f t="shared" si="33"/>
        <v>0.78047241178132853</v>
      </c>
      <c r="Y19" s="7">
        <f t="shared" si="34"/>
        <v>0.83217779159862015</v>
      </c>
      <c r="Z19" s="5">
        <f t="shared" si="56"/>
        <v>0.34561432265525649</v>
      </c>
      <c r="AA19" s="5"/>
      <c r="AB19" s="5">
        <f t="shared" si="36"/>
        <v>0</v>
      </c>
      <c r="AC19" s="5"/>
      <c r="AD19" s="6">
        <f t="shared" si="57"/>
        <v>0.37366273077407236</v>
      </c>
      <c r="AE19" s="6">
        <f t="shared" si="58"/>
        <v>0.38858369092066736</v>
      </c>
      <c r="AF19" s="6">
        <f t="shared" si="59"/>
        <v>0.59234372594798923</v>
      </c>
      <c r="AG19" s="6">
        <f t="shared" si="60"/>
        <v>0.59594170527640855</v>
      </c>
      <c r="AH19" s="6">
        <f t="shared" si="61"/>
        <v>-0.22335291472636271</v>
      </c>
      <c r="AI19" s="6">
        <f t="shared" si="62"/>
        <v>0.95823738861260288</v>
      </c>
      <c r="AJ19" s="6">
        <f t="shared" si="63"/>
        <v>0.4443927503762351</v>
      </c>
      <c r="AK19" s="6">
        <f t="shared" si="64"/>
        <v>0.72276876220712094</v>
      </c>
      <c r="AL19" s="7">
        <f t="shared" si="65"/>
        <v>9.4348530789715043E-2</v>
      </c>
      <c r="AM19" s="7">
        <f t="shared" si="66"/>
        <v>3.5706267226157135E-2</v>
      </c>
      <c r="AN19" s="7">
        <f t="shared" si="67"/>
        <v>0.13005479801587216</v>
      </c>
      <c r="AO19" s="7">
        <f t="shared" si="68"/>
        <v>6.3531810338699105E-2</v>
      </c>
      <c r="AP19" s="7">
        <f t="shared" si="69"/>
        <v>-0.24294225645715575</v>
      </c>
      <c r="AQ19" s="7">
        <f t="shared" si="70"/>
        <v>6.3917711514456244E-2</v>
      </c>
      <c r="AR19" s="7">
        <f t="shared" si="71"/>
        <v>-0.19684734586024172</v>
      </c>
      <c r="AS19" s="7">
        <f t="shared" si="72"/>
        <v>-3.1717763343583991E-2</v>
      </c>
      <c r="AT19" s="7">
        <f t="shared" si="73"/>
        <v>0.79633129345312048</v>
      </c>
      <c r="AU19" s="7">
        <f t="shared" si="74"/>
        <v>-3.1910421511223523E-2</v>
      </c>
      <c r="AV19" s="7">
        <f t="shared" si="75"/>
        <v>0.84813300235423195</v>
      </c>
      <c r="AW19" s="7">
        <f t="shared" si="76"/>
        <v>-7.7803758253954327E-4</v>
      </c>
      <c r="AX19" s="7">
        <f t="shared" si="77"/>
        <v>0.15258265126653323</v>
      </c>
      <c r="AY19" s="7">
        <f t="shared" si="78"/>
        <v>-1.5560751650790865E-3</v>
      </c>
      <c r="AZ19" s="7">
        <f t="shared" si="79"/>
        <v>0.20516530253306653</v>
      </c>
      <c r="BA19" s="7">
        <f t="shared" si="80"/>
        <v>-7.494157892054702E-4</v>
      </c>
      <c r="BB19" s="7">
        <f t="shared" si="81"/>
        <v>0.25225218095624635</v>
      </c>
      <c r="BC19" s="7">
        <f t="shared" si="82"/>
        <v>-1.4988315784109404E-3</v>
      </c>
      <c r="BD19" s="7">
        <f t="shared" si="83"/>
        <v>0.30450436191249253</v>
      </c>
    </row>
    <row r="20" spans="13:56">
      <c r="M20" s="4">
        <f t="shared" si="51"/>
        <v>18</v>
      </c>
      <c r="N20" s="5">
        <f t="shared" si="52"/>
        <v>0.05</v>
      </c>
      <c r="O20" s="5">
        <f t="shared" si="53"/>
        <v>0.1</v>
      </c>
      <c r="P20" s="5">
        <f t="shared" si="54"/>
        <v>0.01</v>
      </c>
      <c r="Q20" s="5">
        <f t="shared" si="55"/>
        <v>0.99</v>
      </c>
      <c r="R20" s="7">
        <f t="shared" si="27"/>
        <v>0.15258265126653323</v>
      </c>
      <c r="S20" s="7">
        <f t="shared" si="28"/>
        <v>0.20516530253306653</v>
      </c>
      <c r="T20" s="7">
        <f t="shared" si="29"/>
        <v>0.25225218095624635</v>
      </c>
      <c r="U20" s="7">
        <f t="shared" si="30"/>
        <v>0.30450436191249253</v>
      </c>
      <c r="V20" s="7">
        <f t="shared" si="31"/>
        <v>-0.24294225645715575</v>
      </c>
      <c r="W20" s="7">
        <f t="shared" si="32"/>
        <v>-0.19684734586024172</v>
      </c>
      <c r="X20" s="7">
        <f t="shared" si="33"/>
        <v>0.79633129345312048</v>
      </c>
      <c r="Y20" s="7">
        <f t="shared" si="34"/>
        <v>0.84813300235423195</v>
      </c>
      <c r="Z20" s="5">
        <f t="shared" si="56"/>
        <v>0.34561432265525649</v>
      </c>
      <c r="AA20" s="5"/>
      <c r="AB20" s="5">
        <f t="shared" si="36"/>
        <v>0</v>
      </c>
      <c r="AC20" s="5"/>
      <c r="AD20" s="6">
        <f t="shared" si="57"/>
        <v>0.37375998547188982</v>
      </c>
      <c r="AE20" s="6">
        <f t="shared" si="58"/>
        <v>0.38867736789431806</v>
      </c>
      <c r="AF20" s="6">
        <f t="shared" si="59"/>
        <v>0.59236721008533555</v>
      </c>
      <c r="AG20" s="6">
        <f t="shared" si="60"/>
        <v>0.59596426203825537</v>
      </c>
      <c r="AH20" s="6">
        <f t="shared" si="61"/>
        <v>-0.26122500987914965</v>
      </c>
      <c r="AI20" s="6">
        <f t="shared" si="62"/>
        <v>0.97717750546480131</v>
      </c>
      <c r="AJ20" s="6">
        <f t="shared" si="63"/>
        <v>0.43506259751460197</v>
      </c>
      <c r="AK20" s="6">
        <f t="shared" si="64"/>
        <v>0.72654781287792225</v>
      </c>
      <c r="AL20" s="7">
        <f t="shared" si="65"/>
        <v>9.0339105902930247E-2</v>
      </c>
      <c r="AM20" s="7">
        <f t="shared" si="66"/>
        <v>3.4703527449703134E-2</v>
      </c>
      <c r="AN20" s="7">
        <f t="shared" si="67"/>
        <v>0.12504263335263338</v>
      </c>
      <c r="AO20" s="7">
        <f t="shared" si="68"/>
        <v>6.1886508237327616E-2</v>
      </c>
      <c r="AP20" s="7">
        <f t="shared" si="69"/>
        <v>-0.27388551057581956</v>
      </c>
      <c r="AQ20" s="7">
        <f t="shared" si="70"/>
        <v>6.2262303827502835E-2</v>
      </c>
      <c r="AR20" s="7">
        <f t="shared" si="71"/>
        <v>-0.22797849777399315</v>
      </c>
      <c r="AS20" s="7">
        <f t="shared" si="72"/>
        <v>-3.1005477204851212E-2</v>
      </c>
      <c r="AT20" s="7">
        <f t="shared" si="73"/>
        <v>0.81183403205554605</v>
      </c>
      <c r="AU20" s="7">
        <f t="shared" si="74"/>
        <v>-3.1193752839342954E-2</v>
      </c>
      <c r="AV20" s="7">
        <f t="shared" si="75"/>
        <v>0.86372987877390339</v>
      </c>
      <c r="AW20" s="7">
        <f t="shared" si="76"/>
        <v>-8.0967040649092584E-4</v>
      </c>
      <c r="AX20" s="7">
        <f t="shared" si="77"/>
        <v>0.15298748646977869</v>
      </c>
      <c r="AY20" s="7">
        <f t="shared" si="78"/>
        <v>-1.6193408129818517E-3</v>
      </c>
      <c r="AZ20" s="7">
        <f t="shared" si="79"/>
        <v>0.20597497293955747</v>
      </c>
      <c r="BA20" s="7">
        <f t="shared" si="80"/>
        <v>-7.820641097270308E-4</v>
      </c>
      <c r="BB20" s="7">
        <f t="shared" si="81"/>
        <v>0.25264321301110987</v>
      </c>
      <c r="BC20" s="7">
        <f t="shared" si="82"/>
        <v>-1.5641282194540616E-3</v>
      </c>
      <c r="BD20" s="7">
        <f t="shared" si="83"/>
        <v>0.30528642602221956</v>
      </c>
    </row>
    <row r="21" spans="13:56">
      <c r="M21" s="4">
        <f t="shared" si="51"/>
        <v>19</v>
      </c>
      <c r="N21" s="5">
        <f t="shared" si="52"/>
        <v>0.05</v>
      </c>
      <c r="O21" s="5">
        <f t="shared" si="53"/>
        <v>0.1</v>
      </c>
      <c r="P21" s="5">
        <f t="shared" si="54"/>
        <v>0.01</v>
      </c>
      <c r="Q21" s="5">
        <f t="shared" si="55"/>
        <v>0.99</v>
      </c>
      <c r="R21" s="7">
        <f t="shared" si="27"/>
        <v>0.15298748646977869</v>
      </c>
      <c r="S21" s="7">
        <f t="shared" si="28"/>
        <v>0.20597497293955747</v>
      </c>
      <c r="T21" s="7">
        <f t="shared" si="29"/>
        <v>0.25264321301110987</v>
      </c>
      <c r="U21" s="7">
        <f t="shared" si="30"/>
        <v>0.30528642602221956</v>
      </c>
      <c r="V21" s="7">
        <f t="shared" si="31"/>
        <v>-0.27388551057581956</v>
      </c>
      <c r="W21" s="7">
        <f t="shared" si="32"/>
        <v>-0.22797849777399315</v>
      </c>
      <c r="X21" s="7">
        <f t="shared" si="33"/>
        <v>0.81183403205554605</v>
      </c>
      <c r="Y21" s="7">
        <f t="shared" si="34"/>
        <v>0.86372987877390339</v>
      </c>
      <c r="Z21" s="5">
        <f t="shared" si="56"/>
        <v>0.34561432265525649</v>
      </c>
      <c r="AA21" s="5"/>
      <c r="AB21" s="5">
        <f t="shared" si="36"/>
        <v>0</v>
      </c>
      <c r="AC21" s="5"/>
      <c r="AD21" s="6">
        <f t="shared" si="57"/>
        <v>0.37386119427270115</v>
      </c>
      <c r="AE21" s="6">
        <f t="shared" si="58"/>
        <v>0.38877512590803393</v>
      </c>
      <c r="AF21" s="6">
        <f t="shared" si="59"/>
        <v>0.59239164857377968</v>
      </c>
      <c r="AG21" s="6">
        <f t="shared" si="60"/>
        <v>0.59598780105364546</v>
      </c>
      <c r="AH21" s="6">
        <f t="shared" si="61"/>
        <v>-0.29811989270631667</v>
      </c>
      <c r="AI21" s="6">
        <f t="shared" si="62"/>
        <v>0.99569617177247405</v>
      </c>
      <c r="AJ21" s="6">
        <f t="shared" si="63"/>
        <v>0.42601715524341166</v>
      </c>
      <c r="AK21" s="6">
        <f t="shared" si="64"/>
        <v>0.7302115536367878</v>
      </c>
      <c r="AL21" s="7">
        <f t="shared" si="65"/>
        <v>8.6535136728410442E-2</v>
      </c>
      <c r="AM21" s="7">
        <f t="shared" si="66"/>
        <v>3.3745018431905791E-2</v>
      </c>
      <c r="AN21" s="7">
        <f t="shared" si="67"/>
        <v>0.12028015516031623</v>
      </c>
      <c r="AO21" s="7">
        <f t="shared" si="68"/>
        <v>6.0262364448805686E-2</v>
      </c>
      <c r="AP21" s="7">
        <f t="shared" si="69"/>
        <v>-0.30401669280022242</v>
      </c>
      <c r="AQ21" s="7">
        <f t="shared" si="70"/>
        <v>6.0628191097234808E-2</v>
      </c>
      <c r="AR21" s="7">
        <f t="shared" si="71"/>
        <v>-0.25829259332261056</v>
      </c>
      <c r="AS21" s="7">
        <f t="shared" si="72"/>
        <v>-3.0318018061065953E-2</v>
      </c>
      <c r="AT21" s="7">
        <f t="shared" si="73"/>
        <v>0.82699304108607907</v>
      </c>
      <c r="AU21" s="7">
        <f t="shared" si="74"/>
        <v>-3.050206558452009E-2</v>
      </c>
      <c r="AV21" s="7">
        <f t="shared" si="75"/>
        <v>0.87898091156616343</v>
      </c>
      <c r="AW21" s="7">
        <f t="shared" si="76"/>
        <v>-8.3800582699045025E-4</v>
      </c>
      <c r="AX21" s="7">
        <f t="shared" si="77"/>
        <v>0.15340648938327392</v>
      </c>
      <c r="AY21" s="7">
        <f t="shared" si="78"/>
        <v>-1.6760116539809005E-3</v>
      </c>
      <c r="AZ21" s="7">
        <f t="shared" si="79"/>
        <v>0.20681297876654792</v>
      </c>
      <c r="BA21" s="7">
        <f t="shared" si="80"/>
        <v>-8.1140738068340504E-4</v>
      </c>
      <c r="BB21" s="7">
        <f t="shared" si="81"/>
        <v>0.25304891670145158</v>
      </c>
      <c r="BC21" s="7">
        <f t="shared" si="82"/>
        <v>-1.6228147613668101E-3</v>
      </c>
      <c r="BD21" s="7">
        <f t="shared" si="83"/>
        <v>0.30609783340290297</v>
      </c>
    </row>
    <row r="22" spans="13:56">
      <c r="M22" s="4">
        <f t="shared" si="51"/>
        <v>20</v>
      </c>
      <c r="N22" s="5">
        <f t="shared" si="52"/>
        <v>0.05</v>
      </c>
      <c r="O22" s="5">
        <f t="shared" si="53"/>
        <v>0.1</v>
      </c>
      <c r="P22" s="5">
        <f t="shared" si="54"/>
        <v>0.01</v>
      </c>
      <c r="Q22" s="5">
        <f t="shared" si="55"/>
        <v>0.99</v>
      </c>
      <c r="R22" s="7">
        <f t="shared" si="27"/>
        <v>0.15340648938327392</v>
      </c>
      <c r="S22" s="7">
        <f t="shared" si="28"/>
        <v>0.20681297876654792</v>
      </c>
      <c r="T22" s="7">
        <f t="shared" si="29"/>
        <v>0.25304891670145158</v>
      </c>
      <c r="U22" s="7">
        <f t="shared" si="30"/>
        <v>0.30609783340290297</v>
      </c>
      <c r="V22" s="7">
        <f t="shared" si="31"/>
        <v>-0.30401669280022242</v>
      </c>
      <c r="W22" s="7">
        <f t="shared" si="32"/>
        <v>-0.25829259332261056</v>
      </c>
      <c r="X22" s="7">
        <f t="shared" si="33"/>
        <v>0.82699304108607907</v>
      </c>
      <c r="Y22" s="7">
        <f t="shared" si="34"/>
        <v>0.87898091156616343</v>
      </c>
      <c r="Z22" s="5">
        <f t="shared" si="56"/>
        <v>0.34561432265525649</v>
      </c>
      <c r="AA22" s="5"/>
      <c r="AB22" s="5">
        <f t="shared" si="36"/>
        <v>0</v>
      </c>
      <c r="AC22" s="5"/>
      <c r="AD22" s="6">
        <f t="shared" si="57"/>
        <v>0.373965945001075</v>
      </c>
      <c r="AE22" s="6">
        <f t="shared" si="58"/>
        <v>0.38887655183061937</v>
      </c>
      <c r="AF22" s="6">
        <f t="shared" si="59"/>
        <v>0.59241694183613991</v>
      </c>
      <c r="AG22" s="6">
        <f t="shared" si="60"/>
        <v>0.59601222279275123</v>
      </c>
      <c r="AH22" s="6">
        <f t="shared" si="61"/>
        <v>-0.33405018209295823</v>
      </c>
      <c r="AI22" s="6">
        <f t="shared" si="62"/>
        <v>1.0138080552149318</v>
      </c>
      <c r="AJ22" s="6">
        <f t="shared" si="63"/>
        <v>0.41725547903240734</v>
      </c>
      <c r="AK22" s="6">
        <f t="shared" si="64"/>
        <v>0.73376473016922772</v>
      </c>
      <c r="AL22" s="7">
        <f t="shared" si="65"/>
        <v>8.2928512600957779E-2</v>
      </c>
      <c r="AM22" s="7">
        <f t="shared" si="66"/>
        <v>3.2828256752624338E-2</v>
      </c>
      <c r="AN22" s="7">
        <f t="shared" si="67"/>
        <v>0.11575676935358212</v>
      </c>
      <c r="AO22" s="7">
        <f t="shared" si="68"/>
        <v>5.8664402647962625E-2</v>
      </c>
      <c r="AP22" s="7">
        <f t="shared" si="69"/>
        <v>-0.33334889412420371</v>
      </c>
      <c r="AQ22" s="7">
        <f t="shared" si="70"/>
        <v>5.9020427256268881E-2</v>
      </c>
      <c r="AR22" s="7">
        <f t="shared" si="71"/>
        <v>-0.287802806950745</v>
      </c>
      <c r="AS22" s="7">
        <f t="shared" si="72"/>
        <v>-2.965437667762465E-2</v>
      </c>
      <c r="AT22" s="7">
        <f t="shared" si="73"/>
        <v>0.84182022942489143</v>
      </c>
      <c r="AU22" s="7">
        <f t="shared" si="74"/>
        <v>-2.9834344210995317E-2</v>
      </c>
      <c r="AV22" s="7">
        <f t="shared" si="75"/>
        <v>0.89389808367166113</v>
      </c>
      <c r="AW22" s="7">
        <f t="shared" si="76"/>
        <v>-8.6323892458546017E-4</v>
      </c>
      <c r="AX22" s="7">
        <f t="shared" si="77"/>
        <v>0.15383810884556665</v>
      </c>
      <c r="AY22" s="7">
        <f t="shared" si="78"/>
        <v>-1.7264778491709203E-3</v>
      </c>
      <c r="AZ22" s="7">
        <f t="shared" si="79"/>
        <v>0.20767621769113337</v>
      </c>
      <c r="BA22" s="7">
        <f t="shared" si="80"/>
        <v>-8.3763549441145566E-4</v>
      </c>
      <c r="BB22" s="7">
        <f t="shared" si="81"/>
        <v>0.25346773444865728</v>
      </c>
      <c r="BC22" s="7">
        <f t="shared" si="82"/>
        <v>-1.6752709888229113E-3</v>
      </c>
      <c r="BD22" s="7">
        <f t="shared" si="83"/>
        <v>0.30693546889731443</v>
      </c>
    </row>
    <row r="23" spans="13:56">
      <c r="M23" s="4">
        <f t="shared" si="51"/>
        <v>21</v>
      </c>
      <c r="N23" s="5">
        <f t="shared" si="52"/>
        <v>0.05</v>
      </c>
      <c r="O23" s="5">
        <f t="shared" si="53"/>
        <v>0.1</v>
      </c>
      <c r="P23" s="5">
        <f t="shared" si="54"/>
        <v>0.01</v>
      </c>
      <c r="Q23" s="5">
        <f t="shared" si="55"/>
        <v>0.99</v>
      </c>
      <c r="R23" s="7">
        <f t="shared" si="27"/>
        <v>0.15383810884556665</v>
      </c>
      <c r="S23" s="7">
        <f t="shared" si="28"/>
        <v>0.20767621769113337</v>
      </c>
      <c r="T23" s="7">
        <f t="shared" si="29"/>
        <v>0.25346773444865728</v>
      </c>
      <c r="U23" s="7">
        <f t="shared" si="30"/>
        <v>0.30693546889731443</v>
      </c>
      <c r="V23" s="7">
        <f t="shared" si="31"/>
        <v>-0.33334889412420371</v>
      </c>
      <c r="W23" s="7">
        <f t="shared" si="32"/>
        <v>-0.287802806950745</v>
      </c>
      <c r="X23" s="7">
        <f t="shared" si="33"/>
        <v>0.84182022942489143</v>
      </c>
      <c r="Y23" s="7">
        <f t="shared" si="34"/>
        <v>0.89389808367166113</v>
      </c>
      <c r="Z23" s="5">
        <f t="shared" si="56"/>
        <v>0.34561432265525649</v>
      </c>
      <c r="AA23" s="5"/>
      <c r="AB23" s="5">
        <f t="shared" si="36"/>
        <v>0</v>
      </c>
      <c r="AC23" s="5"/>
      <c r="AD23" s="6">
        <f t="shared" si="57"/>
        <v>0.37407384986664816</v>
      </c>
      <c r="AE23" s="6">
        <f t="shared" si="58"/>
        <v>0.38898125626742081</v>
      </c>
      <c r="AF23" s="6">
        <f t="shared" si="59"/>
        <v>0.59244299618897744</v>
      </c>
      <c r="AG23" s="6">
        <f t="shared" si="60"/>
        <v>0.59603743344666515</v>
      </c>
      <c r="AH23" s="6">
        <f t="shared" si="61"/>
        <v>-0.36903146400489356</v>
      </c>
      <c r="AI23" s="6">
        <f t="shared" si="62"/>
        <v>1.0315272185275242</v>
      </c>
      <c r="AJ23" s="6">
        <f t="shared" si="63"/>
        <v>0.40877507472406938</v>
      </c>
      <c r="AK23" s="6">
        <f t="shared" si="64"/>
        <v>0.73721187185190018</v>
      </c>
      <c r="AL23" s="7">
        <f t="shared" si="65"/>
        <v>7.9510780110593551E-2</v>
      </c>
      <c r="AM23" s="7">
        <f t="shared" si="66"/>
        <v>3.1950918866310067E-2</v>
      </c>
      <c r="AN23" s="7">
        <f t="shared" si="67"/>
        <v>0.11146169897690361</v>
      </c>
      <c r="AO23" s="7">
        <f t="shared" si="68"/>
        <v>5.7096793108382726E-2</v>
      </c>
      <c r="AP23" s="7">
        <f t="shared" si="69"/>
        <v>-0.36189729067839504</v>
      </c>
      <c r="AQ23" s="7">
        <f t="shared" si="70"/>
        <v>5.7443207601867254E-2</v>
      </c>
      <c r="AR23" s="7">
        <f t="shared" si="71"/>
        <v>-0.31652441075167864</v>
      </c>
      <c r="AS23" s="7">
        <f t="shared" si="72"/>
        <v>-2.9013579034377481E-2</v>
      </c>
      <c r="AT23" s="7">
        <f t="shared" si="73"/>
        <v>0.85632701894208019</v>
      </c>
      <c r="AU23" s="7">
        <f t="shared" si="74"/>
        <v>-2.9189608610439458E-2</v>
      </c>
      <c r="AV23" s="7">
        <f t="shared" si="75"/>
        <v>0.90849288797688088</v>
      </c>
      <c r="AW23" s="7">
        <f t="shared" si="76"/>
        <v>-8.8556778775950799E-4</v>
      </c>
      <c r="AX23" s="7">
        <f t="shared" si="77"/>
        <v>0.1542808927394464</v>
      </c>
      <c r="AY23" s="7">
        <f t="shared" si="78"/>
        <v>-1.771135575519016E-3</v>
      </c>
      <c r="AZ23" s="7">
        <f t="shared" si="79"/>
        <v>0.20856178547889287</v>
      </c>
      <c r="BA23" s="7">
        <f t="shared" si="80"/>
        <v>-8.6094222232357552E-4</v>
      </c>
      <c r="BB23" s="7">
        <f t="shared" si="81"/>
        <v>0.25389820555981907</v>
      </c>
      <c r="BC23" s="7">
        <f t="shared" si="82"/>
        <v>-1.721884444647151E-3</v>
      </c>
      <c r="BD23" s="7">
        <f t="shared" si="83"/>
        <v>0.30779641111963801</v>
      </c>
    </row>
    <row r="24" spans="13:56">
      <c r="M24" s="4">
        <f t="shared" si="51"/>
        <v>22</v>
      </c>
      <c r="N24" s="5">
        <f t="shared" si="52"/>
        <v>0.05</v>
      </c>
      <c r="O24" s="5">
        <f t="shared" si="53"/>
        <v>0.1</v>
      </c>
      <c r="P24" s="5">
        <f t="shared" si="54"/>
        <v>0.01</v>
      </c>
      <c r="Q24" s="5">
        <f t="shared" si="55"/>
        <v>0.99</v>
      </c>
      <c r="R24" s="7">
        <f t="shared" si="27"/>
        <v>0.1542808927394464</v>
      </c>
      <c r="S24" s="7">
        <f t="shared" si="28"/>
        <v>0.20856178547889287</v>
      </c>
      <c r="T24" s="7">
        <f t="shared" si="29"/>
        <v>0.25389820555981907</v>
      </c>
      <c r="U24" s="7">
        <f t="shared" si="30"/>
        <v>0.30779641111963801</v>
      </c>
      <c r="V24" s="7">
        <f t="shared" si="31"/>
        <v>-0.36189729067839504</v>
      </c>
      <c r="W24" s="7">
        <f t="shared" si="32"/>
        <v>-0.31652441075167864</v>
      </c>
      <c r="X24" s="7">
        <f t="shared" si="33"/>
        <v>0.85632701894208019</v>
      </c>
      <c r="Y24" s="7">
        <f t="shared" si="34"/>
        <v>0.90849288797688088</v>
      </c>
      <c r="Z24" s="5">
        <f t="shared" si="56"/>
        <v>0.34561432265525649</v>
      </c>
      <c r="AA24" s="5"/>
      <c r="AB24" s="5">
        <f t="shared" si="36"/>
        <v>0</v>
      </c>
      <c r="AC24" s="5"/>
      <c r="AD24" s="6">
        <f t="shared" si="57"/>
        <v>0.37418454584011812</v>
      </c>
      <c r="AE24" s="6">
        <f t="shared" si="58"/>
        <v>0.38908887404521125</v>
      </c>
      <c r="AF24" s="6">
        <f t="shared" si="59"/>
        <v>0.59246972393339525</v>
      </c>
      <c r="AG24" s="6">
        <f t="shared" si="60"/>
        <v>0.59606334504421898</v>
      </c>
      <c r="AH24" s="6">
        <f t="shared" si="61"/>
        <v>-0.40308178696126828</v>
      </c>
      <c r="AI24" s="6">
        <f t="shared" si="62"/>
        <v>1.0488671422657041</v>
      </c>
      <c r="AJ24" s="6">
        <f t="shared" si="63"/>
        <v>0.40057213316214135</v>
      </c>
      <c r="AK24" s="6">
        <f t="shared" si="64"/>
        <v>0.74055730007270837</v>
      </c>
      <c r="AL24" s="7">
        <f t="shared" si="65"/>
        <v>7.627329560141273E-2</v>
      </c>
      <c r="AM24" s="7">
        <f t="shared" si="66"/>
        <v>3.1110830273508427E-2</v>
      </c>
      <c r="AN24" s="7">
        <f t="shared" si="67"/>
        <v>0.10738412587492116</v>
      </c>
      <c r="AO24" s="7">
        <f t="shared" si="68"/>
        <v>5.5562922162568265E-2</v>
      </c>
      <c r="AP24" s="7">
        <f t="shared" si="69"/>
        <v>-0.3896787517596792</v>
      </c>
      <c r="AQ24" s="7">
        <f t="shared" si="70"/>
        <v>5.5899938691846493E-2</v>
      </c>
      <c r="AR24" s="7">
        <f t="shared" si="71"/>
        <v>-0.3444743800976019</v>
      </c>
      <c r="AS24" s="7">
        <f t="shared" si="72"/>
        <v>-2.8394686845853459E-2</v>
      </c>
      <c r="AT24" s="7">
        <f t="shared" si="73"/>
        <v>0.87052436236500697</v>
      </c>
      <c r="AU24" s="7">
        <f t="shared" si="74"/>
        <v>-2.8566914627227751E-2</v>
      </c>
      <c r="AV24" s="7">
        <f t="shared" si="75"/>
        <v>0.92277634529049479</v>
      </c>
      <c r="AW24" s="7">
        <f t="shared" si="76"/>
        <v>-9.0519012186724129E-4</v>
      </c>
      <c r="AX24" s="7">
        <f t="shared" si="77"/>
        <v>0.15473348780038002</v>
      </c>
      <c r="AY24" s="7">
        <f t="shared" si="78"/>
        <v>-1.8103802437344826E-3</v>
      </c>
      <c r="AZ24" s="7">
        <f t="shared" si="79"/>
        <v>0.20946697560076011</v>
      </c>
      <c r="BA24" s="7">
        <f t="shared" si="80"/>
        <v>-8.8152174571949388E-4</v>
      </c>
      <c r="BB24" s="7">
        <f t="shared" si="81"/>
        <v>0.25433896643267884</v>
      </c>
      <c r="BC24" s="7">
        <f t="shared" si="82"/>
        <v>-1.7630434914389878E-3</v>
      </c>
      <c r="BD24" s="7">
        <f t="shared" si="83"/>
        <v>0.3086779328653575</v>
      </c>
    </row>
    <row r="25" spans="13:56">
      <c r="M25" s="4">
        <f t="shared" si="51"/>
        <v>23</v>
      </c>
      <c r="N25" s="5">
        <f t="shared" si="52"/>
        <v>0.05</v>
      </c>
      <c r="O25" s="5">
        <f t="shared" si="53"/>
        <v>0.1</v>
      </c>
      <c r="P25" s="5">
        <f t="shared" si="54"/>
        <v>0.01</v>
      </c>
      <c r="Q25" s="5">
        <f t="shared" si="55"/>
        <v>0.99</v>
      </c>
      <c r="R25" s="7">
        <f t="shared" si="27"/>
        <v>0.15473348780038002</v>
      </c>
      <c r="S25" s="7">
        <f t="shared" si="28"/>
        <v>0.20946697560076011</v>
      </c>
      <c r="T25" s="7">
        <f t="shared" si="29"/>
        <v>0.25433896643267884</v>
      </c>
      <c r="U25" s="7">
        <f t="shared" si="30"/>
        <v>0.3086779328653575</v>
      </c>
      <c r="V25" s="7">
        <f t="shared" si="31"/>
        <v>-0.3896787517596792</v>
      </c>
      <c r="W25" s="7">
        <f t="shared" si="32"/>
        <v>-0.3444743800976019</v>
      </c>
      <c r="X25" s="7">
        <f t="shared" si="33"/>
        <v>0.87052436236500697</v>
      </c>
      <c r="Y25" s="7">
        <f t="shared" si="34"/>
        <v>0.92277634529049479</v>
      </c>
      <c r="Z25" s="5">
        <f t="shared" si="56"/>
        <v>0.34561432265525649</v>
      </c>
      <c r="AA25" s="5"/>
      <c r="AB25" s="5">
        <f t="shared" si="36"/>
        <v>0</v>
      </c>
      <c r="AC25" s="5"/>
      <c r="AD25" s="6">
        <f t="shared" si="57"/>
        <v>0.37429769460535151</v>
      </c>
      <c r="AE25" s="6">
        <f t="shared" si="58"/>
        <v>0.38919906426342621</v>
      </c>
      <c r="AF25" s="6">
        <f t="shared" si="59"/>
        <v>0.59249704334336417</v>
      </c>
      <c r="AG25" s="6">
        <f t="shared" si="60"/>
        <v>0.59608987546426095</v>
      </c>
      <c r="AH25" s="6">
        <f t="shared" si="61"/>
        <v>-0.43622119860435071</v>
      </c>
      <c r="AI25" s="6">
        <f t="shared" si="62"/>
        <v>1.065840747605211</v>
      </c>
      <c r="AJ25" s="6">
        <f t="shared" si="63"/>
        <v>0.3926417494107261</v>
      </c>
      <c r="AK25" s="6">
        <f t="shared" si="64"/>
        <v>0.74380513666302273</v>
      </c>
      <c r="AL25" s="7">
        <f t="shared" si="65"/>
        <v>7.3207354196050456E-2</v>
      </c>
      <c r="AM25" s="7">
        <f t="shared" si="66"/>
        <v>3.0305955366756458E-2</v>
      </c>
      <c r="AN25" s="7">
        <f t="shared" si="67"/>
        <v>0.10351330956280691</v>
      </c>
      <c r="AO25" s="7">
        <f t="shared" si="68"/>
        <v>5.4065466230028024E-2</v>
      </c>
      <c r="AP25" s="7">
        <f t="shared" si="69"/>
        <v>-0.41671148487469323</v>
      </c>
      <c r="AQ25" s="7">
        <f t="shared" si="70"/>
        <v>5.4393312834302016E-2</v>
      </c>
      <c r="AR25" s="7">
        <f t="shared" si="71"/>
        <v>-0.37167103651475292</v>
      </c>
      <c r="AS25" s="7">
        <f t="shared" si="72"/>
        <v>-2.7796797686809666E-2</v>
      </c>
      <c r="AT25" s="7">
        <f t="shared" si="73"/>
        <v>0.88442276120841179</v>
      </c>
      <c r="AU25" s="7">
        <f t="shared" si="74"/>
        <v>-2.796535418630491E-2</v>
      </c>
      <c r="AV25" s="7">
        <f t="shared" si="75"/>
        <v>0.93675902238364728</v>
      </c>
      <c r="AW25" s="7">
        <f t="shared" si="76"/>
        <v>-9.2230048367841246E-4</v>
      </c>
      <c r="AX25" s="7">
        <f t="shared" si="77"/>
        <v>0.15519463804221922</v>
      </c>
      <c r="AY25" s="7">
        <f t="shared" si="78"/>
        <v>-1.8446009673568249E-3</v>
      </c>
      <c r="AZ25" s="7">
        <f t="shared" si="79"/>
        <v>0.21038927608443853</v>
      </c>
      <c r="BA25" s="7">
        <f t="shared" si="80"/>
        <v>-8.9956580947077802E-4</v>
      </c>
      <c r="BB25" s="7">
        <f t="shared" si="81"/>
        <v>0.25478874933741424</v>
      </c>
      <c r="BC25" s="7">
        <f t="shared" si="82"/>
        <v>-1.799131618941556E-3</v>
      </c>
      <c r="BD25" s="7">
        <f t="shared" si="83"/>
        <v>0.30957749867482826</v>
      </c>
    </row>
    <row r="26" spans="13:56">
      <c r="M26" s="4">
        <f t="shared" si="51"/>
        <v>24</v>
      </c>
      <c r="N26" s="5">
        <f t="shared" si="52"/>
        <v>0.05</v>
      </c>
      <c r="O26" s="5">
        <f t="shared" si="53"/>
        <v>0.1</v>
      </c>
      <c r="P26" s="5">
        <f t="shared" si="54"/>
        <v>0.01</v>
      </c>
      <c r="Q26" s="5">
        <f t="shared" si="55"/>
        <v>0.99</v>
      </c>
      <c r="R26" s="7">
        <f t="shared" si="27"/>
        <v>0.15519463804221922</v>
      </c>
      <c r="S26" s="7">
        <f t="shared" si="28"/>
        <v>0.21038927608443853</v>
      </c>
      <c r="T26" s="7">
        <f t="shared" si="29"/>
        <v>0.25478874933741424</v>
      </c>
      <c r="U26" s="7">
        <f t="shared" si="30"/>
        <v>0.30957749867482826</v>
      </c>
      <c r="V26" s="7">
        <f t="shared" si="31"/>
        <v>-0.41671148487469323</v>
      </c>
      <c r="W26" s="7">
        <f t="shared" si="32"/>
        <v>-0.37167103651475292</v>
      </c>
      <c r="X26" s="7">
        <f t="shared" si="33"/>
        <v>0.88442276120841179</v>
      </c>
      <c r="Y26" s="7">
        <f t="shared" si="34"/>
        <v>0.93675902238364728</v>
      </c>
      <c r="Z26" s="5">
        <f t="shared" si="56"/>
        <v>0.34561432265525649</v>
      </c>
      <c r="AA26" s="5"/>
      <c r="AB26" s="5">
        <f t="shared" si="36"/>
        <v>0</v>
      </c>
      <c r="AC26" s="5"/>
      <c r="AD26" s="6">
        <f t="shared" si="57"/>
        <v>0.37441298216581131</v>
      </c>
      <c r="AE26" s="6">
        <f t="shared" si="58"/>
        <v>0.38931150998961006</v>
      </c>
      <c r="AF26" s="6">
        <f t="shared" si="59"/>
        <v>0.59252487857049019</v>
      </c>
      <c r="AG26" s="6">
        <f t="shared" si="60"/>
        <v>0.59611694836216422</v>
      </c>
      <c r="AH26" s="6">
        <f t="shared" si="61"/>
        <v>-0.46847132605608327</v>
      </c>
      <c r="AI26" s="6">
        <f t="shared" si="62"/>
        <v>1.0824604189640561</v>
      </c>
      <c r="AJ26" s="6">
        <f t="shared" si="63"/>
        <v>0.38497812398942033</v>
      </c>
      <c r="AK26" s="6">
        <f t="shared" si="64"/>
        <v>0.74695931233775292</v>
      </c>
      <c r="AL26" s="7">
        <f t="shared" si="65"/>
        <v>7.0304296735312535E-2</v>
      </c>
      <c r="AM26" s="7">
        <f t="shared" si="66"/>
        <v>2.9534387929668966E-2</v>
      </c>
      <c r="AN26" s="7">
        <f t="shared" si="67"/>
        <v>9.9838684664981497E-2</v>
      </c>
      <c r="AO26" s="7">
        <f t="shared" si="68"/>
        <v>5.2606467179155646E-2</v>
      </c>
      <c r="AP26" s="7">
        <f t="shared" si="69"/>
        <v>-0.44301471846427104</v>
      </c>
      <c r="AQ26" s="7">
        <f t="shared" si="70"/>
        <v>5.2925383917397643E-2</v>
      </c>
      <c r="AR26" s="7">
        <f t="shared" si="71"/>
        <v>-0.39813372847345174</v>
      </c>
      <c r="AS26" s="7">
        <f t="shared" si="72"/>
        <v>-2.7219044799655402E-2</v>
      </c>
      <c r="AT26" s="7">
        <f t="shared" si="73"/>
        <v>0.8980322836082395</v>
      </c>
      <c r="AU26" s="7">
        <f t="shared" si="74"/>
        <v>-2.7384055100689426E-2</v>
      </c>
      <c r="AV26" s="7">
        <f t="shared" si="75"/>
        <v>0.95045104993399199</v>
      </c>
      <c r="AW26" s="7">
        <f t="shared" si="76"/>
        <v>-9.3708809508677774E-4</v>
      </c>
      <c r="AX26" s="7">
        <f t="shared" si="77"/>
        <v>0.15566318208976263</v>
      </c>
      <c r="AY26" s="7">
        <f t="shared" si="78"/>
        <v>-1.8741761901735555E-3</v>
      </c>
      <c r="AZ26" s="7">
        <f t="shared" si="79"/>
        <v>0.2113263641795253</v>
      </c>
      <c r="BA26" s="7">
        <f t="shared" si="80"/>
        <v>-9.1526145519291993E-4</v>
      </c>
      <c r="BB26" s="7">
        <f t="shared" si="81"/>
        <v>0.25524638006501071</v>
      </c>
      <c r="BC26" s="7">
        <f t="shared" si="82"/>
        <v>-1.8305229103858399E-3</v>
      </c>
      <c r="BD26" s="7">
        <f t="shared" si="83"/>
        <v>0.31049276013002119</v>
      </c>
    </row>
    <row r="27" spans="13:56">
      <c r="M27" s="4">
        <f t="shared" si="51"/>
        <v>25</v>
      </c>
      <c r="N27" s="5">
        <f t="shared" si="52"/>
        <v>0.05</v>
      </c>
      <c r="O27" s="5">
        <f t="shared" si="53"/>
        <v>0.1</v>
      </c>
      <c r="P27" s="5">
        <f t="shared" si="54"/>
        <v>0.01</v>
      </c>
      <c r="Q27" s="5">
        <f t="shared" si="55"/>
        <v>0.99</v>
      </c>
      <c r="R27" s="7">
        <f t="shared" si="27"/>
        <v>0.15566318208976263</v>
      </c>
      <c r="S27" s="7">
        <f t="shared" si="28"/>
        <v>0.2113263641795253</v>
      </c>
      <c r="T27" s="7">
        <f t="shared" si="29"/>
        <v>0.25524638006501071</v>
      </c>
      <c r="U27" s="7">
        <f t="shared" si="30"/>
        <v>0.31049276013002119</v>
      </c>
      <c r="V27" s="7">
        <f t="shared" si="31"/>
        <v>-0.44301471846427104</v>
      </c>
      <c r="W27" s="7">
        <f t="shared" si="32"/>
        <v>-0.39813372847345174</v>
      </c>
      <c r="X27" s="7">
        <f t="shared" si="33"/>
        <v>0.8980322836082395</v>
      </c>
      <c r="Y27" s="7">
        <f t="shared" si="34"/>
        <v>0.95045104993399199</v>
      </c>
      <c r="Z27" s="5">
        <f t="shared" si="56"/>
        <v>0.34561432265525649</v>
      </c>
      <c r="AA27" s="5"/>
      <c r="AB27" s="5">
        <f t="shared" si="36"/>
        <v>0</v>
      </c>
      <c r="AC27" s="5"/>
      <c r="AD27" s="6">
        <f t="shared" si="57"/>
        <v>0.37453011817769716</v>
      </c>
      <c r="AE27" s="6">
        <f t="shared" si="58"/>
        <v>0.38942591767150914</v>
      </c>
      <c r="AF27" s="6">
        <f t="shared" si="59"/>
        <v>0.59255315948272402</v>
      </c>
      <c r="AG27" s="6">
        <f t="shared" si="60"/>
        <v>0.59614449302803263</v>
      </c>
      <c r="AH27" s="6">
        <f t="shared" si="61"/>
        <v>-0.49985500084151957</v>
      </c>
      <c r="AI27" s="6">
        <f t="shared" si="62"/>
        <v>1.098738026280409</v>
      </c>
      <c r="AJ27" s="6">
        <f t="shared" si="63"/>
        <v>0.37757474474366431</v>
      </c>
      <c r="AK27" s="6">
        <f t="shared" si="64"/>
        <v>0.75002357506120698</v>
      </c>
      <c r="AL27" s="7">
        <f t="shared" si="65"/>
        <v>6.755559648668498E-2</v>
      </c>
      <c r="AM27" s="7">
        <f t="shared" si="66"/>
        <v>2.8794342263202079E-2</v>
      </c>
      <c r="AN27" s="7">
        <f t="shared" si="67"/>
        <v>9.6349938749887065E-2</v>
      </c>
      <c r="AO27" s="7">
        <f t="shared" si="68"/>
        <v>5.1187406519633542E-2</v>
      </c>
      <c r="AP27" s="7">
        <f t="shared" si="69"/>
        <v>-0.46860842172408779</v>
      </c>
      <c r="AQ27" s="7">
        <f t="shared" si="70"/>
        <v>5.1497642060849433E-2</v>
      </c>
      <c r="AR27" s="7">
        <f t="shared" si="71"/>
        <v>-0.42388254950387644</v>
      </c>
      <c r="AS27" s="7">
        <f t="shared" si="72"/>
        <v>-2.6660596648177989E-2</v>
      </c>
      <c r="AT27" s="7">
        <f t="shared" si="73"/>
        <v>0.91136258193232844</v>
      </c>
      <c r="AU27" s="7">
        <f t="shared" si="74"/>
        <v>-2.6822180623469132E-2</v>
      </c>
      <c r="AV27" s="7">
        <f t="shared" si="75"/>
        <v>0.96386214024572658</v>
      </c>
      <c r="AW27" s="7">
        <f t="shared" si="76"/>
        <v>-9.4973517698745166E-4</v>
      </c>
      <c r="AX27" s="7">
        <f t="shared" si="77"/>
        <v>0.15613804967825634</v>
      </c>
      <c r="AY27" s="7">
        <f t="shared" si="78"/>
        <v>-1.8994703539749033E-3</v>
      </c>
      <c r="AZ27" s="7">
        <f t="shared" si="79"/>
        <v>0.21227609935651276</v>
      </c>
      <c r="BA27" s="7">
        <f t="shared" si="80"/>
        <v>-9.2878927720451993E-4</v>
      </c>
      <c r="BB27" s="7">
        <f t="shared" si="81"/>
        <v>0.25571077470361298</v>
      </c>
      <c r="BC27" s="7">
        <f t="shared" si="82"/>
        <v>-1.8575785544090399E-3</v>
      </c>
      <c r="BD27" s="7">
        <f t="shared" si="83"/>
        <v>0.31142154940722572</v>
      </c>
    </row>
    <row r="28" spans="13:56">
      <c r="M28" s="4">
        <f t="shared" si="51"/>
        <v>26</v>
      </c>
      <c r="N28" s="5">
        <f t="shared" si="52"/>
        <v>0.05</v>
      </c>
      <c r="O28" s="5">
        <f t="shared" si="53"/>
        <v>0.1</v>
      </c>
      <c r="P28" s="5">
        <f t="shared" si="54"/>
        <v>0.01</v>
      </c>
      <c r="Q28" s="5">
        <f t="shared" si="55"/>
        <v>0.99</v>
      </c>
      <c r="R28" s="7">
        <f t="shared" si="27"/>
        <v>0.15613804967825634</v>
      </c>
      <c r="S28" s="7">
        <f t="shared" si="28"/>
        <v>0.21227609935651276</v>
      </c>
      <c r="T28" s="7">
        <f t="shared" si="29"/>
        <v>0.25571077470361298</v>
      </c>
      <c r="U28" s="7">
        <f t="shared" si="30"/>
        <v>0.31142154940722572</v>
      </c>
      <c r="V28" s="7">
        <f t="shared" si="31"/>
        <v>-0.46860842172408779</v>
      </c>
      <c r="W28" s="7">
        <f t="shared" si="32"/>
        <v>-0.42388254950387644</v>
      </c>
      <c r="X28" s="7">
        <f t="shared" si="33"/>
        <v>0.91136258193232844</v>
      </c>
      <c r="Y28" s="7">
        <f t="shared" si="34"/>
        <v>0.96386214024572658</v>
      </c>
      <c r="Z28" s="5">
        <f t="shared" si="56"/>
        <v>0.34561432265525649</v>
      </c>
      <c r="AA28" s="5"/>
      <c r="AB28" s="5">
        <f t="shared" si="36"/>
        <v>0</v>
      </c>
      <c r="AC28" s="5"/>
      <c r="AD28" s="6">
        <f t="shared" si="57"/>
        <v>0.37464883507482061</v>
      </c>
      <c r="AE28" s="6">
        <f t="shared" si="58"/>
        <v>0.3895420163311597</v>
      </c>
      <c r="AF28" s="6">
        <f t="shared" si="59"/>
        <v>0.59258182145273597</v>
      </c>
      <c r="AG28" s="6">
        <f t="shared" si="60"/>
        <v>0.59617244419235893</v>
      </c>
      <c r="AH28" s="6">
        <f t="shared" si="61"/>
        <v>-0.5303959276815664</v>
      </c>
      <c r="AI28" s="6">
        <f t="shared" si="62"/>
        <v>1.1146849468201006</v>
      </c>
      <c r="AJ28" s="6">
        <f t="shared" si="63"/>
        <v>0.37042454892179871</v>
      </c>
      <c r="AK28" s="6">
        <f t="shared" si="64"/>
        <v>0.75300149827500784</v>
      </c>
      <c r="AL28" s="7">
        <f t="shared" si="65"/>
        <v>6.4952927732741028E-2</v>
      </c>
      <c r="AM28" s="7">
        <f t="shared" si="66"/>
        <v>2.8084144909945555E-2</v>
      </c>
      <c r="AN28" s="7">
        <f t="shared" si="67"/>
        <v>9.3037072642686583E-2</v>
      </c>
      <c r="AO28" s="7">
        <f t="shared" si="68"/>
        <v>4.9809276580183623E-2</v>
      </c>
      <c r="AP28" s="7">
        <f t="shared" si="69"/>
        <v>-0.49351306001417961</v>
      </c>
      <c r="AQ28" s="7">
        <f t="shared" si="70"/>
        <v>5.0111085232859683E-2</v>
      </c>
      <c r="AR28" s="7">
        <f t="shared" si="71"/>
        <v>-0.44893809212030628</v>
      </c>
      <c r="AS28" s="7">
        <f t="shared" si="72"/>
        <v>-2.6120656271592029E-2</v>
      </c>
      <c r="AT28" s="7">
        <f t="shared" si="73"/>
        <v>0.92442291006812449</v>
      </c>
      <c r="AU28" s="7">
        <f t="shared" si="74"/>
        <v>-2.6278928798671455E-2</v>
      </c>
      <c r="AV28" s="7">
        <f t="shared" si="75"/>
        <v>0.97700160464506236</v>
      </c>
      <c r="AW28" s="7">
        <f t="shared" si="76"/>
        <v>-9.6041573825707749E-4</v>
      </c>
      <c r="AX28" s="7">
        <f t="shared" si="77"/>
        <v>0.15661825754738487</v>
      </c>
      <c r="AY28" s="7">
        <f t="shared" si="78"/>
        <v>-1.920831476514155E-3</v>
      </c>
      <c r="AZ28" s="7">
        <f t="shared" si="79"/>
        <v>0.21323651509476985</v>
      </c>
      <c r="BA28" s="7">
        <f t="shared" si="80"/>
        <v>-9.4032213783469619E-4</v>
      </c>
      <c r="BB28" s="7">
        <f t="shared" si="81"/>
        <v>0.25618093577253032</v>
      </c>
      <c r="BC28" s="7">
        <f t="shared" si="82"/>
        <v>-1.8806442756693924E-3</v>
      </c>
      <c r="BD28" s="7">
        <f t="shared" si="83"/>
        <v>0.3123618715450604</v>
      </c>
    </row>
    <row r="29" spans="13:56">
      <c r="M29" s="4">
        <f t="shared" si="51"/>
        <v>27</v>
      </c>
      <c r="N29" s="5">
        <f t="shared" si="52"/>
        <v>0.05</v>
      </c>
      <c r="O29" s="5">
        <f t="shared" si="53"/>
        <v>0.1</v>
      </c>
      <c r="P29" s="5">
        <f t="shared" si="54"/>
        <v>0.01</v>
      </c>
      <c r="Q29" s="5">
        <f t="shared" si="55"/>
        <v>0.99</v>
      </c>
      <c r="R29" s="7">
        <f t="shared" si="27"/>
        <v>0.15661825754738487</v>
      </c>
      <c r="S29" s="7">
        <f t="shared" si="28"/>
        <v>0.21323651509476985</v>
      </c>
      <c r="T29" s="7">
        <f t="shared" si="29"/>
        <v>0.25618093577253032</v>
      </c>
      <c r="U29" s="7">
        <f t="shared" si="30"/>
        <v>0.3123618715450604</v>
      </c>
      <c r="V29" s="7">
        <f t="shared" si="31"/>
        <v>-0.49351306001417961</v>
      </c>
      <c r="W29" s="7">
        <f t="shared" si="32"/>
        <v>-0.44893809212030628</v>
      </c>
      <c r="X29" s="7">
        <f t="shared" si="33"/>
        <v>0.92442291006812449</v>
      </c>
      <c r="Y29" s="7">
        <f t="shared" si="34"/>
        <v>0.97700160464506236</v>
      </c>
      <c r="Z29" s="5">
        <f t="shared" si="56"/>
        <v>0.34561432265525649</v>
      </c>
      <c r="AA29" s="5"/>
      <c r="AB29" s="5">
        <f t="shared" si="36"/>
        <v>0</v>
      </c>
      <c r="AC29" s="5"/>
      <c r="AD29" s="6">
        <f t="shared" si="57"/>
        <v>0.37476888704210271</v>
      </c>
      <c r="AE29" s="6">
        <f t="shared" si="58"/>
        <v>0.38965955659838902</v>
      </c>
      <c r="AF29" s="6">
        <f t="shared" si="59"/>
        <v>0.59261080510970743</v>
      </c>
      <c r="AG29" s="6">
        <f t="shared" si="60"/>
        <v>0.59620074179298155</v>
      </c>
      <c r="AH29" s="6">
        <f t="shared" si="61"/>
        <v>-0.56011839536841079</v>
      </c>
      <c r="AI29" s="6">
        <f t="shared" si="62"/>
        <v>1.1303120864196494</v>
      </c>
      <c r="AJ29" s="6">
        <f t="shared" si="63"/>
        <v>0.36352006575730178</v>
      </c>
      <c r="AK29" s="6">
        <f t="shared" si="64"/>
        <v>0.75589648893938066</v>
      </c>
      <c r="AL29" s="7">
        <f t="shared" si="65"/>
        <v>6.2488218446523483E-2</v>
      </c>
      <c r="AM29" s="7">
        <f t="shared" si="66"/>
        <v>2.7402226945454758E-2</v>
      </c>
      <c r="AN29" s="7">
        <f t="shared" si="67"/>
        <v>8.9890445391978241E-2</v>
      </c>
      <c r="AO29" s="7">
        <f t="shared" si="68"/>
        <v>4.8472647393611498E-2</v>
      </c>
      <c r="AP29" s="7">
        <f t="shared" si="69"/>
        <v>-0.51774938371098533</v>
      </c>
      <c r="AQ29" s="7">
        <f t="shared" si="70"/>
        <v>4.8766286546852257E-2</v>
      </c>
      <c r="AR29" s="7">
        <f t="shared" si="71"/>
        <v>-0.47332123539373239</v>
      </c>
      <c r="AS29" s="7">
        <f t="shared" si="72"/>
        <v>-2.5598460484042903E-2</v>
      </c>
      <c r="AT29" s="7">
        <f t="shared" si="73"/>
        <v>0.93722214031014595</v>
      </c>
      <c r="AU29" s="7">
        <f t="shared" si="74"/>
        <v>-2.5753531656445838E-2</v>
      </c>
      <c r="AV29" s="7">
        <f t="shared" si="75"/>
        <v>0.98987837047328531</v>
      </c>
      <c r="AW29" s="7">
        <f t="shared" si="76"/>
        <v>-9.6929475360791662E-4</v>
      </c>
      <c r="AX29" s="7">
        <f t="shared" si="77"/>
        <v>0.15710290492418882</v>
      </c>
      <c r="AY29" s="7">
        <f t="shared" si="78"/>
        <v>-1.9385895072158332E-3</v>
      </c>
      <c r="AZ29" s="7">
        <f t="shared" si="79"/>
        <v>0.21420580984837775</v>
      </c>
      <c r="BA29" s="7">
        <f t="shared" si="80"/>
        <v>-9.5002427691348178E-4</v>
      </c>
      <c r="BB29" s="7">
        <f t="shared" si="81"/>
        <v>0.25665594791098706</v>
      </c>
      <c r="BC29" s="7">
        <f t="shared" si="82"/>
        <v>-1.9000485538269636E-3</v>
      </c>
      <c r="BD29" s="7">
        <f t="shared" si="83"/>
        <v>0.31331189582197388</v>
      </c>
    </row>
    <row r="30" spans="13:56">
      <c r="M30" s="4">
        <f t="shared" si="51"/>
        <v>28</v>
      </c>
      <c r="N30" s="5">
        <f t="shared" si="52"/>
        <v>0.05</v>
      </c>
      <c r="O30" s="5">
        <f t="shared" si="53"/>
        <v>0.1</v>
      </c>
      <c r="P30" s="5">
        <f t="shared" si="54"/>
        <v>0.01</v>
      </c>
      <c r="Q30" s="5">
        <f t="shared" si="55"/>
        <v>0.99</v>
      </c>
      <c r="R30" s="7">
        <f t="shared" si="27"/>
        <v>0.15710290492418882</v>
      </c>
      <c r="S30" s="7">
        <f t="shared" si="28"/>
        <v>0.21420580984837775</v>
      </c>
      <c r="T30" s="7">
        <f t="shared" si="29"/>
        <v>0.25665594791098706</v>
      </c>
      <c r="U30" s="7">
        <f t="shared" si="30"/>
        <v>0.31331189582197388</v>
      </c>
      <c r="V30" s="7">
        <f t="shared" si="31"/>
        <v>-0.51774938371098533</v>
      </c>
      <c r="W30" s="7">
        <f t="shared" si="32"/>
        <v>-0.47332123539373239</v>
      </c>
      <c r="X30" s="7">
        <f t="shared" si="33"/>
        <v>0.93722214031014595</v>
      </c>
      <c r="Y30" s="7">
        <f t="shared" si="34"/>
        <v>0.98987837047328531</v>
      </c>
      <c r="Z30" s="5">
        <f t="shared" si="56"/>
        <v>0.34561432265525649</v>
      </c>
      <c r="AA30" s="5"/>
      <c r="AB30" s="5">
        <f t="shared" si="36"/>
        <v>0</v>
      </c>
      <c r="AC30" s="5"/>
      <c r="AD30" s="6">
        <f t="shared" si="57"/>
        <v>0.37489004888630373</v>
      </c>
      <c r="AE30" s="6">
        <f t="shared" si="58"/>
        <v>0.38977830963300325</v>
      </c>
      <c r="AF30" s="6">
        <f t="shared" si="59"/>
        <v>0.59264005606629289</v>
      </c>
      <c r="AG30" s="6">
        <f t="shared" si="60"/>
        <v>0.59622933071521567</v>
      </c>
      <c r="AH30" s="6">
        <f t="shared" si="61"/>
        <v>-0.58904702718287105</v>
      </c>
      <c r="AI30" s="6">
        <f t="shared" si="62"/>
        <v>1.1456299000967309</v>
      </c>
      <c r="AJ30" s="6">
        <f t="shared" si="63"/>
        <v>0.35685354038215711</v>
      </c>
      <c r="AK30" s="6">
        <f t="shared" si="64"/>
        <v>0.75871179535142608</v>
      </c>
      <c r="AL30" s="7">
        <f t="shared" si="65"/>
        <v>6.0153689237818345E-2</v>
      </c>
      <c r="AM30" s="7">
        <f t="shared" si="66"/>
        <v>2.6747116804780303E-2</v>
      </c>
      <c r="AN30" s="7">
        <f t="shared" si="67"/>
        <v>8.6900806042598644E-2</v>
      </c>
      <c r="AO30" s="7">
        <f t="shared" si="68"/>
        <v>4.7177728481467687E-2</v>
      </c>
      <c r="AP30" s="7">
        <f t="shared" si="69"/>
        <v>-0.54133824795171914</v>
      </c>
      <c r="AQ30" s="7">
        <f t="shared" si="70"/>
        <v>4.7463456425603394E-2</v>
      </c>
      <c r="AR30" s="7">
        <f t="shared" si="71"/>
        <v>-0.49705296360653406</v>
      </c>
      <c r="AS30" s="7">
        <f t="shared" si="72"/>
        <v>-2.5093278957123964E-2</v>
      </c>
      <c r="AT30" s="7">
        <f t="shared" si="73"/>
        <v>0.94976877978870788</v>
      </c>
      <c r="AU30" s="7">
        <f t="shared" si="74"/>
        <v>-2.5245254290375951E-2</v>
      </c>
      <c r="AV30" s="7">
        <f t="shared" si="75"/>
        <v>1.0025009976184733</v>
      </c>
      <c r="AW30" s="7">
        <f t="shared" si="76"/>
        <v>-9.7652766640891865E-4</v>
      </c>
      <c r="AX30" s="7">
        <f t="shared" si="77"/>
        <v>0.15759116875739329</v>
      </c>
      <c r="AY30" s="7">
        <f t="shared" si="78"/>
        <v>-1.9530553328178373E-3</v>
      </c>
      <c r="AZ30" s="7">
        <f t="shared" si="79"/>
        <v>0.21518233751478666</v>
      </c>
      <c r="BA30" s="7">
        <f t="shared" si="80"/>
        <v>-9.5805075214570748E-4</v>
      </c>
      <c r="BB30" s="7">
        <f t="shared" si="81"/>
        <v>0.25713497328705992</v>
      </c>
      <c r="BC30" s="7">
        <f t="shared" si="82"/>
        <v>-1.916101504291415E-3</v>
      </c>
      <c r="BD30" s="7">
        <f t="shared" si="83"/>
        <v>0.31426994657411961</v>
      </c>
    </row>
    <row r="31" spans="13:56">
      <c r="M31" s="4">
        <f t="shared" si="51"/>
        <v>29</v>
      </c>
      <c r="N31" s="5">
        <f t="shared" si="52"/>
        <v>0.05</v>
      </c>
      <c r="O31" s="5">
        <f t="shared" si="53"/>
        <v>0.1</v>
      </c>
      <c r="P31" s="5">
        <f t="shared" si="54"/>
        <v>0.01</v>
      </c>
      <c r="Q31" s="5">
        <f t="shared" si="55"/>
        <v>0.99</v>
      </c>
      <c r="R31" s="7">
        <f t="shared" si="27"/>
        <v>0.15759116875739329</v>
      </c>
      <c r="S31" s="7">
        <f t="shared" si="28"/>
        <v>0.21518233751478666</v>
      </c>
      <c r="T31" s="7">
        <f t="shared" si="29"/>
        <v>0.25713497328705992</v>
      </c>
      <c r="U31" s="7">
        <f t="shared" si="30"/>
        <v>0.31426994657411961</v>
      </c>
      <c r="V31" s="7">
        <f t="shared" si="31"/>
        <v>-0.54133824795171914</v>
      </c>
      <c r="W31" s="7">
        <f t="shared" si="32"/>
        <v>-0.49705296360653406</v>
      </c>
      <c r="X31" s="7">
        <f t="shared" si="33"/>
        <v>0.94976877978870788</v>
      </c>
      <c r="Y31" s="7">
        <f t="shared" si="34"/>
        <v>1.0025009976184733</v>
      </c>
      <c r="Z31" s="5">
        <f t="shared" si="56"/>
        <v>0.34561432265525649</v>
      </c>
      <c r="AA31" s="5"/>
      <c r="AB31" s="5">
        <f t="shared" si="36"/>
        <v>0</v>
      </c>
      <c r="AC31" s="5"/>
      <c r="AD31" s="6">
        <f t="shared" si="57"/>
        <v>0.37501211484460484</v>
      </c>
      <c r="AE31" s="6">
        <f t="shared" si="58"/>
        <v>0.38989806597702148</v>
      </c>
      <c r="AF31" s="6">
        <f t="shared" si="59"/>
        <v>0.59266952463057065</v>
      </c>
      <c r="AG31" s="6">
        <f t="shared" si="60"/>
        <v>0.59625816051513314</v>
      </c>
      <c r="AH31" s="6">
        <f t="shared" si="61"/>
        <v>-0.61720656783651884</v>
      </c>
      <c r="AI31" s="6">
        <f t="shared" si="62"/>
        <v>1.1606484119809075</v>
      </c>
      <c r="AJ31" s="6">
        <f t="shared" si="63"/>
        <v>0.35041704025561993</v>
      </c>
      <c r="AK31" s="6">
        <f t="shared" si="64"/>
        <v>0.76145051471399949</v>
      </c>
      <c r="AL31" s="7">
        <f t="shared" si="65"/>
        <v>5.7941880648198177E-2</v>
      </c>
      <c r="AM31" s="7">
        <f t="shared" si="66"/>
        <v>2.611743361224788E-2</v>
      </c>
      <c r="AN31" s="7">
        <f t="shared" si="67"/>
        <v>8.405931426044605E-2</v>
      </c>
      <c r="AO31" s="7">
        <f t="shared" si="68"/>
        <v>4.5924425107033817E-2</v>
      </c>
      <c r="AP31" s="7">
        <f t="shared" si="69"/>
        <v>-0.56430046050523608</v>
      </c>
      <c r="AQ31" s="7">
        <f t="shared" si="70"/>
        <v>4.6202499199032618E-2</v>
      </c>
      <c r="AR31" s="7">
        <f t="shared" si="71"/>
        <v>-0.52015421320605038</v>
      </c>
      <c r="AS31" s="7">
        <f t="shared" si="72"/>
        <v>-2.4604413216539844E-2</v>
      </c>
      <c r="AT31" s="7">
        <f t="shared" si="73"/>
        <v>0.96207098639697786</v>
      </c>
      <c r="AU31" s="7">
        <f t="shared" si="74"/>
        <v>-2.4753393848271358E-2</v>
      </c>
      <c r="AV31" s="7">
        <f t="shared" si="75"/>
        <v>1.014877694542609</v>
      </c>
      <c r="AW31" s="7">
        <f t="shared" si="76"/>
        <v>-9.8226015717511818E-4</v>
      </c>
      <c r="AX31" s="7">
        <f t="shared" si="77"/>
        <v>0.15808229883598085</v>
      </c>
      <c r="AY31" s="7">
        <f t="shared" si="78"/>
        <v>-1.9645203143502364E-3</v>
      </c>
      <c r="AZ31" s="7">
        <f t="shared" si="79"/>
        <v>0.21616459767196178</v>
      </c>
      <c r="BA31" s="7">
        <f t="shared" si="80"/>
        <v>-9.6454715132088481E-4</v>
      </c>
      <c r="BB31" s="7">
        <f t="shared" si="81"/>
        <v>0.25761724686272036</v>
      </c>
      <c r="BC31" s="7">
        <f t="shared" si="82"/>
        <v>-1.9290943026417696E-3</v>
      </c>
      <c r="BD31" s="7">
        <f t="shared" si="83"/>
        <v>0.31523449372544049</v>
      </c>
    </row>
    <row r="32" spans="13:56">
      <c r="M32" s="4">
        <f t="shared" si="51"/>
        <v>30</v>
      </c>
      <c r="N32" s="5">
        <f t="shared" si="52"/>
        <v>0.05</v>
      </c>
      <c r="O32" s="5">
        <f t="shared" si="53"/>
        <v>0.1</v>
      </c>
      <c r="P32" s="5">
        <f t="shared" si="54"/>
        <v>0.01</v>
      </c>
      <c r="Q32" s="5">
        <f t="shared" si="55"/>
        <v>0.99</v>
      </c>
      <c r="R32" s="7">
        <f t="shared" si="27"/>
        <v>0.15808229883598085</v>
      </c>
      <c r="S32" s="7">
        <f t="shared" si="28"/>
        <v>0.21616459767196178</v>
      </c>
      <c r="T32" s="7">
        <f t="shared" si="29"/>
        <v>0.25761724686272036</v>
      </c>
      <c r="U32" s="7">
        <f t="shared" si="30"/>
        <v>0.31523449372544049</v>
      </c>
      <c r="V32" s="7">
        <f t="shared" si="31"/>
        <v>-0.56430046050523608</v>
      </c>
      <c r="W32" s="7">
        <f t="shared" si="32"/>
        <v>-0.52015421320605038</v>
      </c>
      <c r="X32" s="7">
        <f t="shared" si="33"/>
        <v>0.96207098639697786</v>
      </c>
      <c r="Y32" s="7">
        <f t="shared" si="34"/>
        <v>1.014877694542609</v>
      </c>
      <c r="Z32" s="5">
        <f t="shared" si="56"/>
        <v>0.34561432265525649</v>
      </c>
      <c r="AA32" s="5"/>
      <c r="AB32" s="5">
        <f t="shared" si="36"/>
        <v>0</v>
      </c>
      <c r="AC32" s="5"/>
      <c r="AD32" s="6">
        <f t="shared" si="57"/>
        <v>0.37513489736425171</v>
      </c>
      <c r="AE32" s="6">
        <f t="shared" si="58"/>
        <v>0.39001863437093653</v>
      </c>
      <c r="AF32" s="6">
        <f t="shared" si="59"/>
        <v>0.59269916551101076</v>
      </c>
      <c r="AG32" s="6">
        <f t="shared" si="60"/>
        <v>0.59628718513418044</v>
      </c>
      <c r="AH32" s="6">
        <f t="shared" si="61"/>
        <v>-0.64462170366725258</v>
      </c>
      <c r="AI32" s="6">
        <f t="shared" si="62"/>
        <v>1.1753772345341227</v>
      </c>
      <c r="AJ32" s="6">
        <f t="shared" si="63"/>
        <v>0.34420254551292689</v>
      </c>
      <c r="AK32" s="6">
        <f t="shared" si="64"/>
        <v>0.7641156004369265</v>
      </c>
      <c r="AL32" s="7">
        <f t="shared" si="65"/>
        <v>5.5845670713659985E-2</v>
      </c>
      <c r="AM32" s="7">
        <f t="shared" si="66"/>
        <v>2.5511880982985118E-2</v>
      </c>
      <c r="AN32" s="7">
        <f t="shared" si="67"/>
        <v>8.1357551696645103E-2</v>
      </c>
      <c r="AO32" s="7">
        <f t="shared" si="68"/>
        <v>4.4712388855847739E-2</v>
      </c>
      <c r="AP32" s="7">
        <f t="shared" si="69"/>
        <v>-0.58665665493315999</v>
      </c>
      <c r="AQ32" s="7">
        <f t="shared" si="70"/>
        <v>4.4983063994179104E-2</v>
      </c>
      <c r="AR32" s="7">
        <f t="shared" si="71"/>
        <v>-0.54264574520313991</v>
      </c>
      <c r="AS32" s="7">
        <f t="shared" si="72"/>
        <v>-2.4131195578607729E-2</v>
      </c>
      <c r="AT32" s="7">
        <f t="shared" si="73"/>
        <v>0.97413658418628168</v>
      </c>
      <c r="AU32" s="7">
        <f t="shared" si="74"/>
        <v>-2.4277278462311369E-2</v>
      </c>
      <c r="AV32" s="7">
        <f t="shared" si="75"/>
        <v>1.0270163337737648</v>
      </c>
      <c r="AW32" s="7">
        <f t="shared" si="76"/>
        <v>-9.8662812436385106E-4</v>
      </c>
      <c r="AX32" s="7">
        <f t="shared" si="77"/>
        <v>0.15857561289816277</v>
      </c>
      <c r="AY32" s="7">
        <f t="shared" si="78"/>
        <v>-1.9732562487277021E-3</v>
      </c>
      <c r="AZ32" s="7">
        <f t="shared" si="79"/>
        <v>0.21715122579632562</v>
      </c>
      <c r="BA32" s="7">
        <f t="shared" si="80"/>
        <v>-9.6964952298128388E-4</v>
      </c>
      <c r="BB32" s="7">
        <f t="shared" si="81"/>
        <v>0.258102071624211</v>
      </c>
      <c r="BC32" s="7">
        <f t="shared" si="82"/>
        <v>-1.9392990459625678E-3</v>
      </c>
      <c r="BD32" s="7">
        <f t="shared" si="83"/>
        <v>0.31620414324842178</v>
      </c>
    </row>
    <row r="33" spans="13:56">
      <c r="M33" s="4">
        <f t="shared" si="51"/>
        <v>31</v>
      </c>
      <c r="N33" s="5">
        <f t="shared" si="52"/>
        <v>0.05</v>
      </c>
      <c r="O33" s="5">
        <f t="shared" si="53"/>
        <v>0.1</v>
      </c>
      <c r="P33" s="5">
        <f t="shared" si="54"/>
        <v>0.01</v>
      </c>
      <c r="Q33" s="5">
        <f t="shared" si="55"/>
        <v>0.99</v>
      </c>
      <c r="R33" s="7">
        <f t="shared" si="27"/>
        <v>0.15857561289816277</v>
      </c>
      <c r="S33" s="7">
        <f t="shared" si="28"/>
        <v>0.21715122579632562</v>
      </c>
      <c r="T33" s="7">
        <f t="shared" si="29"/>
        <v>0.258102071624211</v>
      </c>
      <c r="U33" s="7">
        <f t="shared" si="30"/>
        <v>0.31620414324842178</v>
      </c>
      <c r="V33" s="7">
        <f t="shared" si="31"/>
        <v>-0.58665665493315999</v>
      </c>
      <c r="W33" s="7">
        <f t="shared" si="32"/>
        <v>-0.54264574520313991</v>
      </c>
      <c r="X33" s="7">
        <f t="shared" si="33"/>
        <v>0.97413658418628168</v>
      </c>
      <c r="Y33" s="7">
        <f t="shared" si="34"/>
        <v>1.0270163337737648</v>
      </c>
      <c r="Z33" s="5">
        <f t="shared" si="56"/>
        <v>0.34561432265525649</v>
      </c>
      <c r="AA33" s="5"/>
      <c r="AB33" s="5">
        <f t="shared" si="36"/>
        <v>0</v>
      </c>
      <c r="AC33" s="5"/>
      <c r="AD33" s="6">
        <f t="shared" si="57"/>
        <v>0.37525822587979718</v>
      </c>
      <c r="AE33" s="6">
        <f t="shared" si="58"/>
        <v>0.39013984056130924</v>
      </c>
      <c r="AF33" s="6">
        <f t="shared" si="59"/>
        <v>0.59272893752087352</v>
      </c>
      <c r="AG33" s="6">
        <f t="shared" si="60"/>
        <v>0.59631636261171783</v>
      </c>
      <c r="AH33" s="6">
        <f t="shared" si="61"/>
        <v>-0.67131691273434302</v>
      </c>
      <c r="AI33" s="6">
        <f t="shared" si="62"/>
        <v>1.1898255870437411</v>
      </c>
      <c r="AJ33" s="6">
        <f t="shared" si="63"/>
        <v>0.33820202475017314</v>
      </c>
      <c r="AK33" s="6">
        <f t="shared" si="64"/>
        <v>0.76670986915882222</v>
      </c>
      <c r="AL33" s="7">
        <f t="shared" si="65"/>
        <v>5.3858284525056629E-2</v>
      </c>
      <c r="AM33" s="7">
        <f t="shared" si="66"/>
        <v>2.4929241265535144E-2</v>
      </c>
      <c r="AN33" s="7">
        <f t="shared" si="67"/>
        <v>7.878752579059177E-2</v>
      </c>
      <c r="AO33" s="7">
        <f t="shared" si="68"/>
        <v>4.3541062618560319E-2</v>
      </c>
      <c r="AP33" s="7">
        <f t="shared" si="69"/>
        <v>-0.60842718624244019</v>
      </c>
      <c r="AQ33" s="7">
        <f t="shared" si="70"/>
        <v>4.3804589992764729E-2</v>
      </c>
      <c r="AR33" s="7">
        <f t="shared" si="71"/>
        <v>-0.56454804019952232</v>
      </c>
      <c r="AS33" s="7">
        <f t="shared" si="72"/>
        <v>-2.3672988047693397E-2</v>
      </c>
      <c r="AT33" s="7">
        <f t="shared" si="73"/>
        <v>0.98597307821012836</v>
      </c>
      <c r="AU33" s="7">
        <f t="shared" si="74"/>
        <v>-2.3816266139788506E-2</v>
      </c>
      <c r="AV33" s="7">
        <f t="shared" si="75"/>
        <v>1.038924466843659</v>
      </c>
      <c r="AW33" s="7">
        <f t="shared" si="76"/>
        <v>-9.8975783065584507E-4</v>
      </c>
      <c r="AX33" s="7">
        <f t="shared" si="77"/>
        <v>0.1590704918134907</v>
      </c>
      <c r="AY33" s="7">
        <f t="shared" si="78"/>
        <v>-1.9795156613116901E-3</v>
      </c>
      <c r="AZ33" s="7">
        <f t="shared" si="79"/>
        <v>0.21814098362698148</v>
      </c>
      <c r="BA33" s="7">
        <f t="shared" si="80"/>
        <v>-9.7348447851805433E-4</v>
      </c>
      <c r="BB33" s="7">
        <f t="shared" si="81"/>
        <v>0.25858881386347005</v>
      </c>
      <c r="BC33" s="7">
        <f t="shared" si="82"/>
        <v>-1.9469689570361087E-3</v>
      </c>
      <c r="BD33" s="7">
        <f t="shared" si="83"/>
        <v>0.3171776277269398</v>
      </c>
    </row>
    <row r="34" spans="13:56">
      <c r="M34" s="4">
        <f t="shared" si="51"/>
        <v>32</v>
      </c>
      <c r="N34" s="5">
        <f t="shared" si="52"/>
        <v>0.05</v>
      </c>
      <c r="O34" s="5">
        <f t="shared" si="53"/>
        <v>0.1</v>
      </c>
      <c r="P34" s="5">
        <f t="shared" si="54"/>
        <v>0.01</v>
      </c>
      <c r="Q34" s="5">
        <f t="shared" si="55"/>
        <v>0.99</v>
      </c>
      <c r="R34" s="7">
        <f t="shared" si="27"/>
        <v>0.1590704918134907</v>
      </c>
      <c r="S34" s="7">
        <f t="shared" si="28"/>
        <v>0.21814098362698148</v>
      </c>
      <c r="T34" s="7">
        <f t="shared" si="29"/>
        <v>0.25858881386347005</v>
      </c>
      <c r="U34" s="7">
        <f t="shared" si="30"/>
        <v>0.3171776277269398</v>
      </c>
      <c r="V34" s="7">
        <f t="shared" si="31"/>
        <v>-0.60842718624244019</v>
      </c>
      <c r="W34" s="7">
        <f t="shared" si="32"/>
        <v>-0.56454804019952232</v>
      </c>
      <c r="X34" s="7">
        <f t="shared" si="33"/>
        <v>0.98597307821012836</v>
      </c>
      <c r="Y34" s="7">
        <f t="shared" si="34"/>
        <v>1.038924466843659</v>
      </c>
      <c r="Z34" s="5">
        <f t="shared" si="56"/>
        <v>0.34561432265525649</v>
      </c>
      <c r="AA34" s="5"/>
      <c r="AB34" s="5">
        <f t="shared" si="36"/>
        <v>0</v>
      </c>
      <c r="AC34" s="5"/>
      <c r="AD34" s="6">
        <f t="shared" si="57"/>
        <v>0.3753819456086292</v>
      </c>
      <c r="AE34" s="6">
        <f t="shared" si="58"/>
        <v>0.39026152612112397</v>
      </c>
      <c r="AF34" s="6">
        <f t="shared" si="59"/>
        <v>0.59275880328704089</v>
      </c>
      <c r="AG34" s="6">
        <f t="shared" si="60"/>
        <v>0.59634565480064539</v>
      </c>
      <c r="AH34" s="6">
        <f t="shared" si="61"/>
        <v>-0.69731634150357569</v>
      </c>
      <c r="AI34" s="6">
        <f t="shared" si="62"/>
        <v>1.2040023133813689</v>
      </c>
      <c r="AJ34" s="6">
        <f t="shared" si="63"/>
        <v>0.3324074977909332</v>
      </c>
      <c r="AK34" s="6">
        <f t="shared" si="64"/>
        <v>0.76923600748301613</v>
      </c>
      <c r="AL34" s="7">
        <f t="shared" si="65"/>
        <v>5.1973297315905297E-2</v>
      </c>
      <c r="AM34" s="7">
        <f t="shared" si="66"/>
        <v>2.4368370196019454E-2</v>
      </c>
      <c r="AN34" s="7">
        <f t="shared" si="67"/>
        <v>7.6341667511924755E-2</v>
      </c>
      <c r="AO34" s="7">
        <f t="shared" si="68"/>
        <v>4.2409720203543236E-2</v>
      </c>
      <c r="AP34" s="7">
        <f t="shared" si="69"/>
        <v>-0.62963204634421177</v>
      </c>
      <c r="AQ34" s="7">
        <f t="shared" si="70"/>
        <v>4.2666346285281848E-2</v>
      </c>
      <c r="AR34" s="7">
        <f t="shared" si="71"/>
        <v>-0.58588121334216325</v>
      </c>
      <c r="AS34" s="7">
        <f t="shared" si="72"/>
        <v>-2.3229181191810052E-2</v>
      </c>
      <c r="AT34" s="7">
        <f t="shared" si="73"/>
        <v>0.99758766880603333</v>
      </c>
      <c r="AU34" s="7">
        <f t="shared" si="74"/>
        <v>-2.3369743631803521E-2</v>
      </c>
      <c r="AV34" s="7">
        <f t="shared" si="75"/>
        <v>1.0506093386595607</v>
      </c>
      <c r="AW34" s="7">
        <f t="shared" si="76"/>
        <v>-9.9176617451869858E-4</v>
      </c>
      <c r="AX34" s="7">
        <f t="shared" si="77"/>
        <v>0.15956637490075004</v>
      </c>
      <c r="AY34" s="7">
        <f t="shared" si="78"/>
        <v>-1.9835323490373972E-3</v>
      </c>
      <c r="AZ34" s="7">
        <f t="shared" si="79"/>
        <v>0.21913274980150019</v>
      </c>
      <c r="BA34" s="7">
        <f t="shared" si="80"/>
        <v>-9.7616942515487163E-4</v>
      </c>
      <c r="BB34" s="7">
        <f t="shared" si="81"/>
        <v>0.25907689857604749</v>
      </c>
      <c r="BC34" s="7">
        <f t="shared" si="82"/>
        <v>-1.9523388503097433E-3</v>
      </c>
      <c r="BD34" s="7">
        <f t="shared" si="83"/>
        <v>0.31815379715209469</v>
      </c>
    </row>
    <row r="35" spans="13:56">
      <c r="M35" s="4">
        <f t="shared" si="51"/>
        <v>33</v>
      </c>
      <c r="N35" s="5">
        <f t="shared" si="52"/>
        <v>0.05</v>
      </c>
      <c r="O35" s="5">
        <f t="shared" si="53"/>
        <v>0.1</v>
      </c>
      <c r="P35" s="5">
        <f t="shared" si="54"/>
        <v>0.01</v>
      </c>
      <c r="Q35" s="5">
        <f t="shared" si="55"/>
        <v>0.99</v>
      </c>
      <c r="R35" s="7">
        <f t="shared" si="27"/>
        <v>0.15956637490075004</v>
      </c>
      <c r="S35" s="7">
        <f t="shared" si="28"/>
        <v>0.21913274980150019</v>
      </c>
      <c r="T35" s="7">
        <f t="shared" si="29"/>
        <v>0.25907689857604749</v>
      </c>
      <c r="U35" s="7">
        <f t="shared" si="30"/>
        <v>0.31815379715209469</v>
      </c>
      <c r="V35" s="7">
        <f t="shared" si="31"/>
        <v>-0.62963204634421177</v>
      </c>
      <c r="W35" s="7">
        <f t="shared" si="32"/>
        <v>-0.58588121334216325</v>
      </c>
      <c r="X35" s="7">
        <f t="shared" si="33"/>
        <v>0.99758766880603333</v>
      </c>
      <c r="Y35" s="7">
        <f t="shared" si="34"/>
        <v>1.0506093386595607</v>
      </c>
      <c r="Z35" s="5">
        <f t="shared" si="56"/>
        <v>0.34561432265525649</v>
      </c>
      <c r="AA35" s="5"/>
      <c r="AB35" s="5">
        <f t="shared" si="36"/>
        <v>0</v>
      </c>
      <c r="AC35" s="5"/>
      <c r="AD35" s="6">
        <f t="shared" si="57"/>
        <v>0.375505916380444</v>
      </c>
      <c r="AE35" s="6">
        <f t="shared" si="58"/>
        <v>0.39038354729926833</v>
      </c>
      <c r="AF35" s="6">
        <f t="shared" si="59"/>
        <v>0.5927887289670617</v>
      </c>
      <c r="AG35" s="6">
        <f t="shared" si="60"/>
        <v>0.59637502709005819</v>
      </c>
      <c r="AH35" s="6">
        <f t="shared" si="61"/>
        <v>-0.72264370494780406</v>
      </c>
      <c r="AI35" s="6">
        <f t="shared" si="62"/>
        <v>1.2179158990289063</v>
      </c>
      <c r="AJ35" s="6">
        <f t="shared" si="63"/>
        <v>0.32681108694972189</v>
      </c>
      <c r="AK35" s="6">
        <f t="shared" si="64"/>
        <v>0.77169657842526174</v>
      </c>
      <c r="AL35" s="7">
        <f t="shared" si="65"/>
        <v>5.018463240713212E-2</v>
      </c>
      <c r="AM35" s="7">
        <f t="shared" si="66"/>
        <v>2.3828191935618949E-2</v>
      </c>
      <c r="AN35" s="7">
        <f t="shared" si="67"/>
        <v>7.4012824342751068E-2</v>
      </c>
      <c r="AO35" s="7">
        <f t="shared" si="68"/>
        <v>4.1317500908121071E-2</v>
      </c>
      <c r="AP35" s="7">
        <f t="shared" si="69"/>
        <v>-0.65029079679827229</v>
      </c>
      <c r="AQ35" s="7">
        <f t="shared" si="70"/>
        <v>4.1567466652597855E-2</v>
      </c>
      <c r="AR35" s="7">
        <f t="shared" si="71"/>
        <v>-0.60666494666846216</v>
      </c>
      <c r="AS35" s="7">
        <f t="shared" si="72"/>
        <v>-2.2799193010353363E-2</v>
      </c>
      <c r="AT35" s="7">
        <f t="shared" si="73"/>
        <v>1.00898726531121</v>
      </c>
      <c r="AU35" s="7">
        <f t="shared" si="74"/>
        <v>-2.2937125293987264E-2</v>
      </c>
      <c r="AV35" s="7">
        <f t="shared" si="75"/>
        <v>1.0620779013065544</v>
      </c>
      <c r="AW35" s="7">
        <f t="shared" si="76"/>
        <v>-9.9276105319623799E-4</v>
      </c>
      <c r="AX35" s="7">
        <f t="shared" si="77"/>
        <v>0.16006275542734816</v>
      </c>
      <c r="AY35" s="7">
        <f t="shared" si="78"/>
        <v>-1.985522106392476E-3</v>
      </c>
      <c r="AZ35" s="7">
        <f t="shared" si="79"/>
        <v>0.22012551085469642</v>
      </c>
      <c r="BA35" s="7">
        <f t="shared" si="80"/>
        <v>-9.7781289554414014E-4</v>
      </c>
      <c r="BB35" s="7">
        <f t="shared" si="81"/>
        <v>0.25956580502381954</v>
      </c>
      <c r="BC35" s="7">
        <f t="shared" si="82"/>
        <v>-1.9556257910882803E-3</v>
      </c>
      <c r="BD35" s="7">
        <f t="shared" si="83"/>
        <v>0.31913161004763885</v>
      </c>
    </row>
    <row r="36" spans="13:56">
      <c r="M36" s="4">
        <f t="shared" si="51"/>
        <v>34</v>
      </c>
      <c r="N36" s="5">
        <f t="shared" si="52"/>
        <v>0.05</v>
      </c>
      <c r="O36" s="5">
        <f t="shared" si="53"/>
        <v>0.1</v>
      </c>
      <c r="P36" s="5">
        <f t="shared" si="54"/>
        <v>0.01</v>
      </c>
      <c r="Q36" s="5">
        <f t="shared" si="55"/>
        <v>0.99</v>
      </c>
      <c r="R36" s="7">
        <f t="shared" si="27"/>
        <v>0.16006275542734816</v>
      </c>
      <c r="S36" s="7">
        <f t="shared" si="28"/>
        <v>0.22012551085469642</v>
      </c>
      <c r="T36" s="7">
        <f t="shared" si="29"/>
        <v>0.25956580502381954</v>
      </c>
      <c r="U36" s="7">
        <f t="shared" si="30"/>
        <v>0.31913161004763885</v>
      </c>
      <c r="V36" s="7">
        <f t="shared" si="31"/>
        <v>-0.65029079679827229</v>
      </c>
      <c r="W36" s="7">
        <f t="shared" si="32"/>
        <v>-0.60666494666846216</v>
      </c>
      <c r="X36" s="7">
        <f t="shared" si="33"/>
        <v>1.00898726531121</v>
      </c>
      <c r="Y36" s="7">
        <f t="shared" si="34"/>
        <v>1.0620779013065544</v>
      </c>
      <c r="Z36" s="5">
        <f t="shared" si="56"/>
        <v>0.34561432265525649</v>
      </c>
      <c r="AA36" s="5"/>
      <c r="AB36" s="5">
        <f t="shared" si="36"/>
        <v>0</v>
      </c>
      <c r="AC36" s="5"/>
      <c r="AD36" s="6">
        <f t="shared" si="57"/>
        <v>0.37563001151209352</v>
      </c>
      <c r="AE36" s="6">
        <f t="shared" si="58"/>
        <v>0.39050577391121133</v>
      </c>
      <c r="AF36" s="6">
        <f t="shared" si="59"/>
        <v>0.59281868397717552</v>
      </c>
      <c r="AG36" s="6">
        <f t="shared" si="60"/>
        <v>0.59640444813784133</v>
      </c>
      <c r="AH36" s="6">
        <f t="shared" si="61"/>
        <v>-0.74732220708279784</v>
      </c>
      <c r="AI36" s="6">
        <f t="shared" si="62"/>
        <v>1.231574487379653</v>
      </c>
      <c r="AJ36" s="6">
        <f t="shared" si="63"/>
        <v>0.3214050582355939</v>
      </c>
      <c r="AK36" s="6">
        <f t="shared" si="64"/>
        <v>0.77409402757420576</v>
      </c>
      <c r="AL36" s="7">
        <f t="shared" si="65"/>
        <v>4.8486555147356808E-2</v>
      </c>
      <c r="AM36" s="7">
        <f t="shared" si="66"/>
        <v>2.3307694464563909E-2</v>
      </c>
      <c r="AN36" s="7">
        <f t="shared" si="67"/>
        <v>7.1794249611920713E-2</v>
      </c>
      <c r="AO36" s="7">
        <f t="shared" si="68"/>
        <v>4.0263439438415566E-2</v>
      </c>
      <c r="AP36" s="7">
        <f t="shared" si="69"/>
        <v>-0.67042251651748008</v>
      </c>
      <c r="AQ36" s="7">
        <f t="shared" si="70"/>
        <v>4.0506979667537239E-2</v>
      </c>
      <c r="AR36" s="7">
        <f t="shared" si="71"/>
        <v>-0.62691843650223078</v>
      </c>
      <c r="AS36" s="7">
        <f t="shared" si="72"/>
        <v>-2.2382467805218458E-2</v>
      </c>
      <c r="AT36" s="7">
        <f t="shared" si="73"/>
        <v>1.0201784992138192</v>
      </c>
      <c r="AU36" s="7">
        <f t="shared" si="74"/>
        <v>-2.2517851950577646E-2</v>
      </c>
      <c r="AV36" s="7">
        <f t="shared" si="75"/>
        <v>1.0733368272818433</v>
      </c>
      <c r="AW36" s="7">
        <f t="shared" si="76"/>
        <v>-9.9284178912034237E-4</v>
      </c>
      <c r="AX36" s="7">
        <f t="shared" si="77"/>
        <v>0.16055917632190833</v>
      </c>
      <c r="AY36" s="7">
        <f t="shared" si="78"/>
        <v>-1.9856835782406847E-3</v>
      </c>
      <c r="AZ36" s="7">
        <f t="shared" si="79"/>
        <v>0.22111835264381677</v>
      </c>
      <c r="BA36" s="7">
        <f t="shared" si="80"/>
        <v>-9.7851494551142479E-4</v>
      </c>
      <c r="BB36" s="7">
        <f t="shared" si="81"/>
        <v>0.26005506249657523</v>
      </c>
      <c r="BC36" s="7">
        <f t="shared" si="82"/>
        <v>-1.9570298910228496E-3</v>
      </c>
      <c r="BD36" s="7">
        <f t="shared" si="83"/>
        <v>0.32011012499315028</v>
      </c>
    </row>
    <row r="37" spans="13:56">
      <c r="M37" s="4">
        <f t="shared" si="51"/>
        <v>35</v>
      </c>
      <c r="N37" s="5">
        <f t="shared" si="52"/>
        <v>0.05</v>
      </c>
      <c r="O37" s="5">
        <f t="shared" si="53"/>
        <v>0.1</v>
      </c>
      <c r="P37" s="5">
        <f t="shared" si="54"/>
        <v>0.01</v>
      </c>
      <c r="Q37" s="5">
        <f t="shared" si="55"/>
        <v>0.99</v>
      </c>
      <c r="R37" s="7">
        <f t="shared" si="27"/>
        <v>0.16055917632190833</v>
      </c>
      <c r="S37" s="7">
        <f t="shared" si="28"/>
        <v>0.22111835264381677</v>
      </c>
      <c r="T37" s="7">
        <f t="shared" si="29"/>
        <v>0.26005506249657523</v>
      </c>
      <c r="U37" s="7">
        <f t="shared" si="30"/>
        <v>0.32011012499315028</v>
      </c>
      <c r="V37" s="7">
        <f t="shared" si="31"/>
        <v>-0.67042251651748008</v>
      </c>
      <c r="W37" s="7">
        <f t="shared" si="32"/>
        <v>-0.62691843650223078</v>
      </c>
      <c r="X37" s="7">
        <f t="shared" si="33"/>
        <v>1.0201784992138192</v>
      </c>
      <c r="Y37" s="7">
        <f t="shared" si="34"/>
        <v>1.0733368272818433</v>
      </c>
      <c r="Z37" s="5">
        <f t="shared" si="56"/>
        <v>0.34561432265525649</v>
      </c>
      <c r="AA37" s="5"/>
      <c r="AB37" s="5">
        <f t="shared" si="36"/>
        <v>0</v>
      </c>
      <c r="AC37" s="5"/>
      <c r="AD37" s="6">
        <f t="shared" si="57"/>
        <v>0.37575411673573356</v>
      </c>
      <c r="AE37" s="6">
        <f t="shared" si="58"/>
        <v>0.39062808827940027</v>
      </c>
      <c r="AF37" s="6">
        <f t="shared" si="59"/>
        <v>0.59284864073322885</v>
      </c>
      <c r="AG37" s="6">
        <f t="shared" si="60"/>
        <v>0.59643388961525778</v>
      </c>
      <c r="AH37" s="6">
        <f t="shared" si="61"/>
        <v>-0.77137447918888025</v>
      </c>
      <c r="AI37" s="6">
        <f t="shared" si="62"/>
        <v>1.2449858953271882</v>
      </c>
      <c r="AJ37" s="6">
        <f t="shared" si="63"/>
        <v>0.31618185384086789</v>
      </c>
      <c r="AK37" s="6">
        <f t="shared" si="64"/>
        <v>0.77643068896816314</v>
      </c>
      <c r="AL37" s="7">
        <f t="shared" si="65"/>
        <v>4.6873663810715289E-2</v>
      </c>
      <c r="AM37" s="7">
        <f t="shared" si="66"/>
        <v>2.2805925307306733E-2</v>
      </c>
      <c r="AN37" s="7">
        <f t="shared" si="67"/>
        <v>6.9679589118022023E-2</v>
      </c>
      <c r="AO37" s="7">
        <f t="shared" si="68"/>
        <v>3.9246491598067694E-2</v>
      </c>
      <c r="AP37" s="7">
        <f t="shared" si="69"/>
        <v>-0.69004576231651393</v>
      </c>
      <c r="AQ37" s="7">
        <f t="shared" si="70"/>
        <v>3.9483834539347791E-2</v>
      </c>
      <c r="AR37" s="7">
        <f t="shared" si="71"/>
        <v>-0.64666035377190467</v>
      </c>
      <c r="AS37" s="7">
        <f t="shared" si="72"/>
        <v>-2.197847506426245E-2</v>
      </c>
      <c r="AT37" s="7">
        <f t="shared" si="73"/>
        <v>1.0311677367459504</v>
      </c>
      <c r="AU37" s="7">
        <f t="shared" si="74"/>
        <v>-2.2111389770881985E-2</v>
      </c>
      <c r="AV37" s="7">
        <f t="shared" si="75"/>
        <v>1.0843925221672843</v>
      </c>
      <c r="AW37" s="7">
        <f t="shared" si="76"/>
        <v>-9.9209959698339737E-4</v>
      </c>
      <c r="AX37" s="7">
        <f t="shared" si="77"/>
        <v>0.16105522612040002</v>
      </c>
      <c r="AY37" s="7">
        <f t="shared" si="78"/>
        <v>-1.9841991939667947E-3</v>
      </c>
      <c r="AZ37" s="7">
        <f t="shared" si="79"/>
        <v>0.22211045224080017</v>
      </c>
      <c r="BA37" s="7">
        <f t="shared" si="80"/>
        <v>-9.7836759671128689E-4</v>
      </c>
      <c r="BB37" s="7">
        <f t="shared" si="81"/>
        <v>0.26054424629493089</v>
      </c>
      <c r="BC37" s="7">
        <f t="shared" si="82"/>
        <v>-1.9567351934225738E-3</v>
      </c>
      <c r="BD37" s="7">
        <f t="shared" si="83"/>
        <v>0.32108849258986155</v>
      </c>
    </row>
    <row r="38" spans="13:56">
      <c r="M38" s="4">
        <f t="shared" si="51"/>
        <v>36</v>
      </c>
      <c r="N38" s="5">
        <f t="shared" si="52"/>
        <v>0.05</v>
      </c>
      <c r="O38" s="5">
        <f t="shared" si="53"/>
        <v>0.1</v>
      </c>
      <c r="P38" s="5">
        <f t="shared" si="54"/>
        <v>0.01</v>
      </c>
      <c r="Q38" s="5">
        <f t="shared" si="55"/>
        <v>0.99</v>
      </c>
      <c r="R38" s="7">
        <f t="shared" si="27"/>
        <v>0.16105522612040002</v>
      </c>
      <c r="S38" s="7">
        <f t="shared" si="28"/>
        <v>0.22211045224080017</v>
      </c>
      <c r="T38" s="7">
        <f t="shared" si="29"/>
        <v>0.26054424629493089</v>
      </c>
      <c r="U38" s="7">
        <f t="shared" si="30"/>
        <v>0.32108849258986155</v>
      </c>
      <c r="V38" s="7">
        <f t="shared" si="31"/>
        <v>-0.69004576231651393</v>
      </c>
      <c r="W38" s="7">
        <f t="shared" si="32"/>
        <v>-0.64666035377190467</v>
      </c>
      <c r="X38" s="7">
        <f t="shared" si="33"/>
        <v>1.0311677367459504</v>
      </c>
      <c r="Y38" s="7">
        <f t="shared" si="34"/>
        <v>1.0843925221672843</v>
      </c>
      <c r="Z38" s="5">
        <f t="shared" si="56"/>
        <v>0.34561432265525649</v>
      </c>
      <c r="AA38" s="5"/>
      <c r="AB38" s="5">
        <f t="shared" si="36"/>
        <v>0</v>
      </c>
      <c r="AC38" s="5"/>
      <c r="AD38" s="6">
        <f t="shared" si="57"/>
        <v>0.37587812918535651</v>
      </c>
      <c r="AE38" s="6">
        <f t="shared" si="58"/>
        <v>0.39075038422898917</v>
      </c>
      <c r="AF38" s="6">
        <f t="shared" si="59"/>
        <v>0.59287857440571112</v>
      </c>
      <c r="AG38" s="6">
        <f t="shared" si="60"/>
        <v>0.59646332596488172</v>
      </c>
      <c r="AH38" s="6">
        <f t="shared" si="61"/>
        <v>-0.7948225332173342</v>
      </c>
      <c r="AI38" s="6">
        <f t="shared" si="62"/>
        <v>1.2581576281584479</v>
      </c>
      <c r="AJ38" s="6">
        <f t="shared" si="63"/>
        <v>0.31113411714654293</v>
      </c>
      <c r="AK38" s="6">
        <f t="shared" si="64"/>
        <v>0.77870879069374288</v>
      </c>
      <c r="AL38" s="7">
        <f t="shared" si="65"/>
        <v>4.5340878254813921E-2</v>
      </c>
      <c r="AM38" s="7">
        <f t="shared" si="66"/>
        <v>2.2321987565050275E-2</v>
      </c>
      <c r="AN38" s="7">
        <f t="shared" si="67"/>
        <v>6.7662865819864193E-2</v>
      </c>
      <c r="AO38" s="7">
        <f t="shared" si="68"/>
        <v>3.8265556173567333E-2</v>
      </c>
      <c r="AP38" s="7">
        <f t="shared" si="69"/>
        <v>-0.70917854040329764</v>
      </c>
      <c r="AQ38" s="7">
        <f t="shared" si="70"/>
        <v>3.8496923131452809E-2</v>
      </c>
      <c r="AR38" s="7">
        <f t="shared" si="71"/>
        <v>-0.66590881533763113</v>
      </c>
      <c r="AS38" s="7">
        <f t="shared" si="72"/>
        <v>-2.158670836416925E-2</v>
      </c>
      <c r="AT38" s="7">
        <f t="shared" si="73"/>
        <v>1.041961090928035</v>
      </c>
      <c r="AU38" s="7">
        <f t="shared" si="74"/>
        <v>-2.1717229165234431E-2</v>
      </c>
      <c r="AV38" s="7">
        <f t="shared" si="75"/>
        <v>1.0952511367499016</v>
      </c>
      <c r="AW38" s="7">
        <f t="shared" si="76"/>
        <v>-9.9061807329371416E-4</v>
      </c>
      <c r="AX38" s="7">
        <f t="shared" si="77"/>
        <v>0.16155053515704687</v>
      </c>
      <c r="AY38" s="7">
        <f t="shared" si="78"/>
        <v>-1.9812361465874283E-3</v>
      </c>
      <c r="AZ38" s="7">
        <f t="shared" si="79"/>
        <v>0.22310107031409387</v>
      </c>
      <c r="BA38" s="7">
        <f t="shared" si="80"/>
        <v>-9.7745530554805269E-4</v>
      </c>
      <c r="BB38" s="7">
        <f t="shared" si="81"/>
        <v>0.26103297394770492</v>
      </c>
      <c r="BC38" s="7">
        <f t="shared" si="82"/>
        <v>-1.9549106110961054E-3</v>
      </c>
      <c r="BD38" s="7">
        <f t="shared" si="83"/>
        <v>0.3220659478954096</v>
      </c>
    </row>
    <row r="39" spans="13:56">
      <c r="M39" s="4">
        <f t="shared" si="51"/>
        <v>37</v>
      </c>
      <c r="N39" s="5">
        <f t="shared" si="52"/>
        <v>0.05</v>
      </c>
      <c r="O39" s="5">
        <f t="shared" si="53"/>
        <v>0.1</v>
      </c>
      <c r="P39" s="5">
        <f t="shared" si="54"/>
        <v>0.01</v>
      </c>
      <c r="Q39" s="5">
        <f t="shared" si="55"/>
        <v>0.99</v>
      </c>
      <c r="R39" s="7">
        <f t="shared" si="27"/>
        <v>0.16155053515704687</v>
      </c>
      <c r="S39" s="7">
        <f t="shared" si="28"/>
        <v>0.22310107031409387</v>
      </c>
      <c r="T39" s="7">
        <f t="shared" si="29"/>
        <v>0.26103297394770492</v>
      </c>
      <c r="U39" s="7">
        <f t="shared" si="30"/>
        <v>0.3220659478954096</v>
      </c>
      <c r="V39" s="7">
        <f t="shared" si="31"/>
        <v>-0.70917854040329764</v>
      </c>
      <c r="W39" s="7">
        <f t="shared" si="32"/>
        <v>-0.66590881533763113</v>
      </c>
      <c r="X39" s="7">
        <f t="shared" si="33"/>
        <v>1.041961090928035</v>
      </c>
      <c r="Y39" s="7">
        <f t="shared" si="34"/>
        <v>1.0952511367499016</v>
      </c>
      <c r="Z39" s="5">
        <f t="shared" si="56"/>
        <v>0.34561432265525649</v>
      </c>
      <c r="AA39" s="5"/>
      <c r="AB39" s="5">
        <f t="shared" si="36"/>
        <v>0</v>
      </c>
      <c r="AC39" s="5"/>
      <c r="AD39" s="6">
        <f t="shared" si="57"/>
        <v>0.37600195644451823</v>
      </c>
      <c r="AE39" s="6">
        <f t="shared" si="58"/>
        <v>0.39087256614218269</v>
      </c>
      <c r="AF39" s="6">
        <f t="shared" si="59"/>
        <v>0.59290846268958941</v>
      </c>
      <c r="AG39" s="6">
        <f t="shared" si="60"/>
        <v>0.59649273417266513</v>
      </c>
      <c r="AH39" s="6">
        <f t="shared" si="61"/>
        <v>-0.81768772813339008</v>
      </c>
      <c r="AI39" s="6">
        <f t="shared" si="62"/>
        <v>1.271096893770177</v>
      </c>
      <c r="AJ39" s="6">
        <f t="shared" si="63"/>
        <v>0.30625471135604565</v>
      </c>
      <c r="AK39" s="6">
        <f t="shared" si="64"/>
        <v>0.78093046021336998</v>
      </c>
      <c r="AL39" s="7">
        <f t="shared" si="65"/>
        <v>4.3883427000326956E-2</v>
      </c>
      <c r="AM39" s="7">
        <f t="shared" si="66"/>
        <v>2.1855036233296633E-2</v>
      </c>
      <c r="AN39" s="7">
        <f t="shared" si="67"/>
        <v>6.573846323362359E-2</v>
      </c>
      <c r="AO39" s="7">
        <f t="shared" si="68"/>
        <v>3.7319493435147594E-2</v>
      </c>
      <c r="AP39" s="7">
        <f t="shared" si="69"/>
        <v>-0.7278382871208714</v>
      </c>
      <c r="AQ39" s="7">
        <f t="shared" si="70"/>
        <v>3.7545098574051569E-2</v>
      </c>
      <c r="AR39" s="7">
        <f t="shared" si="71"/>
        <v>-0.6846813646246569</v>
      </c>
      <c r="AS39" s="7">
        <f t="shared" si="72"/>
        <v>-2.1206684298188311E-2</v>
      </c>
      <c r="AT39" s="7">
        <f t="shared" si="73"/>
        <v>1.0525644330771291</v>
      </c>
      <c r="AU39" s="7">
        <f t="shared" si="74"/>
        <v>-2.1334883705961614E-2</v>
      </c>
      <c r="AV39" s="7">
        <f t="shared" si="75"/>
        <v>1.1059185786028825</v>
      </c>
      <c r="AW39" s="7">
        <f t="shared" si="76"/>
        <v>-9.8847369416702933E-4</v>
      </c>
      <c r="AX39" s="7">
        <f t="shared" si="77"/>
        <v>0.16204477200413039</v>
      </c>
      <c r="AY39" s="7">
        <f t="shared" si="78"/>
        <v>-1.9769473883340587E-3</v>
      </c>
      <c r="AZ39" s="7">
        <f t="shared" si="79"/>
        <v>0.22408954400826089</v>
      </c>
      <c r="BA39" s="7">
        <f t="shared" si="80"/>
        <v>-9.7585544366596451E-4</v>
      </c>
      <c r="BB39" s="7">
        <f t="shared" si="81"/>
        <v>0.2615209016695379</v>
      </c>
      <c r="BC39" s="7">
        <f t="shared" si="82"/>
        <v>-1.951710887331929E-3</v>
      </c>
      <c r="BD39" s="7">
        <f t="shared" si="83"/>
        <v>0.32304180333907556</v>
      </c>
    </row>
    <row r="40" spans="13:56">
      <c r="M40" s="4">
        <f t="shared" si="51"/>
        <v>38</v>
      </c>
      <c r="N40" s="5">
        <f t="shared" si="52"/>
        <v>0.05</v>
      </c>
      <c r="O40" s="5">
        <f t="shared" si="53"/>
        <v>0.1</v>
      </c>
      <c r="P40" s="5">
        <f t="shared" si="54"/>
        <v>0.01</v>
      </c>
      <c r="Q40" s="5">
        <f t="shared" si="55"/>
        <v>0.99</v>
      </c>
      <c r="R40" s="7">
        <f t="shared" si="27"/>
        <v>0.16204477200413039</v>
      </c>
      <c r="S40" s="7">
        <f t="shared" si="28"/>
        <v>0.22408954400826089</v>
      </c>
      <c r="T40" s="7">
        <f t="shared" si="29"/>
        <v>0.2615209016695379</v>
      </c>
      <c r="U40" s="7">
        <f t="shared" si="30"/>
        <v>0.32304180333907556</v>
      </c>
      <c r="V40" s="7">
        <f t="shared" si="31"/>
        <v>-0.7278382871208714</v>
      </c>
      <c r="W40" s="7">
        <f t="shared" si="32"/>
        <v>-0.6846813646246569</v>
      </c>
      <c r="X40" s="7">
        <f t="shared" si="33"/>
        <v>1.0525644330771291</v>
      </c>
      <c r="Y40" s="7">
        <f t="shared" si="34"/>
        <v>1.1059185786028825</v>
      </c>
      <c r="Z40" s="5">
        <f t="shared" si="56"/>
        <v>0.34561432265525649</v>
      </c>
      <c r="AA40" s="5"/>
      <c r="AB40" s="5">
        <f t="shared" si="36"/>
        <v>0</v>
      </c>
      <c r="AC40" s="5"/>
      <c r="AD40" s="6">
        <f t="shared" si="57"/>
        <v>0.3761255156562891</v>
      </c>
      <c r="AE40" s="6">
        <f t="shared" si="58"/>
        <v>0.39099454807264095</v>
      </c>
      <c r="AF40" s="6">
        <f t="shared" si="59"/>
        <v>0.59293828558919015</v>
      </c>
      <c r="AG40" s="6">
        <f t="shared" si="60"/>
        <v>0.59652209355449004</v>
      </c>
      <c r="AH40" s="6">
        <f t="shared" si="61"/>
        <v>-0.83999074719526767</v>
      </c>
      <c r="AI40" s="6">
        <f t="shared" si="62"/>
        <v>1.2838106162299081</v>
      </c>
      <c r="AJ40" s="6">
        <f t="shared" si="63"/>
        <v>0.30153673274866066</v>
      </c>
      <c r="AK40" s="6">
        <f t="shared" si="64"/>
        <v>0.78309772942987077</v>
      </c>
      <c r="AL40" s="7">
        <f t="shared" si="65"/>
        <v>4.2496833270881995E-2</v>
      </c>
      <c r="AM40" s="7">
        <f t="shared" si="66"/>
        <v>2.1404274783537479E-2</v>
      </c>
      <c r="AN40" s="7">
        <f t="shared" si="67"/>
        <v>6.3901108054419481E-2</v>
      </c>
      <c r="AO40" s="7">
        <f t="shared" si="68"/>
        <v>3.6407140652419449E-2</v>
      </c>
      <c r="AP40" s="7">
        <f t="shared" si="69"/>
        <v>-0.74604185744708107</v>
      </c>
      <c r="AQ40" s="7">
        <f t="shared" si="70"/>
        <v>3.6627190873218196E-2</v>
      </c>
      <c r="AR40" s="7">
        <f t="shared" si="71"/>
        <v>-0.70299496006126594</v>
      </c>
      <c r="AS40" s="7">
        <f t="shared" si="72"/>
        <v>-2.0837941432901637E-2</v>
      </c>
      <c r="AT40" s="7">
        <f t="shared" si="73"/>
        <v>1.0629834037935799</v>
      </c>
      <c r="AU40" s="7">
        <f t="shared" si="74"/>
        <v>-2.0963889077543065E-2</v>
      </c>
      <c r="AV40" s="7">
        <f t="shared" si="75"/>
        <v>1.1164005231416541</v>
      </c>
      <c r="AW40" s="7">
        <f t="shared" si="76"/>
        <v>-9.8573631042028461E-4</v>
      </c>
      <c r="AX40" s="7">
        <f t="shared" si="77"/>
        <v>0.16253764015934052</v>
      </c>
      <c r="AY40" s="7">
        <f t="shared" si="78"/>
        <v>-1.9714726208405692E-3</v>
      </c>
      <c r="AZ40" s="7">
        <f t="shared" si="79"/>
        <v>0.22507528031868118</v>
      </c>
      <c r="BA40" s="7">
        <f t="shared" si="80"/>
        <v>-9.736387786551952E-4</v>
      </c>
      <c r="BB40" s="7">
        <f t="shared" si="81"/>
        <v>0.26200772105886549</v>
      </c>
      <c r="BC40" s="7">
        <f t="shared" si="82"/>
        <v>-1.9472775573103904E-3</v>
      </c>
      <c r="BD40" s="7">
        <f t="shared" si="83"/>
        <v>0.32401544211773076</v>
      </c>
    </row>
    <row r="41" spans="13:56">
      <c r="M41" s="4">
        <f t="shared" si="51"/>
        <v>39</v>
      </c>
      <c r="N41" s="5">
        <f t="shared" si="52"/>
        <v>0.05</v>
      </c>
      <c r="O41" s="5">
        <f t="shared" si="53"/>
        <v>0.1</v>
      </c>
      <c r="P41" s="5">
        <f t="shared" si="54"/>
        <v>0.01</v>
      </c>
      <c r="Q41" s="5">
        <f t="shared" si="55"/>
        <v>0.99</v>
      </c>
      <c r="R41" s="7">
        <f t="shared" si="27"/>
        <v>0.16253764015934052</v>
      </c>
      <c r="S41" s="7">
        <f t="shared" si="28"/>
        <v>0.22507528031868118</v>
      </c>
      <c r="T41" s="7">
        <f t="shared" si="29"/>
        <v>0.26200772105886549</v>
      </c>
      <c r="U41" s="7">
        <f t="shared" si="30"/>
        <v>0.32401544211773076</v>
      </c>
      <c r="V41" s="7">
        <f t="shared" si="31"/>
        <v>-0.74604185744708107</v>
      </c>
      <c r="W41" s="7">
        <f t="shared" si="32"/>
        <v>-0.70299496006126594</v>
      </c>
      <c r="X41" s="7">
        <f t="shared" si="33"/>
        <v>1.0629834037935799</v>
      </c>
      <c r="Y41" s="7">
        <f t="shared" si="34"/>
        <v>1.1164005231416541</v>
      </c>
      <c r="Z41" s="5">
        <f t="shared" si="56"/>
        <v>0.34561432265525649</v>
      </c>
      <c r="AA41" s="5"/>
      <c r="AB41" s="5">
        <f t="shared" si="36"/>
        <v>0</v>
      </c>
      <c r="AC41" s="5"/>
      <c r="AD41" s="6">
        <f t="shared" si="57"/>
        <v>0.37624873269509163</v>
      </c>
      <c r="AE41" s="6">
        <f t="shared" si="58"/>
        <v>0.39111625291997282</v>
      </c>
      <c r="AF41" s="6">
        <f t="shared" si="59"/>
        <v>0.59296802521804326</v>
      </c>
      <c r="AG41" s="6">
        <f t="shared" si="60"/>
        <v>0.59655138555720744</v>
      </c>
      <c r="AH41" s="6">
        <f t="shared" si="61"/>
        <v>-0.86175158440467847</v>
      </c>
      <c r="AI41" s="6">
        <f t="shared" si="62"/>
        <v>1.2963054487039778</v>
      </c>
      <c r="AJ41" s="6">
        <f t="shared" si="63"/>
        <v>0.29697351942767364</v>
      </c>
      <c r="AK41" s="6">
        <f t="shared" si="64"/>
        <v>0.78521253949708791</v>
      </c>
      <c r="AL41" s="7">
        <f t="shared" si="65"/>
        <v>4.1176900426352685E-2</v>
      </c>
      <c r="AM41" s="7">
        <f t="shared" si="66"/>
        <v>2.0968951989615889E-2</v>
      </c>
      <c r="AN41" s="7">
        <f t="shared" si="67"/>
        <v>6.2145852415968574E-2</v>
      </c>
      <c r="AO41" s="7">
        <f t="shared" si="68"/>
        <v>3.5527324997200412E-2</v>
      </c>
      <c r="AP41" s="7">
        <f t="shared" si="69"/>
        <v>-0.76380551994568124</v>
      </c>
      <c r="AQ41" s="7">
        <f t="shared" si="70"/>
        <v>3.5742019891254355E-2</v>
      </c>
      <c r="AR41" s="7">
        <f t="shared" si="71"/>
        <v>-0.72086597000689312</v>
      </c>
      <c r="AS41" s="7">
        <f t="shared" si="72"/>
        <v>-2.0480039297083662E-2</v>
      </c>
      <c r="AT41" s="7">
        <f t="shared" si="73"/>
        <v>1.0732234234421218</v>
      </c>
      <c r="AU41" s="7">
        <f t="shared" si="74"/>
        <v>-2.0603802059055033E-2</v>
      </c>
      <c r="AV41" s="7">
        <f t="shared" si="75"/>
        <v>1.1267024241711816</v>
      </c>
      <c r="AW41" s="7">
        <f t="shared" si="76"/>
        <v>-9.8246963178370687E-4</v>
      </c>
      <c r="AX41" s="7">
        <f t="shared" si="77"/>
        <v>0.16302887497523239</v>
      </c>
      <c r="AY41" s="7">
        <f t="shared" si="78"/>
        <v>-1.9649392635674137E-3</v>
      </c>
      <c r="AZ41" s="7">
        <f t="shared" si="79"/>
        <v>0.22605774995046488</v>
      </c>
      <c r="BA41" s="7">
        <f t="shared" si="80"/>
        <v>-9.70869946404105E-4</v>
      </c>
      <c r="BB41" s="7">
        <f t="shared" si="81"/>
        <v>0.26249315603206752</v>
      </c>
      <c r="BC41" s="7">
        <f t="shared" si="82"/>
        <v>-1.94173989280821E-3</v>
      </c>
      <c r="BD41" s="7">
        <f t="shared" si="83"/>
        <v>0.32498631206413486</v>
      </c>
    </row>
    <row r="42" spans="13:56">
      <c r="M42" s="4">
        <f t="shared" si="51"/>
        <v>40</v>
      </c>
      <c r="N42" s="5">
        <f t="shared" si="52"/>
        <v>0.05</v>
      </c>
      <c r="O42" s="5">
        <f t="shared" si="53"/>
        <v>0.1</v>
      </c>
      <c r="P42" s="5">
        <f t="shared" si="54"/>
        <v>0.01</v>
      </c>
      <c r="Q42" s="5">
        <f t="shared" si="55"/>
        <v>0.99</v>
      </c>
      <c r="R42" s="7">
        <f t="shared" si="27"/>
        <v>0.16302887497523239</v>
      </c>
      <c r="S42" s="7">
        <f t="shared" si="28"/>
        <v>0.22605774995046488</v>
      </c>
      <c r="T42" s="7">
        <f t="shared" si="29"/>
        <v>0.26249315603206752</v>
      </c>
      <c r="U42" s="7">
        <f t="shared" si="30"/>
        <v>0.32498631206413486</v>
      </c>
      <c r="V42" s="7">
        <f t="shared" si="31"/>
        <v>-0.76380551994568124</v>
      </c>
      <c r="W42" s="7">
        <f t="shared" si="32"/>
        <v>-0.72086597000689312</v>
      </c>
      <c r="X42" s="7">
        <f t="shared" si="33"/>
        <v>1.0732234234421218</v>
      </c>
      <c r="Y42" s="7">
        <f t="shared" si="34"/>
        <v>1.1267024241711816</v>
      </c>
      <c r="Z42" s="5">
        <f t="shared" si="56"/>
        <v>0.34561432265525649</v>
      </c>
      <c r="AA42" s="5"/>
      <c r="AB42" s="5">
        <f t="shared" si="36"/>
        <v>0</v>
      </c>
      <c r="AC42" s="5"/>
      <c r="AD42" s="6">
        <f t="shared" si="57"/>
        <v>0.37637154139906459</v>
      </c>
      <c r="AE42" s="6">
        <f t="shared" si="58"/>
        <v>0.39123761166327337</v>
      </c>
      <c r="AF42" s="6">
        <f t="shared" si="59"/>
        <v>0.59299766561336154</v>
      </c>
      <c r="AG42" s="6">
        <f t="shared" si="60"/>
        <v>0.59658059357391346</v>
      </c>
      <c r="AH42" s="6">
        <f t="shared" si="61"/>
        <v>-0.88298953858433604</v>
      </c>
      <c r="AI42" s="6">
        <f t="shared" si="62"/>
        <v>1.3085877857759693</v>
      </c>
      <c r="AJ42" s="6">
        <f t="shared" si="63"/>
        <v>0.29255865632865979</v>
      </c>
      <c r="AK42" s="6">
        <f t="shared" si="64"/>
        <v>0.78727674538602888</v>
      </c>
      <c r="AL42" s="7">
        <f t="shared" si="65"/>
        <v>3.9919697133128838E-2</v>
      </c>
      <c r="AM42" s="7">
        <f t="shared" si="66"/>
        <v>2.0548358980640481E-2</v>
      </c>
      <c r="AN42" s="7">
        <f t="shared" si="67"/>
        <v>6.046805611376932E-2</v>
      </c>
      <c r="AO42" s="7">
        <f t="shared" si="68"/>
        <v>3.4678874175392831E-2</v>
      </c>
      <c r="AP42" s="7">
        <f t="shared" si="69"/>
        <v>-0.78114495703337761</v>
      </c>
      <c r="AQ42" s="7">
        <f t="shared" si="70"/>
        <v>3.4888406042259387E-2</v>
      </c>
      <c r="AR42" s="7">
        <f t="shared" si="71"/>
        <v>-0.73831017302802282</v>
      </c>
      <c r="AS42" s="7">
        <f t="shared" si="72"/>
        <v>-2.0132557404821682E-2</v>
      </c>
      <c r="AT42" s="7">
        <f t="shared" si="73"/>
        <v>1.0832897021445327</v>
      </c>
      <c r="AU42" s="7">
        <f t="shared" si="74"/>
        <v>-2.0254199541082946E-2</v>
      </c>
      <c r="AV42" s="7">
        <f t="shared" si="75"/>
        <v>1.136829523941723</v>
      </c>
      <c r="AW42" s="7">
        <f t="shared" si="76"/>
        <v>-9.7873169429689975E-4</v>
      </c>
      <c r="AX42" s="7">
        <f t="shared" si="77"/>
        <v>0.16351824082238084</v>
      </c>
      <c r="AY42" s="7">
        <f t="shared" si="78"/>
        <v>-1.9574633885937995E-3</v>
      </c>
      <c r="AZ42" s="7">
        <f t="shared" si="79"/>
        <v>0.22703648164476178</v>
      </c>
      <c r="BA42" s="7">
        <f t="shared" si="80"/>
        <v>-9.6760790881415891E-4</v>
      </c>
      <c r="BB42" s="7">
        <f t="shared" si="81"/>
        <v>0.26297695998647458</v>
      </c>
      <c r="BC42" s="7">
        <f t="shared" si="82"/>
        <v>-1.9352158176283178E-3</v>
      </c>
      <c r="BD42" s="7">
        <f t="shared" si="83"/>
        <v>0.32595391997294904</v>
      </c>
    </row>
    <row r="43" spans="13:56">
      <c r="M43" s="4">
        <f t="shared" si="51"/>
        <v>41</v>
      </c>
      <c r="N43" s="5">
        <f t="shared" si="52"/>
        <v>0.05</v>
      </c>
      <c r="O43" s="5">
        <f t="shared" si="53"/>
        <v>0.1</v>
      </c>
      <c r="P43" s="5">
        <f t="shared" si="54"/>
        <v>0.01</v>
      </c>
      <c r="Q43" s="5">
        <f t="shared" si="55"/>
        <v>0.99</v>
      </c>
      <c r="R43" s="7">
        <f t="shared" si="27"/>
        <v>0.16351824082238084</v>
      </c>
      <c r="S43" s="7">
        <f t="shared" si="28"/>
        <v>0.22703648164476178</v>
      </c>
      <c r="T43" s="7">
        <f t="shared" si="29"/>
        <v>0.26297695998647458</v>
      </c>
      <c r="U43" s="7">
        <f t="shared" si="30"/>
        <v>0.32595391997294904</v>
      </c>
      <c r="V43" s="7">
        <f t="shared" si="31"/>
        <v>-0.78114495703337761</v>
      </c>
      <c r="W43" s="7">
        <f t="shared" si="32"/>
        <v>-0.73831017302802282</v>
      </c>
      <c r="X43" s="7">
        <f t="shared" si="33"/>
        <v>1.0832897021445327</v>
      </c>
      <c r="Y43" s="7">
        <f t="shared" si="34"/>
        <v>1.136829523941723</v>
      </c>
      <c r="Z43" s="5">
        <f t="shared" si="56"/>
        <v>0.34561432265525649</v>
      </c>
      <c r="AA43" s="5"/>
      <c r="AB43" s="5">
        <f t="shared" si="36"/>
        <v>0</v>
      </c>
      <c r="AC43" s="5"/>
      <c r="AD43" s="6">
        <f t="shared" si="57"/>
        <v>0.37649388286085173</v>
      </c>
      <c r="AE43" s="6">
        <f t="shared" si="58"/>
        <v>0.39135856265187513</v>
      </c>
      <c r="AF43" s="6">
        <f t="shared" si="59"/>
        <v>0.59302719256464598</v>
      </c>
      <c r="AG43" s="6">
        <f t="shared" si="60"/>
        <v>0.59660970277302028</v>
      </c>
      <c r="AH43" s="6">
        <f t="shared" si="61"/>
        <v>-0.9037232137400808</v>
      </c>
      <c r="AI43" s="6">
        <f t="shared" si="62"/>
        <v>1.3206637751794292</v>
      </c>
      <c r="AJ43" s="6">
        <f t="shared" si="63"/>
        <v>0.28828597715217141</v>
      </c>
      <c r="AK43" s="6">
        <f t="shared" si="64"/>
        <v>0.78929212021639195</v>
      </c>
      <c r="AL43" s="7">
        <f t="shared" si="65"/>
        <v>3.8721542539769435E-2</v>
      </c>
      <c r="AM43" s="7">
        <f t="shared" si="66"/>
        <v>2.014182650361563E-2</v>
      </c>
      <c r="AN43" s="7">
        <f t="shared" si="67"/>
        <v>5.8863369043385065E-2</v>
      </c>
      <c r="AO43" s="7">
        <f t="shared" si="68"/>
        <v>3.3860625097554033E-2</v>
      </c>
      <c r="AP43" s="7">
        <f t="shared" si="69"/>
        <v>-0.79807526958215458</v>
      </c>
      <c r="AQ43" s="7">
        <f t="shared" si="70"/>
        <v>3.406517901446518E-2</v>
      </c>
      <c r="AR43" s="7">
        <f t="shared" si="71"/>
        <v>-0.75534276253525545</v>
      </c>
      <c r="AS43" s="7">
        <f t="shared" si="72"/>
        <v>-1.979509431432629E-2</v>
      </c>
      <c r="AT43" s="7">
        <f t="shared" si="73"/>
        <v>1.0931872493016959</v>
      </c>
      <c r="AU43" s="7">
        <f t="shared" si="74"/>
        <v>-1.9914677578544104E-2</v>
      </c>
      <c r="AV43" s="7">
        <f t="shared" si="75"/>
        <v>1.1467868627309949</v>
      </c>
      <c r="AW43" s="7">
        <f t="shared" si="76"/>
        <v>-9.7457530676988346E-4</v>
      </c>
      <c r="AX43" s="7">
        <f t="shared" si="77"/>
        <v>0.16400552847576577</v>
      </c>
      <c r="AY43" s="7">
        <f t="shared" si="78"/>
        <v>-1.9491506135397669E-3</v>
      </c>
      <c r="AZ43" s="7">
        <f t="shared" si="79"/>
        <v>0.22801105695153168</v>
      </c>
      <c r="BA43" s="7">
        <f t="shared" si="80"/>
        <v>-9.6390639244571573E-4</v>
      </c>
      <c r="BB43" s="7">
        <f t="shared" si="81"/>
        <v>0.26345891318269743</v>
      </c>
      <c r="BC43" s="7">
        <f t="shared" si="82"/>
        <v>-1.9278127848914315E-3</v>
      </c>
      <c r="BD43" s="7">
        <f t="shared" si="83"/>
        <v>0.32691782636539474</v>
      </c>
    </row>
    <row r="44" spans="13:56">
      <c r="M44" s="4">
        <f t="shared" si="51"/>
        <v>42</v>
      </c>
      <c r="N44" s="5">
        <f t="shared" si="52"/>
        <v>0.05</v>
      </c>
      <c r="O44" s="5">
        <f t="shared" si="53"/>
        <v>0.1</v>
      </c>
      <c r="P44" s="5">
        <f t="shared" si="54"/>
        <v>0.01</v>
      </c>
      <c r="Q44" s="5">
        <f t="shared" si="55"/>
        <v>0.99</v>
      </c>
      <c r="R44" s="7">
        <f t="shared" si="27"/>
        <v>0.16400552847576577</v>
      </c>
      <c r="S44" s="7">
        <f t="shared" si="28"/>
        <v>0.22801105695153168</v>
      </c>
      <c r="T44" s="7">
        <f t="shared" si="29"/>
        <v>0.26345891318269743</v>
      </c>
      <c r="U44" s="7">
        <f t="shared" si="30"/>
        <v>0.32691782636539474</v>
      </c>
      <c r="V44" s="7">
        <f t="shared" si="31"/>
        <v>-0.79807526958215458</v>
      </c>
      <c r="W44" s="7">
        <f t="shared" si="32"/>
        <v>-0.75534276253525545</v>
      </c>
      <c r="X44" s="7">
        <f t="shared" si="33"/>
        <v>1.0931872493016959</v>
      </c>
      <c r="Y44" s="7">
        <f t="shared" si="34"/>
        <v>1.1467868627309949</v>
      </c>
      <c r="Z44" s="5">
        <f t="shared" si="56"/>
        <v>0.34561432265525649</v>
      </c>
      <c r="AA44" s="5"/>
      <c r="AB44" s="5">
        <f t="shared" si="36"/>
        <v>0</v>
      </c>
      <c r="AC44" s="5"/>
      <c r="AD44" s="6">
        <f t="shared" si="57"/>
        <v>0.37661570477419792</v>
      </c>
      <c r="AE44" s="6">
        <f t="shared" si="58"/>
        <v>0.39147905095093083</v>
      </c>
      <c r="AF44" s="6">
        <f t="shared" si="59"/>
        <v>0.59305659345578166</v>
      </c>
      <c r="AG44" s="6">
        <f t="shared" si="60"/>
        <v>0.59663869994054441</v>
      </c>
      <c r="AH44" s="6">
        <f t="shared" si="61"/>
        <v>-0.92397052454823136</v>
      </c>
      <c r="AI44" s="6">
        <f t="shared" si="62"/>
        <v>1.3325393289688763</v>
      </c>
      <c r="AJ44" s="6">
        <f t="shared" si="63"/>
        <v>0.2841495637931245</v>
      </c>
      <c r="AK44" s="6">
        <f t="shared" si="64"/>
        <v>0.79126035936347083</v>
      </c>
      <c r="AL44" s="7">
        <f t="shared" si="65"/>
        <v>3.7578991663980217E-2</v>
      </c>
      <c r="AM44" s="7">
        <f t="shared" si="66"/>
        <v>1.9748722380168376E-2</v>
      </c>
      <c r="AN44" s="7">
        <f t="shared" si="67"/>
        <v>5.7327714044148589E-2</v>
      </c>
      <c r="AO44" s="7">
        <f t="shared" si="68"/>
        <v>3.3071430865574208E-2</v>
      </c>
      <c r="AP44" s="7">
        <f t="shared" si="69"/>
        <v>-0.81461098501494167</v>
      </c>
      <c r="AQ44" s="7">
        <f t="shared" si="70"/>
        <v>3.3271184798455471E-2</v>
      </c>
      <c r="AR44" s="7">
        <f t="shared" si="71"/>
        <v>-0.77197835493448319</v>
      </c>
      <c r="AS44" s="7">
        <f t="shared" si="72"/>
        <v>-1.9467266723261458E-2</v>
      </c>
      <c r="AT44" s="7">
        <f t="shared" si="73"/>
        <v>1.1029208826633266</v>
      </c>
      <c r="AU44" s="7">
        <f t="shared" si="74"/>
        <v>-1.9584850480257831E-2</v>
      </c>
      <c r="AV44" s="7">
        <f t="shared" si="75"/>
        <v>1.1565792879711239</v>
      </c>
      <c r="AW44" s="7">
        <f t="shared" si="76"/>
        <v>-9.7004847363430327E-4</v>
      </c>
      <c r="AX44" s="7">
        <f t="shared" si="77"/>
        <v>0.16449055271258292</v>
      </c>
      <c r="AY44" s="7">
        <f t="shared" si="78"/>
        <v>-1.9400969472686065E-3</v>
      </c>
      <c r="AZ44" s="7">
        <f t="shared" si="79"/>
        <v>0.22898110542516598</v>
      </c>
      <c r="BA44" s="7">
        <f t="shared" si="80"/>
        <v>-9.5981430514274595E-4</v>
      </c>
      <c r="BB44" s="7">
        <f t="shared" si="81"/>
        <v>0.26393882033526878</v>
      </c>
      <c r="BC44" s="7">
        <f t="shared" si="82"/>
        <v>-1.9196286102854919E-3</v>
      </c>
      <c r="BD44" s="7">
        <f t="shared" si="83"/>
        <v>0.32787764067053748</v>
      </c>
    </row>
    <row r="45" spans="13:56">
      <c r="M45" s="4">
        <f t="shared" si="51"/>
        <v>43</v>
      </c>
      <c r="N45" s="5">
        <f t="shared" si="52"/>
        <v>0.05</v>
      </c>
      <c r="O45" s="5">
        <f t="shared" si="53"/>
        <v>0.1</v>
      </c>
      <c r="P45" s="5">
        <f t="shared" si="54"/>
        <v>0.01</v>
      </c>
      <c r="Q45" s="5">
        <f t="shared" si="55"/>
        <v>0.99</v>
      </c>
      <c r="R45" s="7">
        <f t="shared" si="27"/>
        <v>0.16449055271258292</v>
      </c>
      <c r="S45" s="7">
        <f t="shared" si="28"/>
        <v>0.22898110542516598</v>
      </c>
      <c r="T45" s="7">
        <f t="shared" si="29"/>
        <v>0.26393882033526878</v>
      </c>
      <c r="U45" s="7">
        <f t="shared" si="30"/>
        <v>0.32787764067053748</v>
      </c>
      <c r="V45" s="7">
        <f t="shared" si="31"/>
        <v>-0.81461098501494167</v>
      </c>
      <c r="W45" s="7">
        <f t="shared" si="32"/>
        <v>-0.77197835493448319</v>
      </c>
      <c r="X45" s="7">
        <f t="shared" si="33"/>
        <v>1.1029208826633266</v>
      </c>
      <c r="Y45" s="7">
        <f t="shared" si="34"/>
        <v>1.1565792879711239</v>
      </c>
      <c r="Z45" s="5">
        <f t="shared" si="56"/>
        <v>0.34561432265525649</v>
      </c>
      <c r="AA45" s="5"/>
      <c r="AB45" s="5">
        <f t="shared" si="36"/>
        <v>0</v>
      </c>
      <c r="AC45" s="5"/>
      <c r="AD45" s="6">
        <f t="shared" si="57"/>
        <v>0.37673696083340225</v>
      </c>
      <c r="AE45" s="6">
        <f t="shared" si="58"/>
        <v>0.39159902773907368</v>
      </c>
      <c r="AF45" s="6">
        <f t="shared" si="59"/>
        <v>0.59308585711991302</v>
      </c>
      <c r="AG45" s="6">
        <f t="shared" si="60"/>
        <v>0.59666757333495313</v>
      </c>
      <c r="AH45" s="6">
        <f t="shared" si="61"/>
        <v>-0.94374870597275051</v>
      </c>
      <c r="AI45" s="6">
        <f t="shared" si="62"/>
        <v>1.3442201341530284</v>
      </c>
      <c r="AJ45" s="6">
        <f t="shared" si="63"/>
        <v>0.28014374375669526</v>
      </c>
      <c r="AK45" s="6">
        <f t="shared" si="64"/>
        <v>0.79318308435048068</v>
      </c>
      <c r="AL45" s="7">
        <f t="shared" si="65"/>
        <v>3.6488821145441511E-2</v>
      </c>
      <c r="AM45" s="7">
        <f t="shared" si="66"/>
        <v>1.9368449142895001E-2</v>
      </c>
      <c r="AN45" s="7">
        <f t="shared" si="67"/>
        <v>5.5857270288336508E-2</v>
      </c>
      <c r="AO45" s="7">
        <f t="shared" si="68"/>
        <v>3.2310166321736507E-2</v>
      </c>
      <c r="AP45" s="7">
        <f t="shared" si="69"/>
        <v>-0.83076606817580989</v>
      </c>
      <c r="AQ45" s="7">
        <f t="shared" si="70"/>
        <v>3.2505291269053889E-2</v>
      </c>
      <c r="AR45" s="7">
        <f t="shared" si="71"/>
        <v>-0.78823100056901019</v>
      </c>
      <c r="AS45" s="7">
        <f t="shared" si="72"/>
        <v>-1.9148708600934695E-2</v>
      </c>
      <c r="AT45" s="7">
        <f t="shared" si="73"/>
        <v>1.1124952369637939</v>
      </c>
      <c r="AU45" s="7">
        <f t="shared" si="74"/>
        <v>-1.9264349935607727E-2</v>
      </c>
      <c r="AV45" s="7">
        <f t="shared" si="75"/>
        <v>1.1662114629389277</v>
      </c>
      <c r="AW45" s="7">
        <f t="shared" si="76"/>
        <v>-9.6519479264240815E-4</v>
      </c>
      <c r="AX45" s="7">
        <f t="shared" si="77"/>
        <v>0.16497315010890412</v>
      </c>
      <c r="AY45" s="7">
        <f t="shared" si="78"/>
        <v>-1.9303895852848163E-3</v>
      </c>
      <c r="AZ45" s="7">
        <f t="shared" si="79"/>
        <v>0.22994630021780837</v>
      </c>
      <c r="BA45" s="7">
        <f t="shared" si="80"/>
        <v>-9.5537612885039061E-4</v>
      </c>
      <c r="BB45" s="7">
        <f t="shared" si="81"/>
        <v>0.26441650839969399</v>
      </c>
      <c r="BC45" s="7">
        <f t="shared" si="82"/>
        <v>-1.9107522577007812E-3</v>
      </c>
      <c r="BD45" s="7">
        <f t="shared" si="83"/>
        <v>0.32883301679938787</v>
      </c>
    </row>
    <row r="46" spans="13:56">
      <c r="M46" s="4">
        <f t="shared" si="51"/>
        <v>44</v>
      </c>
      <c r="N46" s="5">
        <f t="shared" si="52"/>
        <v>0.05</v>
      </c>
      <c r="O46" s="5">
        <f t="shared" si="53"/>
        <v>0.1</v>
      </c>
      <c r="P46" s="5">
        <f t="shared" si="54"/>
        <v>0.01</v>
      </c>
      <c r="Q46" s="5">
        <f t="shared" si="55"/>
        <v>0.99</v>
      </c>
      <c r="R46" s="7">
        <f t="shared" si="27"/>
        <v>0.16497315010890412</v>
      </c>
      <c r="S46" s="7">
        <f t="shared" si="28"/>
        <v>0.22994630021780837</v>
      </c>
      <c r="T46" s="7">
        <f t="shared" si="29"/>
        <v>0.26441650839969399</v>
      </c>
      <c r="U46" s="7">
        <f t="shared" si="30"/>
        <v>0.32883301679938787</v>
      </c>
      <c r="V46" s="7">
        <f t="shared" si="31"/>
        <v>-0.83076606817580989</v>
      </c>
      <c r="W46" s="7">
        <f t="shared" si="32"/>
        <v>-0.78823100056901019</v>
      </c>
      <c r="X46" s="7">
        <f t="shared" si="33"/>
        <v>1.1124952369637939</v>
      </c>
      <c r="Y46" s="7">
        <f t="shared" si="34"/>
        <v>1.1662114629389277</v>
      </c>
      <c r="Z46" s="5">
        <f t="shared" si="56"/>
        <v>0.34561432265525649</v>
      </c>
      <c r="AA46" s="5"/>
      <c r="AB46" s="5">
        <f t="shared" si="36"/>
        <v>0</v>
      </c>
      <c r="AC46" s="5"/>
      <c r="AD46" s="6">
        <f t="shared" si="57"/>
        <v>0.37685761018248254</v>
      </c>
      <c r="AE46" s="6">
        <f t="shared" si="58"/>
        <v>0.39171844975518</v>
      </c>
      <c r="AF46" s="6">
        <f t="shared" si="59"/>
        <v>0.59311497370633659</v>
      </c>
      <c r="AG46" s="6">
        <f t="shared" si="60"/>
        <v>0.5966963125538447</v>
      </c>
      <c r="AH46" s="6">
        <f t="shared" si="61"/>
        <v>-0.96307432616236799</v>
      </c>
      <c r="AI46" s="6">
        <f t="shared" si="62"/>
        <v>1.3557116628138881</v>
      </c>
      <c r="AJ46" s="6">
        <f t="shared" si="63"/>
        <v>0.27626308597732291</v>
      </c>
      <c r="AK46" s="6">
        <f t="shared" si="64"/>
        <v>0.79506184653627099</v>
      </c>
      <c r="AL46" s="7">
        <f t="shared" si="65"/>
        <v>3.5448015477083622E-2</v>
      </c>
      <c r="AM46" s="7">
        <f t="shared" si="66"/>
        <v>1.9000441837924181E-2</v>
      </c>
      <c r="AN46" s="7">
        <f t="shared" si="67"/>
        <v>5.4448457315007803E-2</v>
      </c>
      <c r="AO46" s="7">
        <f t="shared" si="68"/>
        <v>3.1575732377084109E-2</v>
      </c>
      <c r="AP46" s="7">
        <f t="shared" si="69"/>
        <v>-0.846553934364352</v>
      </c>
      <c r="AQ46" s="7">
        <f t="shared" si="70"/>
        <v>3.1766392539133166E-2</v>
      </c>
      <c r="AR46" s="7">
        <f t="shared" si="71"/>
        <v>-0.80411419683857677</v>
      </c>
      <c r="AS46" s="7">
        <f t="shared" si="72"/>
        <v>-1.8839070357295817E-2</v>
      </c>
      <c r="AT46" s="7">
        <f t="shared" si="73"/>
        <v>1.1219147721424418</v>
      </c>
      <c r="AU46" s="7">
        <f t="shared" si="74"/>
        <v>-1.8952824178245425E-2</v>
      </c>
      <c r="AV46" s="7">
        <f t="shared" si="75"/>
        <v>1.1756878750280504</v>
      </c>
      <c r="AW46" s="7">
        <f t="shared" si="76"/>
        <v>-9.6005382674504015E-4</v>
      </c>
      <c r="AX46" s="7">
        <f t="shared" si="77"/>
        <v>0.16545317702227663</v>
      </c>
      <c r="AY46" s="7">
        <f t="shared" si="78"/>
        <v>-1.9201076534900803E-3</v>
      </c>
      <c r="AZ46" s="7">
        <f t="shared" si="79"/>
        <v>0.23090635404455342</v>
      </c>
      <c r="BA46" s="7">
        <f t="shared" si="80"/>
        <v>-9.5063228774397023E-4</v>
      </c>
      <c r="BB46" s="7">
        <f t="shared" si="81"/>
        <v>0.26489182454356597</v>
      </c>
      <c r="BC46" s="7">
        <f t="shared" si="82"/>
        <v>-1.9012645754879405E-3</v>
      </c>
      <c r="BD46" s="7">
        <f t="shared" si="83"/>
        <v>0.32978364908713181</v>
      </c>
    </row>
    <row r="47" spans="13:56">
      <c r="M47" s="4">
        <f t="shared" si="51"/>
        <v>45</v>
      </c>
      <c r="N47" s="5">
        <f t="shared" si="52"/>
        <v>0.05</v>
      </c>
      <c r="O47" s="5">
        <f t="shared" si="53"/>
        <v>0.1</v>
      </c>
      <c r="P47" s="5">
        <f t="shared" si="54"/>
        <v>0.01</v>
      </c>
      <c r="Q47" s="5">
        <f t="shared" si="55"/>
        <v>0.99</v>
      </c>
      <c r="R47" s="7">
        <f t="shared" si="27"/>
        <v>0.16545317702227663</v>
      </c>
      <c r="S47" s="7">
        <f t="shared" si="28"/>
        <v>0.23090635404455342</v>
      </c>
      <c r="T47" s="7">
        <f t="shared" si="29"/>
        <v>0.26489182454356597</v>
      </c>
      <c r="U47" s="7">
        <f t="shared" si="30"/>
        <v>0.32978364908713181</v>
      </c>
      <c r="V47" s="7">
        <f t="shared" si="31"/>
        <v>-0.846553934364352</v>
      </c>
      <c r="W47" s="7">
        <f t="shared" si="32"/>
        <v>-0.80411419683857677</v>
      </c>
      <c r="X47" s="7">
        <f t="shared" si="33"/>
        <v>1.1219147721424418</v>
      </c>
      <c r="Y47" s="7">
        <f t="shared" si="34"/>
        <v>1.1756878750280504</v>
      </c>
      <c r="Z47" s="5">
        <f t="shared" si="56"/>
        <v>0.34561432265525649</v>
      </c>
      <c r="AA47" s="5"/>
      <c r="AB47" s="5">
        <f t="shared" si="36"/>
        <v>0</v>
      </c>
      <c r="AC47" s="5"/>
      <c r="AD47" s="6">
        <f t="shared" si="57"/>
        <v>0.37697761691082565</v>
      </c>
      <c r="AE47" s="6">
        <f t="shared" si="58"/>
        <v>0.39183727879114799</v>
      </c>
      <c r="AF47" s="6">
        <f t="shared" si="59"/>
        <v>0.59314393455863001</v>
      </c>
      <c r="AG47" s="6">
        <f t="shared" si="60"/>
        <v>0.59672490841172465</v>
      </c>
      <c r="AH47" s="6">
        <f t="shared" si="61"/>
        <v>-0.98196330190602721</v>
      </c>
      <c r="AI47" s="6">
        <f t="shared" si="62"/>
        <v>1.3670191817349053</v>
      </c>
      <c r="AJ47" s="6">
        <f t="shared" si="63"/>
        <v>0.27250239539301641</v>
      </c>
      <c r="AK47" s="6">
        <f t="shared" si="64"/>
        <v>0.79689813060823911</v>
      </c>
      <c r="AL47" s="7">
        <f t="shared" si="65"/>
        <v>3.4453753793535755E-2</v>
      </c>
      <c r="AM47" s="7">
        <f t="shared" si="66"/>
        <v>1.864416598129634E-2</v>
      </c>
      <c r="AN47" s="7">
        <f t="shared" si="67"/>
        <v>5.3097919774832095E-2</v>
      </c>
      <c r="AO47" s="7">
        <f t="shared" si="68"/>
        <v>3.0867059308876291E-2</v>
      </c>
      <c r="AP47" s="7">
        <f t="shared" si="69"/>
        <v>-0.86198746401879012</v>
      </c>
      <c r="AQ47" s="7">
        <f t="shared" si="70"/>
        <v>3.1053412276287579E-2</v>
      </c>
      <c r="AR47" s="7">
        <f t="shared" si="71"/>
        <v>-0.81964090297672054</v>
      </c>
      <c r="AS47" s="7">
        <f t="shared" si="72"/>
        <v>-1.8538018048379023E-2</v>
      </c>
      <c r="AT47" s="7">
        <f t="shared" si="73"/>
        <v>1.1311837811666314</v>
      </c>
      <c r="AU47" s="7">
        <f t="shared" si="74"/>
        <v>-1.8649937186469578E-2</v>
      </c>
      <c r="AV47" s="7">
        <f t="shared" si="75"/>
        <v>1.1850128436212852</v>
      </c>
      <c r="AW47" s="7">
        <f t="shared" si="76"/>
        <v>-9.5466145014137024E-4</v>
      </c>
      <c r="AX47" s="7">
        <f t="shared" si="77"/>
        <v>0.16593050774734733</v>
      </c>
      <c r="AY47" s="7">
        <f t="shared" si="78"/>
        <v>-1.9093229002827405E-3</v>
      </c>
      <c r="AZ47" s="7">
        <f t="shared" si="79"/>
        <v>0.23186101549469479</v>
      </c>
      <c r="BA47" s="7">
        <f t="shared" si="80"/>
        <v>-9.4561949147775159E-4</v>
      </c>
      <c r="BB47" s="7">
        <f t="shared" si="81"/>
        <v>0.26536463428930485</v>
      </c>
      <c r="BC47" s="7">
        <f t="shared" si="82"/>
        <v>-1.8912389829555032E-3</v>
      </c>
      <c r="BD47" s="7">
        <f t="shared" si="83"/>
        <v>0.33072926857860957</v>
      </c>
    </row>
    <row r="48" spans="13:56">
      <c r="M48" s="4">
        <f t="shared" si="51"/>
        <v>46</v>
      </c>
      <c r="N48" s="5">
        <f t="shared" si="52"/>
        <v>0.05</v>
      </c>
      <c r="O48" s="5">
        <f t="shared" si="53"/>
        <v>0.1</v>
      </c>
      <c r="P48" s="5">
        <f t="shared" si="54"/>
        <v>0.01</v>
      </c>
      <c r="Q48" s="5">
        <f t="shared" si="55"/>
        <v>0.99</v>
      </c>
      <c r="R48" s="7">
        <f t="shared" si="27"/>
        <v>0.16593050774734733</v>
      </c>
      <c r="S48" s="7">
        <f t="shared" si="28"/>
        <v>0.23186101549469479</v>
      </c>
      <c r="T48" s="7">
        <f t="shared" si="29"/>
        <v>0.26536463428930485</v>
      </c>
      <c r="U48" s="7">
        <f t="shared" si="30"/>
        <v>0.33072926857860957</v>
      </c>
      <c r="V48" s="7">
        <f t="shared" si="31"/>
        <v>-0.86198746401879012</v>
      </c>
      <c r="W48" s="7">
        <f t="shared" si="32"/>
        <v>-0.81964090297672054</v>
      </c>
      <c r="X48" s="7">
        <f t="shared" si="33"/>
        <v>1.1311837811666314</v>
      </c>
      <c r="Y48" s="7">
        <f t="shared" si="34"/>
        <v>1.1850128436212852</v>
      </c>
      <c r="Z48" s="5">
        <f t="shared" si="56"/>
        <v>0.34561432265525649</v>
      </c>
      <c r="AA48" s="5"/>
      <c r="AB48" s="5">
        <f t="shared" si="36"/>
        <v>0</v>
      </c>
      <c r="AC48" s="5"/>
      <c r="AD48" s="6">
        <f t="shared" si="57"/>
        <v>0.37709694959209333</v>
      </c>
      <c r="AE48" s="6">
        <f t="shared" si="58"/>
        <v>0.39195548122758267</v>
      </c>
      <c r="AF48" s="6">
        <f t="shared" si="59"/>
        <v>0.59317273210323818</v>
      </c>
      <c r="AG48" s="6">
        <f t="shared" si="60"/>
        <v>0.59675335282812259</v>
      </c>
      <c r="AH48" s="6">
        <f t="shared" si="61"/>
        <v>-1.0004309160371954</v>
      </c>
      <c r="AI48" s="6">
        <f t="shared" si="62"/>
        <v>1.3781477615608719</v>
      </c>
      <c r="AJ48" s="6">
        <f t="shared" si="63"/>
        <v>0.26885670657095373</v>
      </c>
      <c r="AK48" s="6">
        <f t="shared" si="64"/>
        <v>0.79869335789004026</v>
      </c>
      <c r="AL48" s="7">
        <f t="shared" si="65"/>
        <v>3.3503397268380419E-2</v>
      </c>
      <c r="AM48" s="7">
        <f t="shared" si="66"/>
        <v>1.8299115657694109E-2</v>
      </c>
      <c r="AN48" s="7">
        <f t="shared" si="67"/>
        <v>5.1802512926074532E-2</v>
      </c>
      <c r="AO48" s="7">
        <f t="shared" si="68"/>
        <v>3.0183109192182749E-2</v>
      </c>
      <c r="AP48" s="7">
        <f t="shared" si="69"/>
        <v>-0.87707901861488147</v>
      </c>
      <c r="AQ48" s="7">
        <f t="shared" si="70"/>
        <v>3.0365306148424778E-2</v>
      </c>
      <c r="AR48" s="7">
        <f t="shared" si="71"/>
        <v>-0.83482355605093295</v>
      </c>
      <c r="AS48" s="7">
        <f t="shared" si="72"/>
        <v>-1.8245232617576372E-2</v>
      </c>
      <c r="AT48" s="7">
        <f t="shared" si="73"/>
        <v>1.1403063974754195</v>
      </c>
      <c r="AU48" s="7">
        <f t="shared" si="74"/>
        <v>-1.8355367919664838E-2</v>
      </c>
      <c r="AV48" s="7">
        <f t="shared" si="75"/>
        <v>1.1941905275811175</v>
      </c>
      <c r="AW48" s="7">
        <f t="shared" si="76"/>
        <v>-9.4905016898271573E-4</v>
      </c>
      <c r="AX48" s="7">
        <f t="shared" si="77"/>
        <v>0.16640503283183869</v>
      </c>
      <c r="AY48" s="7">
        <f t="shared" si="78"/>
        <v>-1.8981003379654315E-3</v>
      </c>
      <c r="AZ48" s="7">
        <f t="shared" si="79"/>
        <v>0.23281006566367751</v>
      </c>
      <c r="BA48" s="7">
        <f t="shared" si="80"/>
        <v>-9.4037105387679383E-4</v>
      </c>
      <c r="BB48" s="7">
        <f t="shared" si="81"/>
        <v>0.26583481981624324</v>
      </c>
      <c r="BC48" s="7">
        <f t="shared" si="82"/>
        <v>-1.8807421077535877E-3</v>
      </c>
      <c r="BD48" s="7">
        <f t="shared" si="83"/>
        <v>0.33166963963248636</v>
      </c>
    </row>
    <row r="49" spans="13:56">
      <c r="M49" s="4">
        <f t="shared" si="51"/>
        <v>47</v>
      </c>
      <c r="N49" s="5">
        <f t="shared" si="52"/>
        <v>0.05</v>
      </c>
      <c r="O49" s="5">
        <f t="shared" si="53"/>
        <v>0.1</v>
      </c>
      <c r="P49" s="5">
        <f t="shared" si="54"/>
        <v>0.01</v>
      </c>
      <c r="Q49" s="5">
        <f t="shared" si="55"/>
        <v>0.99</v>
      </c>
      <c r="R49" s="7">
        <f t="shared" si="27"/>
        <v>0.16640503283183869</v>
      </c>
      <c r="S49" s="7">
        <f t="shared" si="28"/>
        <v>0.23281006566367751</v>
      </c>
      <c r="T49" s="7">
        <f t="shared" si="29"/>
        <v>0.26583481981624324</v>
      </c>
      <c r="U49" s="7">
        <f t="shared" si="30"/>
        <v>0.33166963963248636</v>
      </c>
      <c r="V49" s="7">
        <f t="shared" si="31"/>
        <v>-0.87707901861488147</v>
      </c>
      <c r="W49" s="7">
        <f t="shared" si="32"/>
        <v>-0.83482355605093295</v>
      </c>
      <c r="X49" s="7">
        <f t="shared" si="33"/>
        <v>1.1403063974754195</v>
      </c>
      <c r="Y49" s="7">
        <f t="shared" si="34"/>
        <v>1.1941905275811175</v>
      </c>
      <c r="Z49" s="5">
        <f t="shared" si="56"/>
        <v>0.34561432265525649</v>
      </c>
      <c r="AA49" s="5"/>
      <c r="AB49" s="5">
        <f t="shared" si="36"/>
        <v>0</v>
      </c>
      <c r="AC49" s="5"/>
      <c r="AD49" s="6">
        <f t="shared" si="57"/>
        <v>0.37721558086321616</v>
      </c>
      <c r="AE49" s="6">
        <f t="shared" si="58"/>
        <v>0.39207302760931728</v>
      </c>
      <c r="AF49" s="6">
        <f t="shared" si="59"/>
        <v>0.59320135974774901</v>
      </c>
      <c r="AG49" s="6">
        <f t="shared" si="60"/>
        <v>0.59678163872531298</v>
      </c>
      <c r="AH49" s="6">
        <f t="shared" si="61"/>
        <v>-1.0184918362751378</v>
      </c>
      <c r="AI49" s="6">
        <f t="shared" si="62"/>
        <v>1.3891022855115813</v>
      </c>
      <c r="AJ49" s="6">
        <f t="shared" si="63"/>
        <v>0.26532127663164068</v>
      </c>
      <c r="AK49" s="6">
        <f t="shared" si="64"/>
        <v>0.8004488894734233</v>
      </c>
      <c r="AL49" s="7">
        <f t="shared" si="65"/>
        <v>3.2594477150405393E-2</v>
      </c>
      <c r="AM49" s="7">
        <f t="shared" si="66"/>
        <v>1.7964811750929247E-2</v>
      </c>
      <c r="AN49" s="7">
        <f t="shared" si="67"/>
        <v>5.055928890133464E-2</v>
      </c>
      <c r="AO49" s="7">
        <f t="shared" si="68"/>
        <v>2.9522877608397089E-2</v>
      </c>
      <c r="AP49" s="7">
        <f t="shared" si="69"/>
        <v>-0.89184045741908002</v>
      </c>
      <c r="AQ49" s="7">
        <f t="shared" si="70"/>
        <v>2.9701063541928134E-2</v>
      </c>
      <c r="AR49" s="7">
        <f t="shared" si="71"/>
        <v>-0.84967408782189702</v>
      </c>
      <c r="AS49" s="7">
        <f t="shared" si="72"/>
        <v>-1.7960409171939008E-2</v>
      </c>
      <c r="AT49" s="7">
        <f t="shared" si="73"/>
        <v>1.149286602061389</v>
      </c>
      <c r="AU49" s="7">
        <f t="shared" si="74"/>
        <v>-1.806880958999281E-2</v>
      </c>
      <c r="AV49" s="7">
        <f t="shared" si="75"/>
        <v>1.2032249323761139</v>
      </c>
      <c r="AW49" s="7">
        <f t="shared" si="76"/>
        <v>-9.4324941756460774E-4</v>
      </c>
      <c r="AX49" s="7">
        <f t="shared" si="77"/>
        <v>0.166876657540621</v>
      </c>
      <c r="AY49" s="7">
        <f t="shared" si="78"/>
        <v>-1.8864988351292155E-3</v>
      </c>
      <c r="AZ49" s="7">
        <f t="shared" si="79"/>
        <v>0.23375331508124211</v>
      </c>
      <c r="BA49" s="7">
        <f t="shared" si="80"/>
        <v>-9.3491718776960711E-4</v>
      </c>
      <c r="BB49" s="7">
        <f t="shared" si="81"/>
        <v>0.26630227841012805</v>
      </c>
      <c r="BC49" s="7">
        <f t="shared" si="82"/>
        <v>-1.8698343755392142E-3</v>
      </c>
      <c r="BD49" s="7">
        <f t="shared" si="83"/>
        <v>0.33260455682025597</v>
      </c>
    </row>
    <row r="50" spans="13:56">
      <c r="M50" s="4">
        <f t="shared" si="51"/>
        <v>48</v>
      </c>
      <c r="N50" s="5">
        <f t="shared" si="52"/>
        <v>0.05</v>
      </c>
      <c r="O50" s="5">
        <f t="shared" si="53"/>
        <v>0.1</v>
      </c>
      <c r="P50" s="5">
        <f t="shared" si="54"/>
        <v>0.01</v>
      </c>
      <c r="Q50" s="5">
        <f t="shared" si="55"/>
        <v>0.99</v>
      </c>
      <c r="R50" s="7">
        <f t="shared" si="27"/>
        <v>0.166876657540621</v>
      </c>
      <c r="S50" s="7">
        <f t="shared" si="28"/>
        <v>0.23375331508124211</v>
      </c>
      <c r="T50" s="7">
        <f t="shared" si="29"/>
        <v>0.26630227841012805</v>
      </c>
      <c r="U50" s="7">
        <f t="shared" si="30"/>
        <v>0.33260455682025597</v>
      </c>
      <c r="V50" s="7">
        <f t="shared" si="31"/>
        <v>-0.89184045741908002</v>
      </c>
      <c r="W50" s="7">
        <f t="shared" si="32"/>
        <v>-0.84967408782189702</v>
      </c>
      <c r="X50" s="7">
        <f t="shared" si="33"/>
        <v>1.149286602061389</v>
      </c>
      <c r="Y50" s="7">
        <f t="shared" si="34"/>
        <v>1.2032249323761139</v>
      </c>
      <c r="Z50" s="5">
        <f t="shared" si="56"/>
        <v>0.34561432265525649</v>
      </c>
      <c r="AA50" s="5"/>
      <c r="AB50" s="5">
        <f t="shared" si="36"/>
        <v>0</v>
      </c>
      <c r="AC50" s="5"/>
      <c r="AD50" s="6">
        <f t="shared" si="57"/>
        <v>0.37733348704041175</v>
      </c>
      <c r="AE50" s="6">
        <f t="shared" si="58"/>
        <v>0.3921898922577885</v>
      </c>
      <c r="AF50" s="6">
        <f t="shared" si="59"/>
        <v>0.59322981178811796</v>
      </c>
      <c r="AG50" s="6">
        <f t="shared" si="60"/>
        <v>0.59680975993491869</v>
      </c>
      <c r="AH50" s="6">
        <f t="shared" si="61"/>
        <v>-1.0361601350756571</v>
      </c>
      <c r="AI50" s="6">
        <f t="shared" si="62"/>
        <v>1.3998874576705806</v>
      </c>
      <c r="AJ50" s="6">
        <f t="shared" si="63"/>
        <v>0.26189157767690946</v>
      </c>
      <c r="AK50" s="6">
        <f t="shared" si="64"/>
        <v>0.80216602918322255</v>
      </c>
      <c r="AL50" s="7">
        <f t="shared" si="65"/>
        <v>3.1724683452281251E-2</v>
      </c>
      <c r="AM50" s="7">
        <f t="shared" si="66"/>
        <v>1.7640800296399001E-2</v>
      </c>
      <c r="AN50" s="7">
        <f t="shared" si="67"/>
        <v>4.9365483748680251E-2</v>
      </c>
      <c r="AO50" s="7">
        <f t="shared" si="68"/>
        <v>2.8885394753593103E-2</v>
      </c>
      <c r="AP50" s="7">
        <f t="shared" si="69"/>
        <v>-0.90628315479587662</v>
      </c>
      <c r="AQ50" s="7">
        <f t="shared" si="70"/>
        <v>2.9059708676061093E-2</v>
      </c>
      <c r="AR50" s="7">
        <f t="shared" si="71"/>
        <v>-0.86420394215992757</v>
      </c>
      <c r="AS50" s="7">
        <f t="shared" si="72"/>
        <v>-1.7683256292556349E-2</v>
      </c>
      <c r="AT50" s="7">
        <f t="shared" si="73"/>
        <v>1.1581282302076672</v>
      </c>
      <c r="AU50" s="7">
        <f t="shared" si="74"/>
        <v>-1.7789968968379439E-2</v>
      </c>
      <c r="AV50" s="7">
        <f t="shared" si="75"/>
        <v>1.2121199168603036</v>
      </c>
      <c r="AW50" s="7">
        <f t="shared" si="76"/>
        <v>-9.3728583108391842E-4</v>
      </c>
      <c r="AX50" s="7">
        <f t="shared" si="77"/>
        <v>0.16734530045616297</v>
      </c>
      <c r="AY50" s="7">
        <f t="shared" si="78"/>
        <v>-1.8745716621678368E-3</v>
      </c>
      <c r="AZ50" s="7">
        <f t="shared" si="79"/>
        <v>0.23469060091232602</v>
      </c>
      <c r="BA50" s="7">
        <f t="shared" si="80"/>
        <v>-9.2928527692193457E-4</v>
      </c>
      <c r="BB50" s="7">
        <f t="shared" si="81"/>
        <v>0.26676692104858901</v>
      </c>
      <c r="BC50" s="7">
        <f t="shared" si="82"/>
        <v>-1.8585705538438691E-3</v>
      </c>
      <c r="BD50" s="7">
        <f t="shared" si="83"/>
        <v>0.3335338420971779</v>
      </c>
    </row>
    <row r="51" spans="13:56">
      <c r="M51" s="4">
        <f t="shared" si="51"/>
        <v>49</v>
      </c>
      <c r="N51" s="5">
        <f t="shared" si="52"/>
        <v>0.05</v>
      </c>
      <c r="O51" s="5">
        <f t="shared" si="53"/>
        <v>0.1</v>
      </c>
      <c r="P51" s="5">
        <f t="shared" si="54"/>
        <v>0.01</v>
      </c>
      <c r="Q51" s="5">
        <f t="shared" si="55"/>
        <v>0.99</v>
      </c>
      <c r="R51" s="7">
        <f t="shared" si="27"/>
        <v>0.16734530045616297</v>
      </c>
      <c r="S51" s="7">
        <f t="shared" si="28"/>
        <v>0.23469060091232602</v>
      </c>
      <c r="T51" s="7">
        <f t="shared" si="29"/>
        <v>0.26676692104858901</v>
      </c>
      <c r="U51" s="7">
        <f t="shared" si="30"/>
        <v>0.3335338420971779</v>
      </c>
      <c r="V51" s="7">
        <f t="shared" si="31"/>
        <v>-0.90628315479587662</v>
      </c>
      <c r="W51" s="7">
        <f t="shared" si="32"/>
        <v>-0.86420394215992757</v>
      </c>
      <c r="X51" s="7">
        <f t="shared" si="33"/>
        <v>1.1581282302076672</v>
      </c>
      <c r="Y51" s="7">
        <f t="shared" si="34"/>
        <v>1.2121199168603036</v>
      </c>
      <c r="Z51" s="5">
        <f t="shared" si="56"/>
        <v>0.34561432265525649</v>
      </c>
      <c r="AA51" s="5"/>
      <c r="AB51" s="5">
        <f t="shared" si="36"/>
        <v>0</v>
      </c>
      <c r="AC51" s="5"/>
      <c r="AD51" s="6">
        <f t="shared" si="57"/>
        <v>0.37745064776929727</v>
      </c>
      <c r="AE51" s="6">
        <f t="shared" si="58"/>
        <v>0.39230605291740372</v>
      </c>
      <c r="AF51" s="6">
        <f t="shared" si="59"/>
        <v>0.59325808332413432</v>
      </c>
      <c r="AG51" s="6">
        <f t="shared" si="60"/>
        <v>0.59683771111270789</v>
      </c>
      <c r="AH51" s="6">
        <f t="shared" si="61"/>
        <v>-1.0534493101364615</v>
      </c>
      <c r="AI51" s="6">
        <f t="shared" si="62"/>
        <v>1.4105078108696019</v>
      </c>
      <c r="AJ51" s="6">
        <f t="shared" si="63"/>
        <v>0.25856328889105229</v>
      </c>
      <c r="AK51" s="6">
        <f t="shared" si="64"/>
        <v>0.80384602638421065</v>
      </c>
      <c r="AL51" s="7">
        <f t="shared" si="65"/>
        <v>3.0891854292168359E-2</v>
      </c>
      <c r="AM51" s="7">
        <f t="shared" si="66"/>
        <v>1.7326650946473995E-2</v>
      </c>
      <c r="AN51" s="7">
        <f t="shared" si="67"/>
        <v>4.8218505238642351E-2</v>
      </c>
      <c r="AO51" s="7">
        <f t="shared" si="68"/>
        <v>2.8269726052085477E-2</v>
      </c>
      <c r="AP51" s="7">
        <f t="shared" si="69"/>
        <v>-0.92041801782191934</v>
      </c>
      <c r="AQ51" s="7">
        <f t="shared" si="70"/>
        <v>2.8440301219615251E-2</v>
      </c>
      <c r="AR51" s="7">
        <f t="shared" si="71"/>
        <v>-0.87842409276973521</v>
      </c>
      <c r="AS51" s="7">
        <f t="shared" si="72"/>
        <v>-1.7413495377955609E-2</v>
      </c>
      <c r="AT51" s="7">
        <f t="shared" si="73"/>
        <v>1.1668349778966449</v>
      </c>
      <c r="AU51" s="7">
        <f t="shared" si="74"/>
        <v>-1.7518565723734732E-2</v>
      </c>
      <c r="AV51" s="7">
        <f t="shared" si="75"/>
        <v>1.2208791997221711</v>
      </c>
      <c r="AW51" s="7">
        <f t="shared" si="76"/>
        <v>-9.3118349619497175E-4</v>
      </c>
      <c r="AX51" s="7">
        <f t="shared" si="77"/>
        <v>0.16781089220426046</v>
      </c>
      <c r="AY51" s="7">
        <f t="shared" si="78"/>
        <v>-1.8623669923899435E-3</v>
      </c>
      <c r="AZ51" s="7">
        <f t="shared" si="79"/>
        <v>0.235621784408521</v>
      </c>
      <c r="BA51" s="7">
        <f t="shared" si="80"/>
        <v>-9.2350012620653692E-4</v>
      </c>
      <c r="BB51" s="7">
        <f t="shared" si="81"/>
        <v>0.2672286711116923</v>
      </c>
      <c r="BC51" s="7">
        <f t="shared" si="82"/>
        <v>-1.8470002524130738E-3</v>
      </c>
      <c r="BD51" s="7">
        <f t="shared" si="83"/>
        <v>0.33445734222338441</v>
      </c>
    </row>
    <row r="52" spans="13:56">
      <c r="M52" s="4">
        <f t="shared" si="51"/>
        <v>50</v>
      </c>
      <c r="N52" s="5">
        <f t="shared" si="52"/>
        <v>0.05</v>
      </c>
      <c r="O52" s="5">
        <f t="shared" si="53"/>
        <v>0.1</v>
      </c>
      <c r="P52" s="5">
        <f t="shared" si="54"/>
        <v>0.01</v>
      </c>
      <c r="Q52" s="5">
        <f t="shared" si="55"/>
        <v>0.99</v>
      </c>
      <c r="R52" s="7">
        <f t="shared" si="27"/>
        <v>0.16781089220426046</v>
      </c>
      <c r="S52" s="7">
        <f t="shared" si="28"/>
        <v>0.235621784408521</v>
      </c>
      <c r="T52" s="7">
        <f t="shared" si="29"/>
        <v>0.2672286711116923</v>
      </c>
      <c r="U52" s="7">
        <f t="shared" si="30"/>
        <v>0.33445734222338441</v>
      </c>
      <c r="V52" s="7">
        <f t="shared" si="31"/>
        <v>-0.92041801782191934</v>
      </c>
      <c r="W52" s="7">
        <f t="shared" si="32"/>
        <v>-0.87842409276973521</v>
      </c>
      <c r="X52" s="7">
        <f t="shared" si="33"/>
        <v>1.1668349778966449</v>
      </c>
      <c r="Y52" s="7">
        <f t="shared" si="34"/>
        <v>1.2208791997221711</v>
      </c>
      <c r="Z52" s="5">
        <f t="shared" si="56"/>
        <v>0.34561432265525649</v>
      </c>
      <c r="AA52" s="5"/>
      <c r="AB52" s="5">
        <f t="shared" si="36"/>
        <v>0</v>
      </c>
      <c r="AC52" s="5"/>
      <c r="AD52" s="6">
        <f t="shared" si="57"/>
        <v>0.3775670457063216</v>
      </c>
      <c r="AE52" s="6">
        <f t="shared" si="58"/>
        <v>0.39242149043317953</v>
      </c>
      <c r="AF52" s="6">
        <f t="shared" si="59"/>
        <v>0.59328617018245611</v>
      </c>
      <c r="AG52" s="6">
        <f t="shared" si="60"/>
        <v>0.59686548766092873</v>
      </c>
      <c r="AH52" s="6">
        <f t="shared" si="61"/>
        <v>-1.070372305264611</v>
      </c>
      <c r="AI52" s="6">
        <f t="shared" si="62"/>
        <v>1.4209677141884893</v>
      </c>
      <c r="AJ52" s="6">
        <f t="shared" si="63"/>
        <v>0.25533228845370443</v>
      </c>
      <c r="AK52" s="6">
        <f t="shared" si="64"/>
        <v>0.80549007863817301</v>
      </c>
      <c r="AL52" s="7">
        <f t="shared" si="65"/>
        <v>3.0093965878965814E-2</v>
      </c>
      <c r="AM52" s="7">
        <f t="shared" si="66"/>
        <v>1.7021955540473789E-2</v>
      </c>
      <c r="AN52" s="7">
        <f t="shared" si="67"/>
        <v>4.7115921419439599E-2</v>
      </c>
      <c r="AO52" s="7">
        <f t="shared" si="68"/>
        <v>2.7674972365130453E-2</v>
      </c>
      <c r="AP52" s="7">
        <f t="shared" si="69"/>
        <v>-0.93425550400448454</v>
      </c>
      <c r="AQ52" s="7">
        <f t="shared" si="70"/>
        <v>2.7841936500283465E-2</v>
      </c>
      <c r="AR52" s="7">
        <f t="shared" si="71"/>
        <v>-0.89234506101987698</v>
      </c>
      <c r="AS52" s="7">
        <f t="shared" si="72"/>
        <v>-1.7150860019387478E-2</v>
      </c>
      <c r="AT52" s="7">
        <f t="shared" si="73"/>
        <v>1.1754104079063386</v>
      </c>
      <c r="AU52" s="7">
        <f t="shared" si="74"/>
        <v>-1.725433179426359E-2</v>
      </c>
      <c r="AV52" s="7">
        <f t="shared" si="75"/>
        <v>1.2295063656193028</v>
      </c>
      <c r="AW52" s="7">
        <f t="shared" si="76"/>
        <v>-9.2496418068958365E-4</v>
      </c>
      <c r="AX52" s="7">
        <f t="shared" si="77"/>
        <v>0.16827337429460526</v>
      </c>
      <c r="AY52" s="7">
        <f t="shared" si="78"/>
        <v>-1.8499283613791673E-3</v>
      </c>
      <c r="AZ52" s="7">
        <f t="shared" si="79"/>
        <v>0.23654674858921057</v>
      </c>
      <c r="BA52" s="7">
        <f t="shared" si="80"/>
        <v>-9.1758419125006823E-4</v>
      </c>
      <c r="BB52" s="7">
        <f t="shared" si="81"/>
        <v>0.26768746320731734</v>
      </c>
      <c r="BC52" s="7">
        <f t="shared" si="82"/>
        <v>-1.8351683825001365E-3</v>
      </c>
      <c r="BD52" s="7">
        <f t="shared" si="83"/>
        <v>0.33537492641463446</v>
      </c>
    </row>
    <row r="53" spans="13:56">
      <c r="M53" s="4">
        <f t="shared" si="51"/>
        <v>51</v>
      </c>
      <c r="N53" s="5">
        <f t="shared" si="52"/>
        <v>0.05</v>
      </c>
      <c r="O53" s="5">
        <f t="shared" si="53"/>
        <v>0.1</v>
      </c>
      <c r="P53" s="5">
        <f t="shared" si="54"/>
        <v>0.01</v>
      </c>
      <c r="Q53" s="5">
        <f t="shared" si="55"/>
        <v>0.99</v>
      </c>
      <c r="R53" s="7">
        <f t="shared" si="27"/>
        <v>0.16827337429460526</v>
      </c>
      <c r="S53" s="7">
        <f t="shared" si="28"/>
        <v>0.23654674858921057</v>
      </c>
      <c r="T53" s="7">
        <f t="shared" si="29"/>
        <v>0.26768746320731734</v>
      </c>
      <c r="U53" s="7">
        <f t="shared" si="30"/>
        <v>0.33537492641463446</v>
      </c>
      <c r="V53" s="7">
        <f t="shared" si="31"/>
        <v>-0.93425550400448454</v>
      </c>
      <c r="W53" s="7">
        <f t="shared" si="32"/>
        <v>-0.89234506101987698</v>
      </c>
      <c r="X53" s="7">
        <f t="shared" si="33"/>
        <v>1.1754104079063386</v>
      </c>
      <c r="Y53" s="7">
        <f t="shared" si="34"/>
        <v>1.2295063656193028</v>
      </c>
      <c r="Z53" s="5">
        <f t="shared" si="56"/>
        <v>0.34561432265525649</v>
      </c>
      <c r="AA53" s="5"/>
      <c r="AB53" s="5">
        <f t="shared" si="36"/>
        <v>0</v>
      </c>
      <c r="AC53" s="5"/>
      <c r="AD53" s="6">
        <f t="shared" si="57"/>
        <v>0.37768266622890778</v>
      </c>
      <c r="AE53" s="6">
        <f t="shared" si="58"/>
        <v>0.39253618845708582</v>
      </c>
      <c r="AF53" s="6">
        <f t="shared" si="59"/>
        <v>0.59331406884658466</v>
      </c>
      <c r="AG53" s="6">
        <f t="shared" si="60"/>
        <v>0.5968930856575615</v>
      </c>
      <c r="AH53" s="6">
        <f t="shared" si="61"/>
        <v>-1.0869415313666568</v>
      </c>
      <c r="AI53" s="6">
        <f t="shared" si="62"/>
        <v>1.4312713800896533</v>
      </c>
      <c r="AJ53" s="6">
        <f t="shared" si="63"/>
        <v>0.25219464537704084</v>
      </c>
      <c r="AK53" s="6">
        <f t="shared" si="64"/>
        <v>0.80709933421921842</v>
      </c>
      <c r="AL53" s="7">
        <f t="shared" si="65"/>
        <v>2.9329123124655281E-2</v>
      </c>
      <c r="AM53" s="7">
        <f t="shared" si="66"/>
        <v>1.6726326771526582E-2</v>
      </c>
      <c r="AN53" s="7">
        <f t="shared" si="67"/>
        <v>4.6055449896181863E-2</v>
      </c>
      <c r="AO53" s="7">
        <f t="shared" si="68"/>
        <v>2.7100269871231219E-2</v>
      </c>
      <c r="AP53" s="7">
        <f t="shared" si="69"/>
        <v>-0.94780563894010017</v>
      </c>
      <c r="AQ53" s="7">
        <f t="shared" si="70"/>
        <v>2.7263745383685693E-2</v>
      </c>
      <c r="AR53" s="7">
        <f t="shared" si="71"/>
        <v>-0.90597693371171983</v>
      </c>
      <c r="AS53" s="7">
        <f t="shared" si="72"/>
        <v>-1.6895095406812086E-2</v>
      </c>
      <c r="AT53" s="7">
        <f t="shared" si="73"/>
        <v>1.1838579556097446</v>
      </c>
      <c r="AU53" s="7">
        <f t="shared" si="74"/>
        <v>-1.6997010789674302E-2</v>
      </c>
      <c r="AV53" s="7">
        <f t="shared" si="75"/>
        <v>1.23800487101414</v>
      </c>
      <c r="AW53" s="7">
        <f t="shared" si="76"/>
        <v>-9.1864754366656064E-4</v>
      </c>
      <c r="AX53" s="7">
        <f t="shared" si="77"/>
        <v>0.16873269806643854</v>
      </c>
      <c r="AY53" s="7">
        <f t="shared" si="78"/>
        <v>-1.8372950873331213E-3</v>
      </c>
      <c r="AZ53" s="7">
        <f t="shared" si="79"/>
        <v>0.23746539613287712</v>
      </c>
      <c r="BA53" s="7">
        <f t="shared" si="80"/>
        <v>-9.1155778885187186E-4</v>
      </c>
      <c r="BB53" s="7">
        <f t="shared" si="81"/>
        <v>0.26814324210174328</v>
      </c>
      <c r="BC53" s="7">
        <f t="shared" si="82"/>
        <v>-1.8231155777037437E-3</v>
      </c>
      <c r="BD53" s="7">
        <f t="shared" si="83"/>
        <v>0.33628648420348634</v>
      </c>
    </row>
    <row r="54" spans="13:56">
      <c r="M54" s="4">
        <f t="shared" si="51"/>
        <v>52</v>
      </c>
      <c r="N54" s="5">
        <f t="shared" si="52"/>
        <v>0.05</v>
      </c>
      <c r="O54" s="5">
        <f t="shared" si="53"/>
        <v>0.1</v>
      </c>
      <c r="P54" s="5">
        <f t="shared" si="54"/>
        <v>0.01</v>
      </c>
      <c r="Q54" s="5">
        <f t="shared" si="55"/>
        <v>0.99</v>
      </c>
      <c r="R54" s="7">
        <f t="shared" si="27"/>
        <v>0.16873269806643854</v>
      </c>
      <c r="S54" s="7">
        <f t="shared" si="28"/>
        <v>0.23746539613287712</v>
      </c>
      <c r="T54" s="7">
        <f t="shared" si="29"/>
        <v>0.26814324210174328</v>
      </c>
      <c r="U54" s="7">
        <f t="shared" si="30"/>
        <v>0.33628648420348634</v>
      </c>
      <c r="V54" s="7">
        <f t="shared" si="31"/>
        <v>-0.94780563894010017</v>
      </c>
      <c r="W54" s="7">
        <f t="shared" si="32"/>
        <v>-0.90597693371171983</v>
      </c>
      <c r="X54" s="7">
        <f t="shared" si="33"/>
        <v>1.1838579556097446</v>
      </c>
      <c r="Y54" s="7">
        <f t="shared" si="34"/>
        <v>1.23800487101414</v>
      </c>
      <c r="Z54" s="5">
        <f t="shared" si="56"/>
        <v>0.34561432265525649</v>
      </c>
      <c r="AA54" s="5"/>
      <c r="AB54" s="5">
        <f t="shared" si="36"/>
        <v>0</v>
      </c>
      <c r="AC54" s="5"/>
      <c r="AD54" s="6">
        <f t="shared" si="57"/>
        <v>0.37779749717186611</v>
      </c>
      <c r="AE54" s="6">
        <f t="shared" si="58"/>
        <v>0.39265013318069231</v>
      </c>
      <c r="AF54" s="6">
        <f t="shared" si="59"/>
        <v>0.59334177639318864</v>
      </c>
      <c r="AG54" s="6">
        <f t="shared" si="60"/>
        <v>0.59692050179191103</v>
      </c>
      <c r="AH54" s="6">
        <f t="shared" si="61"/>
        <v>-1.1031688873672969</v>
      </c>
      <c r="AI54" s="6">
        <f t="shared" si="62"/>
        <v>1.441422871205285</v>
      </c>
      <c r="AJ54" s="6">
        <f t="shared" si="63"/>
        <v>0.24914661135784277</v>
      </c>
      <c r="AK54" s="6">
        <f t="shared" si="64"/>
        <v>0.80867489449497909</v>
      </c>
      <c r="AL54" s="7">
        <f t="shared" si="65"/>
        <v>2.8595550861969545E-2</v>
      </c>
      <c r="AM54" s="7">
        <f t="shared" si="66"/>
        <v>1.6439396943203479E-2</v>
      </c>
      <c r="AN54" s="7">
        <f t="shared" si="67"/>
        <v>4.5034947805173024E-2</v>
      </c>
      <c r="AO54" s="7">
        <f t="shared" si="68"/>
        <v>2.6544789682810335E-2</v>
      </c>
      <c r="AP54" s="7">
        <f t="shared" si="69"/>
        <v>-0.96107803378150536</v>
      </c>
      <c r="AQ54" s="7">
        <f t="shared" si="70"/>
        <v>2.6704893887201743E-2</v>
      </c>
      <c r="AR54" s="7">
        <f t="shared" si="71"/>
        <v>-0.91932938065532066</v>
      </c>
      <c r="AS54" s="7">
        <f t="shared" si="72"/>
        <v>-1.6645957764370098E-2</v>
      </c>
      <c r="AT54" s="7">
        <f t="shared" si="73"/>
        <v>1.1921809344919296</v>
      </c>
      <c r="AU54" s="7">
        <f t="shared" si="74"/>
        <v>-1.6746357423061815E-2</v>
      </c>
      <c r="AV54" s="7">
        <f t="shared" si="75"/>
        <v>1.2463780497256709</v>
      </c>
      <c r="AW54" s="7">
        <f t="shared" si="76"/>
        <v>-9.1225132755910852E-4</v>
      </c>
      <c r="AX54" s="7">
        <f t="shared" si="77"/>
        <v>0.1691888237302181</v>
      </c>
      <c r="AY54" s="7">
        <f t="shared" si="78"/>
        <v>-1.824502655118217E-3</v>
      </c>
      <c r="AZ54" s="7">
        <f t="shared" si="79"/>
        <v>0.23837764746043624</v>
      </c>
      <c r="BA54" s="7">
        <f t="shared" si="80"/>
        <v>-9.0543928948377773E-4</v>
      </c>
      <c r="BB54" s="7">
        <f t="shared" si="81"/>
        <v>0.26859596174648515</v>
      </c>
      <c r="BC54" s="7">
        <f t="shared" si="82"/>
        <v>-1.8108785789675555E-3</v>
      </c>
      <c r="BD54" s="7">
        <f t="shared" si="83"/>
        <v>0.33719192349297011</v>
      </c>
    </row>
    <row r="55" spans="13:56">
      <c r="M55" s="4">
        <f t="shared" si="51"/>
        <v>53</v>
      </c>
      <c r="N55" s="5">
        <f t="shared" si="52"/>
        <v>0.05</v>
      </c>
      <c r="O55" s="5">
        <f t="shared" si="53"/>
        <v>0.1</v>
      </c>
      <c r="P55" s="5">
        <f t="shared" si="54"/>
        <v>0.01</v>
      </c>
      <c r="Q55" s="5">
        <f t="shared" si="55"/>
        <v>0.99</v>
      </c>
      <c r="R55" s="7">
        <f t="shared" si="27"/>
        <v>0.1691888237302181</v>
      </c>
      <c r="S55" s="7">
        <f t="shared" si="28"/>
        <v>0.23837764746043624</v>
      </c>
      <c r="T55" s="7">
        <f t="shared" si="29"/>
        <v>0.26859596174648515</v>
      </c>
      <c r="U55" s="7">
        <f t="shared" si="30"/>
        <v>0.33719192349297011</v>
      </c>
      <c r="V55" s="7">
        <f t="shared" si="31"/>
        <v>-0.96107803378150536</v>
      </c>
      <c r="W55" s="7">
        <f t="shared" si="32"/>
        <v>-0.91932938065532066</v>
      </c>
      <c r="X55" s="7">
        <f t="shared" si="33"/>
        <v>1.1921809344919296</v>
      </c>
      <c r="Y55" s="7">
        <f t="shared" si="34"/>
        <v>1.2463780497256709</v>
      </c>
      <c r="Z55" s="5">
        <f t="shared" si="56"/>
        <v>0.34561432265525649</v>
      </c>
      <c r="AA55" s="5"/>
      <c r="AB55" s="5">
        <f t="shared" si="36"/>
        <v>0</v>
      </c>
      <c r="AC55" s="5"/>
      <c r="AD55" s="6">
        <f t="shared" si="57"/>
        <v>0.37791152858781102</v>
      </c>
      <c r="AE55" s="6">
        <f t="shared" si="58"/>
        <v>0.39276331309187773</v>
      </c>
      <c r="AF55" s="6">
        <f t="shared" si="59"/>
        <v>0.59336929043422815</v>
      </c>
      <c r="AG55" s="6">
        <f t="shared" si="60"/>
        <v>0.59694773330599826</v>
      </c>
      <c r="AH55" s="6">
        <f t="shared" si="61"/>
        <v>-1.1190657809006559</v>
      </c>
      <c r="AI55" s="6">
        <f t="shared" si="62"/>
        <v>1.4514261067947813</v>
      </c>
      <c r="AJ55" s="6">
        <f t="shared" si="63"/>
        <v>0.2461846127164711</v>
      </c>
      <c r="AK55" s="6">
        <f t="shared" si="64"/>
        <v>0.81021781618100153</v>
      </c>
      <c r="AL55" s="7">
        <f t="shared" si="65"/>
        <v>2.7891585642014719E-2</v>
      </c>
      <c r="AM55" s="7">
        <f t="shared" si="66"/>
        <v>1.6160816809364077E-2</v>
      </c>
      <c r="AN55" s="7">
        <f t="shared" si="67"/>
        <v>4.40524024513788E-2</v>
      </c>
      <c r="AO55" s="7">
        <f t="shared" si="68"/>
        <v>2.6007737253890162E-2</v>
      </c>
      <c r="AP55" s="7">
        <f t="shared" si="69"/>
        <v>-0.97408190240845038</v>
      </c>
      <c r="AQ55" s="7">
        <f t="shared" si="70"/>
        <v>2.6164582583581807E-2</v>
      </c>
      <c r="AR55" s="7">
        <f t="shared" si="71"/>
        <v>-0.93241167194711161</v>
      </c>
      <c r="AS55" s="7">
        <f t="shared" si="72"/>
        <v>-1.6403213814110022E-2</v>
      </c>
      <c r="AT55" s="7">
        <f t="shared" si="73"/>
        <v>1.2003825413989846</v>
      </c>
      <c r="AU55" s="7">
        <f t="shared" si="74"/>
        <v>-1.6502136971229039E-2</v>
      </c>
      <c r="AV55" s="7">
        <f t="shared" si="75"/>
        <v>1.2546291182112854</v>
      </c>
      <c r="AW55" s="7">
        <f t="shared" si="76"/>
        <v>-9.0579153336385479E-4</v>
      </c>
      <c r="AX55" s="7">
        <f t="shared" si="77"/>
        <v>0.16964171949690002</v>
      </c>
      <c r="AY55" s="7">
        <f t="shared" si="78"/>
        <v>-1.8115830667277096E-3</v>
      </c>
      <c r="AZ55" s="7">
        <f t="shared" si="79"/>
        <v>0.23928343899380008</v>
      </c>
      <c r="BA55" s="7">
        <f t="shared" si="80"/>
        <v>-8.9924529316493917E-4</v>
      </c>
      <c r="BB55" s="7">
        <f t="shared" si="81"/>
        <v>0.26904558439306764</v>
      </c>
      <c r="BC55" s="7">
        <f t="shared" si="82"/>
        <v>-1.7984905863298783E-3</v>
      </c>
      <c r="BD55" s="7">
        <f t="shared" si="83"/>
        <v>0.33809116878613504</v>
      </c>
    </row>
    <row r="56" spans="13:56">
      <c r="M56" s="4">
        <f t="shared" si="51"/>
        <v>54</v>
      </c>
      <c r="N56" s="5">
        <f t="shared" si="52"/>
        <v>0.05</v>
      </c>
      <c r="O56" s="5">
        <f t="shared" si="53"/>
        <v>0.1</v>
      </c>
      <c r="P56" s="5">
        <f t="shared" si="54"/>
        <v>0.01</v>
      </c>
      <c r="Q56" s="5">
        <f t="shared" si="55"/>
        <v>0.99</v>
      </c>
      <c r="R56" s="7">
        <f t="shared" si="27"/>
        <v>0.16964171949690002</v>
      </c>
      <c r="S56" s="7">
        <f t="shared" si="28"/>
        <v>0.23928343899380008</v>
      </c>
      <c r="T56" s="7">
        <f t="shared" si="29"/>
        <v>0.26904558439306764</v>
      </c>
      <c r="U56" s="7">
        <f t="shared" si="30"/>
        <v>0.33809116878613504</v>
      </c>
      <c r="V56" s="7">
        <f t="shared" si="31"/>
        <v>-0.97408190240845038</v>
      </c>
      <c r="W56" s="7">
        <f t="shared" si="32"/>
        <v>-0.93241167194711161</v>
      </c>
      <c r="X56" s="7">
        <f t="shared" si="33"/>
        <v>1.2003825413989846</v>
      </c>
      <c r="Y56" s="7">
        <f t="shared" si="34"/>
        <v>1.2546291182112854</v>
      </c>
      <c r="Z56" s="5">
        <f t="shared" si="56"/>
        <v>0.34561432265525649</v>
      </c>
      <c r="AA56" s="5"/>
      <c r="AB56" s="5">
        <f t="shared" si="36"/>
        <v>0</v>
      </c>
      <c r="AC56" s="5"/>
      <c r="AD56" s="6">
        <f t="shared" si="57"/>
        <v>0.37802475252948148</v>
      </c>
      <c r="AE56" s="6">
        <f t="shared" si="58"/>
        <v>0.3928757187535234</v>
      </c>
      <c r="AF56" s="6">
        <f t="shared" si="59"/>
        <v>0.59339660906437297</v>
      </c>
      <c r="AG56" s="6">
        <f t="shared" si="60"/>
        <v>0.59697477794124953</v>
      </c>
      <c r="AH56" s="6">
        <f t="shared" si="61"/>
        <v>-1.1346431486506041</v>
      </c>
      <c r="AI56" s="6">
        <f t="shared" si="62"/>
        <v>1.4612848688890396</v>
      </c>
      <c r="AJ56" s="6">
        <f t="shared" si="63"/>
        <v>0.24330524247926738</v>
      </c>
      <c r="AK56" s="6">
        <f t="shared" si="64"/>
        <v>0.81172911347527921</v>
      </c>
      <c r="AL56" s="7">
        <f t="shared" si="65"/>
        <v>2.7215668084154872E-2</v>
      </c>
      <c r="AM56" s="7">
        <f t="shared" si="66"/>
        <v>1.5890254491154936E-2</v>
      </c>
      <c r="AN56" s="7">
        <f t="shared" si="67"/>
        <v>4.3105922575309805E-2</v>
      </c>
      <c r="AO56" s="7">
        <f t="shared" si="68"/>
        <v>2.5488351624704159E-2</v>
      </c>
      <c r="AP56" s="7">
        <f t="shared" si="69"/>
        <v>-0.98682607822080248</v>
      </c>
      <c r="AQ56" s="7">
        <f t="shared" si="70"/>
        <v>2.564204584053428E-2</v>
      </c>
      <c r="AR56" s="7">
        <f t="shared" si="71"/>
        <v>-0.94523269486737871</v>
      </c>
      <c r="AS56" s="7">
        <f t="shared" si="72"/>
        <v>-1.6166640266743519E-2</v>
      </c>
      <c r="AT56" s="7">
        <f t="shared" si="73"/>
        <v>1.2084658615323562</v>
      </c>
      <c r="AU56" s="7">
        <f t="shared" si="74"/>
        <v>-1.6264124762209932E-2</v>
      </c>
      <c r="AV56" s="7">
        <f t="shared" si="75"/>
        <v>1.2627611805923904</v>
      </c>
      <c r="AW56" s="7">
        <f t="shared" si="76"/>
        <v>-8.9928258037077753E-4</v>
      </c>
      <c r="AX56" s="7">
        <f t="shared" si="77"/>
        <v>0.17009136078708539</v>
      </c>
      <c r="AY56" s="7">
        <f t="shared" si="78"/>
        <v>-1.7985651607415551E-3</v>
      </c>
      <c r="AZ56" s="7">
        <f t="shared" si="79"/>
        <v>0.24018272157417087</v>
      </c>
      <c r="BA56" s="7">
        <f t="shared" si="80"/>
        <v>-8.9299078996967071E-4</v>
      </c>
      <c r="BB56" s="7">
        <f t="shared" si="81"/>
        <v>0.26949207978805245</v>
      </c>
      <c r="BC56" s="7">
        <f t="shared" si="82"/>
        <v>-1.7859815799393414E-3</v>
      </c>
      <c r="BD56" s="7">
        <f t="shared" si="83"/>
        <v>0.33898415957610473</v>
      </c>
    </row>
    <row r="57" spans="13:56">
      <c r="M57" s="4">
        <f t="shared" si="51"/>
        <v>55</v>
      </c>
      <c r="N57" s="5">
        <f t="shared" si="52"/>
        <v>0.05</v>
      </c>
      <c r="O57" s="5">
        <f t="shared" si="53"/>
        <v>0.1</v>
      </c>
      <c r="P57" s="5">
        <f t="shared" si="54"/>
        <v>0.01</v>
      </c>
      <c r="Q57" s="5">
        <f t="shared" si="55"/>
        <v>0.99</v>
      </c>
      <c r="R57" s="7">
        <f t="shared" si="27"/>
        <v>0.17009136078708539</v>
      </c>
      <c r="S57" s="7">
        <f t="shared" si="28"/>
        <v>0.24018272157417087</v>
      </c>
      <c r="T57" s="7">
        <f t="shared" si="29"/>
        <v>0.26949207978805245</v>
      </c>
      <c r="U57" s="7">
        <f t="shared" si="30"/>
        <v>0.33898415957610473</v>
      </c>
      <c r="V57" s="7">
        <f t="shared" si="31"/>
        <v>-0.98682607822080248</v>
      </c>
      <c r="W57" s="7">
        <f t="shared" si="32"/>
        <v>-0.94523269486737871</v>
      </c>
      <c r="X57" s="7">
        <f t="shared" si="33"/>
        <v>1.2084658615323562</v>
      </c>
      <c r="Y57" s="7">
        <f t="shared" si="34"/>
        <v>1.2627611805923904</v>
      </c>
      <c r="Z57" s="5">
        <f t="shared" si="56"/>
        <v>0.34561432265525649</v>
      </c>
      <c r="AA57" s="5"/>
      <c r="AB57" s="5">
        <f t="shared" si="36"/>
        <v>0</v>
      </c>
      <c r="AC57" s="5"/>
      <c r="AD57" s="6">
        <f t="shared" si="57"/>
        <v>0.37813716285202786</v>
      </c>
      <c r="AE57" s="6">
        <f t="shared" si="58"/>
        <v>0.39298734260226958</v>
      </c>
      <c r="AF57" s="6">
        <f t="shared" si="59"/>
        <v>0.59342373081324573</v>
      </c>
      <c r="AG57" s="6">
        <f t="shared" si="60"/>
        <v>0.59700163389002114</v>
      </c>
      <c r="AH57" s="6">
        <f t="shared" si="61"/>
        <v>-1.1499114762436853</v>
      </c>
      <c r="AI57" s="6">
        <f t="shared" si="62"/>
        <v>1.471002808137523</v>
      </c>
      <c r="AJ57" s="6">
        <f t="shared" si="63"/>
        <v>0.2405052526479611</v>
      </c>
      <c r="AK57" s="6">
        <f t="shared" si="64"/>
        <v>0.81320976007952883</v>
      </c>
      <c r="AL57" s="7">
        <f t="shared" si="65"/>
        <v>2.6566335749150186E-2</v>
      </c>
      <c r="AM57" s="7">
        <f t="shared" si="66"/>
        <v>1.5627394465568878E-2</v>
      </c>
      <c r="AN57" s="7">
        <f t="shared" si="67"/>
        <v>4.2193730214719061E-2</v>
      </c>
      <c r="AO57" s="7">
        <f t="shared" si="68"/>
        <v>2.4985904541678414E-2</v>
      </c>
      <c r="AP57" s="7">
        <f t="shared" si="69"/>
        <v>-0.99931903049164172</v>
      </c>
      <c r="AQ57" s="7">
        <f t="shared" si="70"/>
        <v>2.5136550934961633E-2</v>
      </c>
      <c r="AR57" s="7">
        <f t="shared" si="71"/>
        <v>-0.95780097033485956</v>
      </c>
      <c r="AS57" s="7">
        <f t="shared" si="72"/>
        <v>-1.5936023338212393E-2</v>
      </c>
      <c r="AT57" s="7">
        <f t="shared" si="73"/>
        <v>1.2164338732014623</v>
      </c>
      <c r="AU57" s="7">
        <f t="shared" si="74"/>
        <v>-1.6032105688770257E-2</v>
      </c>
      <c r="AV57" s="7">
        <f t="shared" si="75"/>
        <v>1.2707772334367755</v>
      </c>
      <c r="AW57" s="7">
        <f t="shared" si="76"/>
        <v>-8.9273745163554298E-4</v>
      </c>
      <c r="AX57" s="7">
        <f t="shared" si="77"/>
        <v>0.17053772951290316</v>
      </c>
      <c r="AY57" s="7">
        <f t="shared" si="78"/>
        <v>-1.785474903271086E-3</v>
      </c>
      <c r="AZ57" s="7">
        <f t="shared" si="79"/>
        <v>0.2410754590258064</v>
      </c>
      <c r="BA57" s="7">
        <f t="shared" si="80"/>
        <v>-8.8668930637549937E-4</v>
      </c>
      <c r="BB57" s="7">
        <f t="shared" si="81"/>
        <v>0.26993542444124019</v>
      </c>
      <c r="BC57" s="7">
        <f t="shared" si="82"/>
        <v>-1.7733786127509987E-3</v>
      </c>
      <c r="BD57" s="7">
        <f t="shared" si="83"/>
        <v>0.3398708488824802</v>
      </c>
    </row>
    <row r="58" spans="13:56">
      <c r="M58" s="4">
        <f t="shared" si="51"/>
        <v>56</v>
      </c>
      <c r="N58" s="5">
        <f t="shared" si="52"/>
        <v>0.05</v>
      </c>
      <c r="O58" s="5">
        <f t="shared" si="53"/>
        <v>0.1</v>
      </c>
      <c r="P58" s="5">
        <f t="shared" si="54"/>
        <v>0.01</v>
      </c>
      <c r="Q58" s="5">
        <f t="shared" si="55"/>
        <v>0.99</v>
      </c>
      <c r="R58" s="7">
        <f t="shared" si="27"/>
        <v>0.17053772951290316</v>
      </c>
      <c r="S58" s="7">
        <f t="shared" si="28"/>
        <v>0.2410754590258064</v>
      </c>
      <c r="T58" s="7">
        <f t="shared" si="29"/>
        <v>0.26993542444124019</v>
      </c>
      <c r="U58" s="7">
        <f t="shared" si="30"/>
        <v>0.3398708488824802</v>
      </c>
      <c r="V58" s="7">
        <f t="shared" si="31"/>
        <v>-0.99931903049164172</v>
      </c>
      <c r="W58" s="7">
        <f t="shared" si="32"/>
        <v>-0.95780097033485956</v>
      </c>
      <c r="X58" s="7">
        <f t="shared" si="33"/>
        <v>1.2164338732014623</v>
      </c>
      <c r="Y58" s="7">
        <f t="shared" si="34"/>
        <v>1.2707772334367755</v>
      </c>
      <c r="Z58" s="5">
        <f t="shared" si="56"/>
        <v>0.34561432265525649</v>
      </c>
      <c r="AA58" s="5"/>
      <c r="AB58" s="5">
        <f t="shared" si="36"/>
        <v>0</v>
      </c>
      <c r="AC58" s="5"/>
      <c r="AD58" s="6">
        <f t="shared" si="57"/>
        <v>0.37824875503348232</v>
      </c>
      <c r="AE58" s="6">
        <f t="shared" si="58"/>
        <v>0.39309817876556652</v>
      </c>
      <c r="AF58" s="6">
        <f t="shared" si="59"/>
        <v>0.59345065460205926</v>
      </c>
      <c r="AG58" s="6">
        <f t="shared" si="60"/>
        <v>0.59702829975153271</v>
      </c>
      <c r="AH58" s="6">
        <f t="shared" si="61"/>
        <v>-1.1648808176209493</v>
      </c>
      <c r="AI58" s="6">
        <f t="shared" si="62"/>
        <v>1.4805834493732408</v>
      </c>
      <c r="AJ58" s="6">
        <f t="shared" si="63"/>
        <v>0.23778154668891835</v>
      </c>
      <c r="AK58" s="6">
        <f t="shared" si="64"/>
        <v>0.81466069111348149</v>
      </c>
      <c r="AL58" s="7">
        <f t="shared" si="65"/>
        <v>2.5942216505997942E-2</v>
      </c>
      <c r="AM58" s="7">
        <f t="shared" si="66"/>
        <v>1.5371936620400973E-2</v>
      </c>
      <c r="AN58" s="7">
        <f t="shared" si="67"/>
        <v>4.1314153126398911E-2</v>
      </c>
      <c r="AO58" s="7">
        <f t="shared" si="68"/>
        <v>2.4499699484821693E-2</v>
      </c>
      <c r="AP58" s="7">
        <f t="shared" si="69"/>
        <v>-1.0115688802340526</v>
      </c>
      <c r="AQ58" s="7">
        <f t="shared" si="70"/>
        <v>2.4647397074074845E-2</v>
      </c>
      <c r="AR58" s="7">
        <f t="shared" si="71"/>
        <v>-0.97012466887189697</v>
      </c>
      <c r="AS58" s="7">
        <f t="shared" si="72"/>
        <v>-1.5711158290870251E-2</v>
      </c>
      <c r="AT58" s="7">
        <f t="shared" si="73"/>
        <v>1.2242894523468975</v>
      </c>
      <c r="AU58" s="7">
        <f t="shared" si="74"/>
        <v>-1.5805873746681201E-2</v>
      </c>
      <c r="AV58" s="7">
        <f t="shared" si="75"/>
        <v>1.278680170310116</v>
      </c>
      <c r="AW58" s="7">
        <f t="shared" si="76"/>
        <v>-8.8616782636929806E-4</v>
      </c>
      <c r="AX58" s="7">
        <f t="shared" si="77"/>
        <v>0.17098081342608781</v>
      </c>
      <c r="AY58" s="7">
        <f t="shared" si="78"/>
        <v>-1.7723356527385961E-3</v>
      </c>
      <c r="AZ58" s="7">
        <f t="shared" si="79"/>
        <v>0.2419616268521757</v>
      </c>
      <c r="BA58" s="7">
        <f t="shared" si="80"/>
        <v>-8.8035303859821518E-4</v>
      </c>
      <c r="BB58" s="7">
        <f t="shared" si="81"/>
        <v>0.27037560096053931</v>
      </c>
      <c r="BC58" s="7">
        <f t="shared" si="82"/>
        <v>-1.7607060771964304E-3</v>
      </c>
      <c r="BD58" s="7">
        <f t="shared" si="83"/>
        <v>0.34075120192107844</v>
      </c>
    </row>
    <row r="59" spans="13:56">
      <c r="M59" s="4">
        <f t="shared" si="51"/>
        <v>57</v>
      </c>
      <c r="N59" s="5">
        <f t="shared" si="52"/>
        <v>0.05</v>
      </c>
      <c r="O59" s="5">
        <f t="shared" si="53"/>
        <v>0.1</v>
      </c>
      <c r="P59" s="5">
        <f t="shared" si="54"/>
        <v>0.01</v>
      </c>
      <c r="Q59" s="5">
        <f t="shared" si="55"/>
        <v>0.99</v>
      </c>
      <c r="R59" s="7">
        <f t="shared" si="27"/>
        <v>0.17098081342608781</v>
      </c>
      <c r="S59" s="7">
        <f t="shared" si="28"/>
        <v>0.2419616268521757</v>
      </c>
      <c r="T59" s="7">
        <f t="shared" si="29"/>
        <v>0.27037560096053931</v>
      </c>
      <c r="U59" s="7">
        <f t="shared" si="30"/>
        <v>0.34075120192107844</v>
      </c>
      <c r="V59" s="7">
        <f t="shared" si="31"/>
        <v>-1.0115688802340526</v>
      </c>
      <c r="W59" s="7">
        <f t="shared" si="32"/>
        <v>-0.97012466887189697</v>
      </c>
      <c r="X59" s="7">
        <f t="shared" si="33"/>
        <v>1.2242894523468975</v>
      </c>
      <c r="Y59" s="7">
        <f t="shared" si="34"/>
        <v>1.278680170310116</v>
      </c>
      <c r="Z59" s="5">
        <f t="shared" si="56"/>
        <v>0.34561432265525649</v>
      </c>
      <c r="AA59" s="5"/>
      <c r="AB59" s="5">
        <f t="shared" si="36"/>
        <v>0</v>
      </c>
      <c r="AC59" s="5"/>
      <c r="AD59" s="6">
        <f t="shared" si="57"/>
        <v>0.37835952601177847</v>
      </c>
      <c r="AE59" s="6">
        <f t="shared" si="58"/>
        <v>0.39320822289539131</v>
      </c>
      <c r="AF59" s="6">
        <f t="shared" si="59"/>
        <v>0.59347737970425218</v>
      </c>
      <c r="AG59" s="6">
        <f t="shared" si="60"/>
        <v>0.59705477449181643</v>
      </c>
      <c r="AH59" s="6">
        <f t="shared" si="61"/>
        <v>-1.1795608138339286</v>
      </c>
      <c r="AI59" s="6">
        <f t="shared" si="62"/>
        <v>1.4900301969100544</v>
      </c>
      <c r="AJ59" s="6">
        <f t="shared" si="63"/>
        <v>0.23513117226618538</v>
      </c>
      <c r="AK59" s="6">
        <f t="shared" si="64"/>
        <v>0.81608280492812535</v>
      </c>
      <c r="AL59" s="7">
        <f t="shared" si="65"/>
        <v>2.5342022362973417E-2</v>
      </c>
      <c r="AM59" s="7">
        <f t="shared" si="66"/>
        <v>1.5123595370834249E-2</v>
      </c>
      <c r="AN59" s="7">
        <f t="shared" si="67"/>
        <v>4.0465617733807663E-2</v>
      </c>
      <c r="AO59" s="7">
        <f t="shared" si="68"/>
        <v>2.4029070629102364E-2</v>
      </c>
      <c r="AP59" s="7">
        <f t="shared" si="69"/>
        <v>-1.0235834155486037</v>
      </c>
      <c r="AQ59" s="7">
        <f t="shared" si="70"/>
        <v>2.4173914350124052E-2</v>
      </c>
      <c r="AR59" s="7">
        <f t="shared" si="71"/>
        <v>-0.982211626046959</v>
      </c>
      <c r="AS59" s="7">
        <f t="shared" si="72"/>
        <v>-1.5491848998109898E-2</v>
      </c>
      <c r="AT59" s="7">
        <f t="shared" si="73"/>
        <v>1.2320353768459524</v>
      </c>
      <c r="AU59" s="7">
        <f t="shared" si="74"/>
        <v>-1.558523159658937E-2</v>
      </c>
      <c r="AV59" s="7">
        <f t="shared" si="75"/>
        <v>1.2864727861084106</v>
      </c>
      <c r="AW59" s="7">
        <f t="shared" si="76"/>
        <v>-8.7958420034968561E-4</v>
      </c>
      <c r="AX59" s="7">
        <f t="shared" si="77"/>
        <v>0.17142060552626265</v>
      </c>
      <c r="AY59" s="7">
        <f t="shared" si="78"/>
        <v>-1.7591684006993712E-3</v>
      </c>
      <c r="AZ59" s="7">
        <f t="shared" si="79"/>
        <v>0.2428412110525254</v>
      </c>
      <c r="BA59" s="7">
        <f t="shared" si="80"/>
        <v>-8.7399297399449636E-4</v>
      </c>
      <c r="BB59" s="7">
        <f t="shared" si="81"/>
        <v>0.27081259744753655</v>
      </c>
      <c r="BC59" s="7">
        <f t="shared" si="82"/>
        <v>-1.7479859479889927E-3</v>
      </c>
      <c r="BD59" s="7">
        <f t="shared" si="83"/>
        <v>0.34162519489507293</v>
      </c>
    </row>
    <row r="60" spans="13:56">
      <c r="M60" s="4">
        <f t="shared" si="51"/>
        <v>58</v>
      </c>
      <c r="N60" s="5">
        <f t="shared" si="52"/>
        <v>0.05</v>
      </c>
      <c r="O60" s="5">
        <f t="shared" si="53"/>
        <v>0.1</v>
      </c>
      <c r="P60" s="5">
        <f t="shared" si="54"/>
        <v>0.01</v>
      </c>
      <c r="Q60" s="5">
        <f t="shared" si="55"/>
        <v>0.99</v>
      </c>
      <c r="R60" s="7">
        <f t="shared" si="27"/>
        <v>0.17142060552626265</v>
      </c>
      <c r="S60" s="7">
        <f t="shared" si="28"/>
        <v>0.2428412110525254</v>
      </c>
      <c r="T60" s="7">
        <f t="shared" si="29"/>
        <v>0.27081259744753655</v>
      </c>
      <c r="U60" s="7">
        <f t="shared" si="30"/>
        <v>0.34162519489507293</v>
      </c>
      <c r="V60" s="7">
        <f t="shared" si="31"/>
        <v>-1.0235834155486037</v>
      </c>
      <c r="W60" s="7">
        <f t="shared" si="32"/>
        <v>-0.982211626046959</v>
      </c>
      <c r="X60" s="7">
        <f t="shared" si="33"/>
        <v>1.2320353768459524</v>
      </c>
      <c r="Y60" s="7">
        <f t="shared" si="34"/>
        <v>1.2864727861084106</v>
      </c>
      <c r="Z60" s="5">
        <f t="shared" si="56"/>
        <v>0.34561432265525649</v>
      </c>
      <c r="AA60" s="5"/>
      <c r="AB60" s="5">
        <f t="shared" si="36"/>
        <v>0</v>
      </c>
      <c r="AC60" s="5"/>
      <c r="AD60" s="6">
        <f t="shared" si="57"/>
        <v>0.37846947403682218</v>
      </c>
      <c r="AE60" s="6">
        <f t="shared" si="58"/>
        <v>0.39331747201714062</v>
      </c>
      <c r="AF60" s="6">
        <f t="shared" si="59"/>
        <v>0.59350390570976275</v>
      </c>
      <c r="AG60" s="6">
        <f t="shared" si="60"/>
        <v>0.59708105740732298</v>
      </c>
      <c r="AH60" s="6">
        <f t="shared" si="61"/>
        <v>-1.1939607112257198</v>
      </c>
      <c r="AI60" s="6">
        <f t="shared" si="62"/>
        <v>1.4993463395860269</v>
      </c>
      <c r="AJ60" s="6">
        <f t="shared" si="63"/>
        <v>0.23255131423498701</v>
      </c>
      <c r="AK60" s="6">
        <f t="shared" si="64"/>
        <v>0.81747696482353072</v>
      </c>
      <c r="AL60" s="7">
        <f t="shared" si="65"/>
        <v>2.4764543733859966E-2</v>
      </c>
      <c r="AM60" s="7">
        <f t="shared" si="66"/>
        <v>1.4882098833250628E-2</v>
      </c>
      <c r="AN60" s="7">
        <f t="shared" si="67"/>
        <v>3.964664256711059E-2</v>
      </c>
      <c r="AO60" s="7">
        <f t="shared" si="68"/>
        <v>2.3573381761748457E-2</v>
      </c>
      <c r="AP60" s="7">
        <f t="shared" si="69"/>
        <v>-1.0353701064294778</v>
      </c>
      <c r="AQ60" s="7">
        <f t="shared" si="70"/>
        <v>2.3715462650812584E-2</v>
      </c>
      <c r="AR60" s="7">
        <f t="shared" si="71"/>
        <v>-0.99406935737236524</v>
      </c>
      <c r="AS60" s="7">
        <f t="shared" si="72"/>
        <v>-1.5277907531298046E-2</v>
      </c>
      <c r="AT60" s="7">
        <f t="shared" si="73"/>
        <v>1.2396743306116014</v>
      </c>
      <c r="AU60" s="7">
        <f t="shared" si="74"/>
        <v>-1.5369990148337261E-2</v>
      </c>
      <c r="AV60" s="7">
        <f t="shared" si="75"/>
        <v>1.2941577811825793</v>
      </c>
      <c r="AW60" s="7">
        <f t="shared" si="76"/>
        <v>-8.7299599538337403E-4</v>
      </c>
      <c r="AX60" s="7">
        <f t="shared" si="77"/>
        <v>0.17185710352395434</v>
      </c>
      <c r="AY60" s="7">
        <f t="shared" si="78"/>
        <v>-1.7459919907667481E-3</v>
      </c>
      <c r="AZ60" s="7">
        <f t="shared" si="79"/>
        <v>0.24371420704790878</v>
      </c>
      <c r="BA60" s="7">
        <f t="shared" si="80"/>
        <v>-8.6761900154349474E-4</v>
      </c>
      <c r="BB60" s="7">
        <f t="shared" si="81"/>
        <v>0.27124640694830832</v>
      </c>
      <c r="BC60" s="7">
        <f t="shared" si="82"/>
        <v>-1.7352380030869895E-3</v>
      </c>
      <c r="BD60" s="7">
        <f t="shared" si="83"/>
        <v>0.3424928138966164</v>
      </c>
    </row>
    <row r="61" spans="13:56">
      <c r="M61" s="4">
        <f t="shared" si="51"/>
        <v>59</v>
      </c>
      <c r="N61" s="5">
        <f t="shared" si="52"/>
        <v>0.05</v>
      </c>
      <c r="O61" s="5">
        <f t="shared" si="53"/>
        <v>0.1</v>
      </c>
      <c r="P61" s="5">
        <f t="shared" si="54"/>
        <v>0.01</v>
      </c>
      <c r="Q61" s="5">
        <f t="shared" si="55"/>
        <v>0.99</v>
      </c>
      <c r="R61" s="7">
        <f t="shared" si="27"/>
        <v>0.17185710352395434</v>
      </c>
      <c r="S61" s="7">
        <f t="shared" si="28"/>
        <v>0.24371420704790878</v>
      </c>
      <c r="T61" s="7">
        <f t="shared" si="29"/>
        <v>0.27124640694830832</v>
      </c>
      <c r="U61" s="7">
        <f t="shared" si="30"/>
        <v>0.3424928138966164</v>
      </c>
      <c r="V61" s="7">
        <f t="shared" si="31"/>
        <v>-1.0353701064294778</v>
      </c>
      <c r="W61" s="7">
        <f t="shared" si="32"/>
        <v>-0.99406935737236524</v>
      </c>
      <c r="X61" s="7">
        <f t="shared" si="33"/>
        <v>1.2396743306116014</v>
      </c>
      <c r="Y61" s="7">
        <f t="shared" si="34"/>
        <v>1.2941577811825793</v>
      </c>
      <c r="Z61" s="5">
        <f t="shared" si="56"/>
        <v>0.34561432265525649</v>
      </c>
      <c r="AA61" s="5"/>
      <c r="AB61" s="5">
        <f t="shared" si="36"/>
        <v>0</v>
      </c>
      <c r="AC61" s="5"/>
      <c r="AD61" s="6">
        <f t="shared" si="57"/>
        <v>0.37857859853624509</v>
      </c>
      <c r="AE61" s="6">
        <f t="shared" si="58"/>
        <v>0.39342592439233354</v>
      </c>
      <c r="AF61" s="6">
        <f t="shared" si="59"/>
        <v>0.5935302324926075</v>
      </c>
      <c r="AG61" s="6">
        <f t="shared" si="60"/>
        <v>0.59710714809185617</v>
      </c>
      <c r="AH61" s="6">
        <f t="shared" si="61"/>
        <v>-1.2080893789711009</v>
      </c>
      <c r="AI61" s="6">
        <f t="shared" si="62"/>
        <v>1.5085350555658357</v>
      </c>
      <c r="AJ61" s="6">
        <f t="shared" si="63"/>
        <v>0.2300392879063734</v>
      </c>
      <c r="AK61" s="6">
        <f t="shared" si="64"/>
        <v>0.81884400067657781</v>
      </c>
      <c r="AL61" s="7">
        <f t="shared" si="65"/>
        <v>2.4208644111171941E-2</v>
      </c>
      <c r="AM61" s="7">
        <f t="shared" si="66"/>
        <v>1.4647188052199648E-2</v>
      </c>
      <c r="AN61" s="7">
        <f t="shared" si="67"/>
        <v>3.8855832163371587E-2</v>
      </c>
      <c r="AO61" s="7">
        <f t="shared" si="68"/>
        <v>2.3132025173469302E-2</v>
      </c>
      <c r="AP61" s="7">
        <f t="shared" si="69"/>
        <v>-1.0469361190162125</v>
      </c>
      <c r="AQ61" s="7">
        <f t="shared" si="70"/>
        <v>2.3271430543500265E-2</v>
      </c>
      <c r="AR61" s="7">
        <f t="shared" si="71"/>
        <v>-1.0057050726441155</v>
      </c>
      <c r="AS61" s="7">
        <f t="shared" si="72"/>
        <v>-1.5069153767915558E-2</v>
      </c>
      <c r="AT61" s="7">
        <f t="shared" si="73"/>
        <v>1.2472089074955592</v>
      </c>
      <c r="AU61" s="7">
        <f t="shared" si="74"/>
        <v>-1.5159968166625409E-2</v>
      </c>
      <c r="AV61" s="7">
        <f t="shared" si="75"/>
        <v>1.3017377652658919</v>
      </c>
      <c r="AW61" s="7">
        <f t="shared" si="76"/>
        <v>-8.6641165877691766E-4</v>
      </c>
      <c r="AX61" s="7">
        <f t="shared" si="77"/>
        <v>0.1722903093533428</v>
      </c>
      <c r="AY61" s="7">
        <f t="shared" si="78"/>
        <v>-1.7328233175538353E-3</v>
      </c>
      <c r="AZ61" s="7">
        <f t="shared" si="79"/>
        <v>0.24458061870668568</v>
      </c>
      <c r="BA61" s="7">
        <f t="shared" si="80"/>
        <v>-8.6124001234890346E-4</v>
      </c>
      <c r="BB61" s="7">
        <f t="shared" si="81"/>
        <v>0.27167702695448276</v>
      </c>
      <c r="BC61" s="7">
        <f t="shared" si="82"/>
        <v>-1.7224800246978069E-3</v>
      </c>
      <c r="BD61" s="7">
        <f t="shared" si="83"/>
        <v>0.34335405390896528</v>
      </c>
    </row>
    <row r="62" spans="13:56">
      <c r="M62" s="4">
        <f t="shared" si="51"/>
        <v>60</v>
      </c>
      <c r="N62" s="5">
        <f t="shared" si="52"/>
        <v>0.05</v>
      </c>
      <c r="O62" s="5">
        <f t="shared" si="53"/>
        <v>0.1</v>
      </c>
      <c r="P62" s="5">
        <f t="shared" si="54"/>
        <v>0.01</v>
      </c>
      <c r="Q62" s="5">
        <f t="shared" si="55"/>
        <v>0.99</v>
      </c>
      <c r="R62" s="7">
        <f t="shared" si="27"/>
        <v>0.1722903093533428</v>
      </c>
      <c r="S62" s="7">
        <f t="shared" si="28"/>
        <v>0.24458061870668568</v>
      </c>
      <c r="T62" s="7">
        <f t="shared" si="29"/>
        <v>0.27167702695448276</v>
      </c>
      <c r="U62" s="7">
        <f t="shared" si="30"/>
        <v>0.34335405390896528</v>
      </c>
      <c r="V62" s="7">
        <f t="shared" si="31"/>
        <v>-1.0469361190162125</v>
      </c>
      <c r="W62" s="7">
        <f t="shared" si="32"/>
        <v>-1.0057050726441155</v>
      </c>
      <c r="X62" s="7">
        <f t="shared" si="33"/>
        <v>1.2472089074955592</v>
      </c>
      <c r="Y62" s="7">
        <f t="shared" si="34"/>
        <v>1.3017377652658919</v>
      </c>
      <c r="Z62" s="5">
        <f t="shared" si="56"/>
        <v>0.34561432265525649</v>
      </c>
      <c r="AA62" s="5"/>
      <c r="AB62" s="5">
        <f t="shared" si="36"/>
        <v>0</v>
      </c>
      <c r="AC62" s="5"/>
      <c r="AD62" s="6">
        <f t="shared" si="57"/>
        <v>0.37868689999359217</v>
      </c>
      <c r="AE62" s="6">
        <f t="shared" si="58"/>
        <v>0.39353357939387718</v>
      </c>
      <c r="AF62" s="6">
        <f t="shared" si="59"/>
        <v>0.59355636018146518</v>
      </c>
      <c r="AG62" s="6">
        <f t="shared" si="60"/>
        <v>0.59713304640653331</v>
      </c>
      <c r="AH62" s="6">
        <f t="shared" si="61"/>
        <v>-1.2219553259602569</v>
      </c>
      <c r="AI62" s="6">
        <f t="shared" si="62"/>
        <v>1.5175994169146207</v>
      </c>
      <c r="AJ62" s="6">
        <f t="shared" si="63"/>
        <v>0.22759253258887724</v>
      </c>
      <c r="AK62" s="6">
        <f t="shared" si="64"/>
        <v>0.82018471048361741</v>
      </c>
      <c r="AL62" s="7">
        <f t="shared" si="65"/>
        <v>2.3673255119220801E-2</v>
      </c>
      <c r="AM62" s="7">
        <f t="shared" si="66"/>
        <v>1.4418616276766417E-2</v>
      </c>
      <c r="AN62" s="7">
        <f t="shared" si="67"/>
        <v>3.8091871395987215E-2</v>
      </c>
      <c r="AO62" s="7">
        <f t="shared" si="68"/>
        <v>2.2704420538269064E-2</v>
      </c>
      <c r="AP62" s="7">
        <f t="shared" si="69"/>
        <v>-1.0582883292853471</v>
      </c>
      <c r="AQ62" s="7">
        <f t="shared" si="70"/>
        <v>2.2841234147953162E-2</v>
      </c>
      <c r="AR62" s="7">
        <f t="shared" si="71"/>
        <v>-1.017125689718092</v>
      </c>
      <c r="AS62" s="7">
        <f t="shared" si="72"/>
        <v>-1.4865415019839942E-2</v>
      </c>
      <c r="AT62" s="7">
        <f t="shared" si="73"/>
        <v>1.2546416150054791</v>
      </c>
      <c r="AU62" s="7">
        <f t="shared" si="74"/>
        <v>-1.4954991896945812E-2</v>
      </c>
      <c r="AV62" s="7">
        <f t="shared" si="75"/>
        <v>1.3092152612143648</v>
      </c>
      <c r="AW62" s="7">
        <f t="shared" si="76"/>
        <v>-8.5983875370073673E-4</v>
      </c>
      <c r="AX62" s="7">
        <f t="shared" si="77"/>
        <v>0.17272022873019316</v>
      </c>
      <c r="AY62" s="7">
        <f t="shared" si="78"/>
        <v>-1.7196775074014735E-3</v>
      </c>
      <c r="AZ62" s="7">
        <f t="shared" si="79"/>
        <v>0.24544045746038642</v>
      </c>
      <c r="BA62" s="7">
        <f t="shared" si="80"/>
        <v>-8.5486399103401698E-4</v>
      </c>
      <c r="BB62" s="7">
        <f t="shared" si="81"/>
        <v>0.27210445894999979</v>
      </c>
      <c r="BC62" s="7">
        <f t="shared" si="82"/>
        <v>-1.709727982068034E-3</v>
      </c>
      <c r="BD62" s="7">
        <f t="shared" si="83"/>
        <v>0.3442089178999993</v>
      </c>
    </row>
    <row r="63" spans="13:56">
      <c r="M63" s="4">
        <f t="shared" si="51"/>
        <v>61</v>
      </c>
      <c r="N63" s="5">
        <f t="shared" si="52"/>
        <v>0.05</v>
      </c>
      <c r="O63" s="5">
        <f t="shared" si="53"/>
        <v>0.1</v>
      </c>
      <c r="P63" s="5">
        <f t="shared" si="54"/>
        <v>0.01</v>
      </c>
      <c r="Q63" s="5">
        <f t="shared" si="55"/>
        <v>0.99</v>
      </c>
      <c r="R63" s="7">
        <f t="shared" si="27"/>
        <v>0.17272022873019316</v>
      </c>
      <c r="S63" s="7">
        <f t="shared" si="28"/>
        <v>0.24544045746038642</v>
      </c>
      <c r="T63" s="7">
        <f t="shared" si="29"/>
        <v>0.27210445894999979</v>
      </c>
      <c r="U63" s="7">
        <f t="shared" si="30"/>
        <v>0.3442089178999993</v>
      </c>
      <c r="V63" s="7">
        <f t="shared" si="31"/>
        <v>-1.0582883292853471</v>
      </c>
      <c r="W63" s="7">
        <f t="shared" si="32"/>
        <v>-1.017125689718092</v>
      </c>
      <c r="X63" s="7">
        <f t="shared" si="33"/>
        <v>1.2546416150054791</v>
      </c>
      <c r="Y63" s="7">
        <f t="shared" si="34"/>
        <v>1.3092152612143648</v>
      </c>
      <c r="Z63" s="5">
        <f t="shared" si="56"/>
        <v>0.34561432265525649</v>
      </c>
      <c r="AA63" s="5"/>
      <c r="AB63" s="5">
        <f t="shared" si="36"/>
        <v>0</v>
      </c>
      <c r="AC63" s="5"/>
      <c r="AD63" s="6">
        <f t="shared" si="57"/>
        <v>0.37879437983780478</v>
      </c>
      <c r="AE63" s="6">
        <f t="shared" si="58"/>
        <v>0.39364043739275639</v>
      </c>
      <c r="AF63" s="6">
        <f t="shared" si="59"/>
        <v>0.59358228913298916</v>
      </c>
      <c r="AG63" s="6">
        <f t="shared" si="60"/>
        <v>0.59715875245249905</v>
      </c>
      <c r="AH63" s="6">
        <f t="shared" si="61"/>
        <v>-1.2355667170193665</v>
      </c>
      <c r="AI63" s="6">
        <f t="shared" si="62"/>
        <v>1.5265423939550056</v>
      </c>
      <c r="AJ63" s="6">
        <f t="shared" si="63"/>
        <v>0.22520860540914328</v>
      </c>
      <c r="AK63" s="6">
        <f t="shared" si="64"/>
        <v>0.82149986182282164</v>
      </c>
      <c r="AL63" s="7">
        <f t="shared" si="65"/>
        <v>2.3157371921074164E-2</v>
      </c>
      <c r="AM63" s="7">
        <f t="shared" si="66"/>
        <v>1.4196148282864099E-2</v>
      </c>
      <c r="AN63" s="7">
        <f t="shared" si="67"/>
        <v>3.7353520203938263E-2</v>
      </c>
      <c r="AO63" s="7">
        <f t="shared" si="68"/>
        <v>2.229001379371354E-2</v>
      </c>
      <c r="AP63" s="7">
        <f t="shared" si="69"/>
        <v>-1.0694333361822039</v>
      </c>
      <c r="AQ63" s="7">
        <f t="shared" si="70"/>
        <v>2.2424316009571475E-2</v>
      </c>
      <c r="AR63" s="7">
        <f t="shared" si="71"/>
        <v>-1.0283378477228777</v>
      </c>
      <c r="AS63" s="7">
        <f t="shared" si="72"/>
        <v>-1.4666525680746039E-2</v>
      </c>
      <c r="AT63" s="7">
        <f t="shared" si="73"/>
        <v>1.2619748778458522</v>
      </c>
      <c r="AU63" s="7">
        <f t="shared" si="74"/>
        <v>-1.4754894710756108E-2</v>
      </c>
      <c r="AV63" s="7">
        <f t="shared" si="75"/>
        <v>1.3165927085697429</v>
      </c>
      <c r="AW63" s="7">
        <f t="shared" si="76"/>
        <v>-8.5328404126142001E-4</v>
      </c>
      <c r="AX63" s="7">
        <f t="shared" si="77"/>
        <v>0.17314687075082386</v>
      </c>
      <c r="AY63" s="7">
        <f t="shared" si="78"/>
        <v>-1.70656808252284E-3</v>
      </c>
      <c r="AZ63" s="7">
        <f t="shared" si="79"/>
        <v>0.24629374150164784</v>
      </c>
      <c r="BA63" s="7">
        <f t="shared" si="80"/>
        <v>-8.4849809883524223E-4</v>
      </c>
      <c r="BB63" s="7">
        <f t="shared" si="81"/>
        <v>0.27252870799941742</v>
      </c>
      <c r="BC63" s="7">
        <f t="shared" si="82"/>
        <v>-1.6969961976704845E-3</v>
      </c>
      <c r="BD63" s="7">
        <f t="shared" si="83"/>
        <v>0.34505741599883455</v>
      </c>
    </row>
    <row r="64" spans="13:56">
      <c r="M64" s="4">
        <f t="shared" si="51"/>
        <v>62</v>
      </c>
      <c r="N64" s="5">
        <f t="shared" si="52"/>
        <v>0.05</v>
      </c>
      <c r="O64" s="5">
        <f t="shared" si="53"/>
        <v>0.1</v>
      </c>
      <c r="P64" s="5">
        <f t="shared" si="54"/>
        <v>0.01</v>
      </c>
      <c r="Q64" s="5">
        <f t="shared" si="55"/>
        <v>0.99</v>
      </c>
      <c r="R64" s="7">
        <f t="shared" si="27"/>
        <v>0.17314687075082386</v>
      </c>
      <c r="S64" s="7">
        <f t="shared" si="28"/>
        <v>0.24629374150164784</v>
      </c>
      <c r="T64" s="7">
        <f t="shared" si="29"/>
        <v>0.27252870799941742</v>
      </c>
      <c r="U64" s="7">
        <f t="shared" si="30"/>
        <v>0.34505741599883455</v>
      </c>
      <c r="V64" s="7">
        <f t="shared" si="31"/>
        <v>-1.0694333361822039</v>
      </c>
      <c r="W64" s="7">
        <f t="shared" si="32"/>
        <v>-1.0283378477228777</v>
      </c>
      <c r="X64" s="7">
        <f t="shared" si="33"/>
        <v>1.2619748778458522</v>
      </c>
      <c r="Y64" s="7">
        <f t="shared" si="34"/>
        <v>1.3165927085697429</v>
      </c>
      <c r="Z64" s="5">
        <f t="shared" si="56"/>
        <v>0.34561432265525649</v>
      </c>
      <c r="AA64" s="5"/>
      <c r="AB64" s="5">
        <f t="shared" si="36"/>
        <v>0</v>
      </c>
      <c r="AC64" s="5"/>
      <c r="AD64" s="6">
        <f t="shared" si="57"/>
        <v>0.37890104034296246</v>
      </c>
      <c r="AE64" s="6">
        <f t="shared" si="58"/>
        <v>0.39374649965511083</v>
      </c>
      <c r="AF64" s="6">
        <f t="shared" si="59"/>
        <v>0.59360801990759904</v>
      </c>
      <c r="AG64" s="6">
        <f t="shared" si="60"/>
        <v>0.59718426654614165</v>
      </c>
      <c r="AH64" s="6">
        <f t="shared" si="61"/>
        <v>-1.2489313884683204</v>
      </c>
      <c r="AI64" s="6">
        <f t="shared" si="62"/>
        <v>1.5353668594184304</v>
      </c>
      <c r="AJ64" s="6">
        <f t="shared" si="63"/>
        <v>0.22288517541038927</v>
      </c>
      <c r="AK64" s="6">
        <f t="shared" si="64"/>
        <v>0.82279019324070846</v>
      </c>
      <c r="AL64" s="7">
        <f t="shared" si="65"/>
        <v>2.2660048954756103E-2</v>
      </c>
      <c r="AM64" s="7">
        <f t="shared" si="66"/>
        <v>1.3979559738239809E-2</v>
      </c>
      <c r="AN64" s="7">
        <f t="shared" si="67"/>
        <v>3.6639608692995915E-2</v>
      </c>
      <c r="AO64" s="7">
        <f t="shared" si="68"/>
        <v>2.1888276031150716E-2</v>
      </c>
      <c r="AP64" s="7">
        <f t="shared" si="69"/>
        <v>-1.0803774741977792</v>
      </c>
      <c r="AQ64" s="7">
        <f t="shared" si="70"/>
        <v>2.202014398265191E-2</v>
      </c>
      <c r="AR64" s="7">
        <f t="shared" si="71"/>
        <v>-1.0393479197142037</v>
      </c>
      <c r="AS64" s="7">
        <f t="shared" si="72"/>
        <v>-1.4472326891643477E-2</v>
      </c>
      <c r="AT64" s="7">
        <f t="shared" si="73"/>
        <v>1.2692110412916739</v>
      </c>
      <c r="AU64" s="7">
        <f t="shared" si="74"/>
        <v>-1.4559516768906567E-2</v>
      </c>
      <c r="AV64" s="7">
        <f t="shared" si="75"/>
        <v>1.3238724669541961</v>
      </c>
      <c r="AW64" s="7">
        <f t="shared" si="76"/>
        <v>-8.4675355503126151E-4</v>
      </c>
      <c r="AX64" s="7">
        <f t="shared" si="77"/>
        <v>0.17357024752833949</v>
      </c>
      <c r="AY64" s="7">
        <f t="shared" si="78"/>
        <v>-1.693507110062523E-3</v>
      </c>
      <c r="AZ64" s="7">
        <f t="shared" si="79"/>
        <v>0.24714049505667909</v>
      </c>
      <c r="BA64" s="7">
        <f t="shared" si="80"/>
        <v>-8.4214874913532802E-4</v>
      </c>
      <c r="BB64" s="7">
        <f t="shared" si="81"/>
        <v>0.27294978237398509</v>
      </c>
      <c r="BC64" s="7">
        <f t="shared" si="82"/>
        <v>-1.684297498270656E-3</v>
      </c>
      <c r="BD64" s="7">
        <f t="shared" si="83"/>
        <v>0.3458995647479699</v>
      </c>
    </row>
    <row r="65" spans="13:56">
      <c r="M65" s="4">
        <f t="shared" si="51"/>
        <v>63</v>
      </c>
      <c r="N65" s="5">
        <f t="shared" si="52"/>
        <v>0.05</v>
      </c>
      <c r="O65" s="5">
        <f t="shared" si="53"/>
        <v>0.1</v>
      </c>
      <c r="P65" s="5">
        <f t="shared" si="54"/>
        <v>0.01</v>
      </c>
      <c r="Q65" s="5">
        <f t="shared" si="55"/>
        <v>0.99</v>
      </c>
      <c r="R65" s="7">
        <f t="shared" si="27"/>
        <v>0.17357024752833949</v>
      </c>
      <c r="S65" s="7">
        <f t="shared" si="28"/>
        <v>0.24714049505667909</v>
      </c>
      <c r="T65" s="7">
        <f t="shared" si="29"/>
        <v>0.27294978237398509</v>
      </c>
      <c r="U65" s="7">
        <f t="shared" si="30"/>
        <v>0.3458995647479699</v>
      </c>
      <c r="V65" s="7">
        <f t="shared" si="31"/>
        <v>-1.0803774741977792</v>
      </c>
      <c r="W65" s="7">
        <f t="shared" si="32"/>
        <v>-1.0393479197142037</v>
      </c>
      <c r="X65" s="7">
        <f t="shared" si="33"/>
        <v>1.2692110412916739</v>
      </c>
      <c r="Y65" s="7">
        <f t="shared" si="34"/>
        <v>1.3238724669541961</v>
      </c>
      <c r="Z65" s="5">
        <f t="shared" si="56"/>
        <v>0.34561432265525649</v>
      </c>
      <c r="AA65" s="5"/>
      <c r="AB65" s="5">
        <f t="shared" si="36"/>
        <v>0</v>
      </c>
      <c r="AC65" s="5"/>
      <c r="AD65" s="6">
        <f t="shared" si="57"/>
        <v>0.37900688453734138</v>
      </c>
      <c r="AE65" s="6">
        <f t="shared" si="58"/>
        <v>0.39385176824875273</v>
      </c>
      <c r="AF65" s="6">
        <f t="shared" si="59"/>
        <v>0.59363355324752232</v>
      </c>
      <c r="AG65" s="6">
        <f t="shared" si="60"/>
        <v>0.59720958919658362</v>
      </c>
      <c r="AH65" s="6">
        <f t="shared" si="61"/>
        <v>-1.2620568630214544</v>
      </c>
      <c r="AI65" s="6">
        <f t="shared" si="62"/>
        <v>1.5440755924013474</v>
      </c>
      <c r="AJ65" s="6">
        <f t="shared" si="63"/>
        <v>0.22062001792510957</v>
      </c>
      <c r="AK65" s="6">
        <f t="shared" si="64"/>
        <v>0.82405641556707909</v>
      </c>
      <c r="AL65" s="7">
        <f t="shared" si="65"/>
        <v>2.2180395975386739E-2</v>
      </c>
      <c r="AM65" s="7">
        <f t="shared" si="66"/>
        <v>1.3768636607222974E-2</v>
      </c>
      <c r="AN65" s="7">
        <f t="shared" si="67"/>
        <v>3.5949032582609716E-2</v>
      </c>
      <c r="AO65" s="7">
        <f t="shared" si="68"/>
        <v>2.1498702403405654E-2</v>
      </c>
      <c r="AP65" s="7">
        <f t="shared" si="69"/>
        <v>-1.0911268253994819</v>
      </c>
      <c r="AQ65" s="7">
        <f t="shared" si="70"/>
        <v>2.1628210131249156E-2</v>
      </c>
      <c r="AR65" s="7">
        <f t="shared" si="71"/>
        <v>-1.0501620247798282</v>
      </c>
      <c r="AS65" s="7">
        <f t="shared" si="72"/>
        <v>-1.4282666223609812E-2</v>
      </c>
      <c r="AT65" s="7">
        <f t="shared" si="73"/>
        <v>1.2763523744034788</v>
      </c>
      <c r="AU65" s="7">
        <f t="shared" si="74"/>
        <v>-1.4368704702372781E-2</v>
      </c>
      <c r="AV65" s="7">
        <f t="shared" si="75"/>
        <v>1.3310568193053824</v>
      </c>
      <c r="AW65" s="7">
        <f t="shared" si="76"/>
        <v>-8.4025266872122964E-4</v>
      </c>
      <c r="AX65" s="7">
        <f t="shared" si="77"/>
        <v>0.17399037386270011</v>
      </c>
      <c r="AY65" s="7">
        <f t="shared" si="78"/>
        <v>-1.6805053374424593E-3</v>
      </c>
      <c r="AZ65" s="7">
        <f t="shared" si="79"/>
        <v>0.24798074772540032</v>
      </c>
      <c r="BA65" s="7">
        <f t="shared" si="80"/>
        <v>-8.3582167611662346E-4</v>
      </c>
      <c r="BB65" s="7">
        <f t="shared" si="81"/>
        <v>0.27336769321204341</v>
      </c>
      <c r="BC65" s="7">
        <f t="shared" si="82"/>
        <v>-1.6716433522332469E-3</v>
      </c>
      <c r="BD65" s="7">
        <f t="shared" si="83"/>
        <v>0.34673538642408652</v>
      </c>
    </row>
    <row r="66" spans="13:56">
      <c r="M66" s="4">
        <f t="shared" si="51"/>
        <v>64</v>
      </c>
      <c r="N66" s="5">
        <f t="shared" si="52"/>
        <v>0.05</v>
      </c>
      <c r="O66" s="5">
        <f t="shared" si="53"/>
        <v>0.1</v>
      </c>
      <c r="P66" s="5">
        <f t="shared" si="54"/>
        <v>0.01</v>
      </c>
      <c r="Q66" s="5">
        <f t="shared" si="55"/>
        <v>0.99</v>
      </c>
      <c r="R66" s="7">
        <f t="shared" si="27"/>
        <v>0.17399037386270011</v>
      </c>
      <c r="S66" s="7">
        <f t="shared" si="28"/>
        <v>0.24798074772540032</v>
      </c>
      <c r="T66" s="7">
        <f t="shared" si="29"/>
        <v>0.27336769321204341</v>
      </c>
      <c r="U66" s="7">
        <f t="shared" si="30"/>
        <v>0.34673538642408652</v>
      </c>
      <c r="V66" s="7">
        <f t="shared" si="31"/>
        <v>-1.0911268253994819</v>
      </c>
      <c r="W66" s="7">
        <f t="shared" si="32"/>
        <v>-1.0501620247798282</v>
      </c>
      <c r="X66" s="7">
        <f t="shared" si="33"/>
        <v>1.2763523744034788</v>
      </c>
      <c r="Y66" s="7">
        <f t="shared" si="34"/>
        <v>1.3310568193053824</v>
      </c>
      <c r="Z66" s="5">
        <f t="shared" si="56"/>
        <v>0.34561432265525649</v>
      </c>
      <c r="AA66" s="5"/>
      <c r="AB66" s="5">
        <f t="shared" si="36"/>
        <v>0</v>
      </c>
      <c r="AC66" s="5"/>
      <c r="AD66" s="6">
        <f t="shared" si="57"/>
        <v>0.37911191612093154</v>
      </c>
      <c r="AE66" s="6">
        <f t="shared" si="58"/>
        <v>0.39395624595826728</v>
      </c>
      <c r="AF66" s="6">
        <f t="shared" si="59"/>
        <v>0.59365889005688044</v>
      </c>
      <c r="AG66" s="6">
        <f t="shared" si="60"/>
        <v>0.59723472108524034</v>
      </c>
      <c r="AH66" s="6">
        <f t="shared" si="61"/>
        <v>-1.274950364041636</v>
      </c>
      <c r="AI66" s="6">
        <f t="shared" si="62"/>
        <v>1.5526712821362905</v>
      </c>
      <c r="AJ66" s="6">
        <f t="shared" si="63"/>
        <v>0.21841100921652928</v>
      </c>
      <c r="AK66" s="6">
        <f t="shared" si="64"/>
        <v>0.82529921316235966</v>
      </c>
      <c r="AL66" s="7">
        <f t="shared" si="65"/>
        <v>2.1717574381326127E-2</v>
      </c>
      <c r="AM66" s="7">
        <f t="shared" si="66"/>
        <v>1.356317459246892E-2</v>
      </c>
      <c r="AN66" s="7">
        <f t="shared" si="67"/>
        <v>3.5280748973795045E-2</v>
      </c>
      <c r="AO66" s="7">
        <f t="shared" si="68"/>
        <v>2.11208110558147E-2</v>
      </c>
      <c r="AP66" s="7">
        <f t="shared" si="69"/>
        <v>-1.1016872309273893</v>
      </c>
      <c r="AQ66" s="7">
        <f t="shared" si="70"/>
        <v>2.1248029653535477E-2</v>
      </c>
      <c r="AR66" s="7">
        <f t="shared" si="71"/>
        <v>-1.060786039606596</v>
      </c>
      <c r="AS66" s="7">
        <f t="shared" si="72"/>
        <v>-1.4097397376821398E-2</v>
      </c>
      <c r="AT66" s="7">
        <f t="shared" si="73"/>
        <v>1.2834010730918894</v>
      </c>
      <c r="AU66" s="7">
        <f t="shared" si="74"/>
        <v>-1.4182311309390197E-2</v>
      </c>
      <c r="AV66" s="7">
        <f t="shared" si="75"/>
        <v>1.3381479749600775</v>
      </c>
      <c r="AW66" s="7">
        <f t="shared" si="76"/>
        <v>-8.3378615762482898E-4</v>
      </c>
      <c r="AX66" s="7">
        <f t="shared" si="77"/>
        <v>0.17440726694151251</v>
      </c>
      <c r="AY66" s="7">
        <f t="shared" si="78"/>
        <v>-1.667572315249658E-3</v>
      </c>
      <c r="AZ66" s="7">
        <f t="shared" si="79"/>
        <v>0.24881453388302516</v>
      </c>
      <c r="BA66" s="7">
        <f t="shared" si="80"/>
        <v>-8.2952199715737918E-4</v>
      </c>
      <c r="BB66" s="7">
        <f t="shared" si="81"/>
        <v>0.27378245421062208</v>
      </c>
      <c r="BC66" s="7">
        <f t="shared" si="82"/>
        <v>-1.6590439943147584E-3</v>
      </c>
      <c r="BD66" s="7">
        <f t="shared" si="83"/>
        <v>0.34756490842124388</v>
      </c>
    </row>
    <row r="67" spans="13:56">
      <c r="M67" s="4">
        <f t="shared" si="51"/>
        <v>65</v>
      </c>
      <c r="N67" s="5">
        <f t="shared" si="52"/>
        <v>0.05</v>
      </c>
      <c r="O67" s="5">
        <f t="shared" si="53"/>
        <v>0.1</v>
      </c>
      <c r="P67" s="5">
        <f t="shared" si="54"/>
        <v>0.01</v>
      </c>
      <c r="Q67" s="5">
        <f t="shared" si="55"/>
        <v>0.99</v>
      </c>
      <c r="R67" s="7">
        <f t="shared" si="27"/>
        <v>0.17440726694151251</v>
      </c>
      <c r="S67" s="7">
        <f t="shared" si="28"/>
        <v>0.24881453388302516</v>
      </c>
      <c r="T67" s="7">
        <f t="shared" si="29"/>
        <v>0.27378245421062208</v>
      </c>
      <c r="U67" s="7">
        <f t="shared" si="30"/>
        <v>0.34756490842124388</v>
      </c>
      <c r="V67" s="7">
        <f t="shared" si="31"/>
        <v>-1.1016872309273893</v>
      </c>
      <c r="W67" s="7">
        <f t="shared" si="32"/>
        <v>-1.060786039606596</v>
      </c>
      <c r="X67" s="7">
        <f t="shared" si="33"/>
        <v>1.2834010730918894</v>
      </c>
      <c r="Y67" s="7">
        <f t="shared" si="34"/>
        <v>1.3381479749600775</v>
      </c>
      <c r="Z67" s="5">
        <f t="shared" si="56"/>
        <v>0.34561432265525649</v>
      </c>
      <c r="AA67" s="5"/>
      <c r="AB67" s="5">
        <f t="shared" si="36"/>
        <v>0</v>
      </c>
      <c r="AC67" s="5"/>
      <c r="AD67" s="6">
        <f t="shared" si="57"/>
        <v>0.37921613939063464</v>
      </c>
      <c r="AE67" s="6">
        <f t="shared" si="58"/>
        <v>0.39405993620791196</v>
      </c>
      <c r="AF67" s="6">
        <f t="shared" si="59"/>
        <v>0.59368403138362946</v>
      </c>
      <c r="AG67" s="6">
        <f t="shared" si="60"/>
        <v>0.59725966304725742</v>
      </c>
      <c r="AH67" s="6">
        <f t="shared" si="61"/>
        <v>-1.2876188291615103</v>
      </c>
      <c r="AI67" s="6">
        <f t="shared" si="62"/>
        <v>1.5611565315872946</v>
      </c>
      <c r="AJ67" s="6">
        <f t="shared" si="63"/>
        <v>0.21625612138186803</v>
      </c>
      <c r="AK67" s="6">
        <f t="shared" si="64"/>
        <v>0.82651924510111763</v>
      </c>
      <c r="AL67" s="7">
        <f t="shared" si="65"/>
        <v>2.1270793803745938E-2</v>
      </c>
      <c r="AM67" s="7">
        <f t="shared" si="66"/>
        <v>1.3362978611154226E-2</v>
      </c>
      <c r="AN67" s="7">
        <f t="shared" si="67"/>
        <v>3.4633772414900163E-2</v>
      </c>
      <c r="AO67" s="7">
        <f t="shared" si="68"/>
        <v>2.075414208508514E-2</v>
      </c>
      <c r="AP67" s="7">
        <f t="shared" si="69"/>
        <v>-1.1120643019699319</v>
      </c>
      <c r="AQ67" s="7">
        <f t="shared" si="70"/>
        <v>2.0879139834170481E-2</v>
      </c>
      <c r="AR67" s="7">
        <f t="shared" si="71"/>
        <v>-1.0712256095236812</v>
      </c>
      <c r="AS67" s="7">
        <f t="shared" si="72"/>
        <v>-1.3916379895024015E-2</v>
      </c>
      <c r="AT67" s="7">
        <f t="shared" si="73"/>
        <v>1.2903592630394014</v>
      </c>
      <c r="AU67" s="7">
        <f t="shared" si="74"/>
        <v>-1.4000195268127034E-2</v>
      </c>
      <c r="AV67" s="7">
        <f t="shared" si="75"/>
        <v>1.3451480725941412</v>
      </c>
      <c r="AW67" s="7">
        <f t="shared" si="76"/>
        <v>-8.273582544055133E-4</v>
      </c>
      <c r="AX67" s="7">
        <f t="shared" si="77"/>
        <v>0.17482094606871526</v>
      </c>
      <c r="AY67" s="7">
        <f t="shared" si="78"/>
        <v>-1.6547165088110266E-3</v>
      </c>
      <c r="AZ67" s="7">
        <f t="shared" si="79"/>
        <v>0.24964189213743068</v>
      </c>
      <c r="BA67" s="7">
        <f t="shared" si="80"/>
        <v>-8.2325426954050075E-4</v>
      </c>
      <c r="BB67" s="7">
        <f t="shared" si="81"/>
        <v>0.27419408134539236</v>
      </c>
      <c r="BC67" s="7">
        <f t="shared" si="82"/>
        <v>-1.6465085390810015E-3</v>
      </c>
      <c r="BD67" s="7">
        <f t="shared" si="83"/>
        <v>0.34838816269078438</v>
      </c>
    </row>
    <row r="68" spans="13:56">
      <c r="M68" s="4">
        <f t="shared" si="51"/>
        <v>66</v>
      </c>
      <c r="N68" s="5">
        <f t="shared" si="52"/>
        <v>0.05</v>
      </c>
      <c r="O68" s="5">
        <f t="shared" si="53"/>
        <v>0.1</v>
      </c>
      <c r="P68" s="5">
        <f t="shared" si="54"/>
        <v>0.01</v>
      </c>
      <c r="Q68" s="5">
        <f t="shared" si="55"/>
        <v>0.99</v>
      </c>
      <c r="R68" s="7">
        <f t="shared" si="27"/>
        <v>0.17482094606871526</v>
      </c>
      <c r="S68" s="7">
        <f t="shared" si="28"/>
        <v>0.24964189213743068</v>
      </c>
      <c r="T68" s="7">
        <f t="shared" si="29"/>
        <v>0.27419408134539236</v>
      </c>
      <c r="U68" s="7">
        <f t="shared" si="30"/>
        <v>0.34838816269078438</v>
      </c>
      <c r="V68" s="7">
        <f t="shared" si="31"/>
        <v>-1.1120643019699319</v>
      </c>
      <c r="W68" s="7">
        <f t="shared" si="32"/>
        <v>-1.0712256095236812</v>
      </c>
      <c r="X68" s="7">
        <f t="shared" si="33"/>
        <v>1.2903592630394014</v>
      </c>
      <c r="Y68" s="7">
        <f t="shared" si="34"/>
        <v>1.3451480725941412</v>
      </c>
      <c r="Z68" s="5">
        <f t="shared" si="56"/>
        <v>0.34561432265525649</v>
      </c>
      <c r="AA68" s="5"/>
      <c r="AB68" s="5">
        <f t="shared" si="36"/>
        <v>0</v>
      </c>
      <c r="AC68" s="5"/>
      <c r="AD68" s="6">
        <f t="shared" si="57"/>
        <v>0.37931955917243532</v>
      </c>
      <c r="AE68" s="6">
        <f t="shared" si="58"/>
        <v>0.39416284299160453</v>
      </c>
      <c r="AF68" s="6">
        <f t="shared" si="59"/>
        <v>0.59370897840318626</v>
      </c>
      <c r="AG68" s="6">
        <f t="shared" si="60"/>
        <v>0.59728441605465632</v>
      </c>
      <c r="AH68" s="6">
        <f t="shared" si="61"/>
        <v>-1.3000689232883658</v>
      </c>
      <c r="AI68" s="6">
        <f t="shared" si="62"/>
        <v>1.5695338608786495</v>
      </c>
      <c r="AJ68" s="6">
        <f t="shared" si="63"/>
        <v>0.21415341750939515</v>
      </c>
      <c r="AK68" s="6">
        <f t="shared" si="64"/>
        <v>0.82771714629530224</v>
      </c>
      <c r="AL68" s="7">
        <f t="shared" si="65"/>
        <v>2.0839308940382703E-2</v>
      </c>
      <c r="AM68" s="7">
        <f t="shared" si="66"/>
        <v>1.3167862303270167E-2</v>
      </c>
      <c r="AN68" s="7">
        <f t="shared" si="67"/>
        <v>3.4007171243652871E-2</v>
      </c>
      <c r="AO68" s="7">
        <f t="shared" si="68"/>
        <v>2.0398256529321691E-2</v>
      </c>
      <c r="AP68" s="7">
        <f t="shared" si="69"/>
        <v>-1.1222634302345926</v>
      </c>
      <c r="AQ68" s="7">
        <f t="shared" si="70"/>
        <v>2.0521099028041244E-2</v>
      </c>
      <c r="AR68" s="7">
        <f t="shared" si="71"/>
        <v>-1.0814861590377018</v>
      </c>
      <c r="AS68" s="7">
        <f t="shared" si="72"/>
        <v>-1.373947889462711E-2</v>
      </c>
      <c r="AT68" s="7">
        <f t="shared" si="73"/>
        <v>1.297229002486715</v>
      </c>
      <c r="AU68" s="7">
        <f t="shared" si="74"/>
        <v>-1.3822220864074079E-2</v>
      </c>
      <c r="AV68" s="7">
        <f t="shared" si="75"/>
        <v>1.3520591830261781</v>
      </c>
      <c r="AW68" s="7">
        <f t="shared" si="76"/>
        <v>-8.209726997495542E-4</v>
      </c>
      <c r="AX68" s="7">
        <f t="shared" si="77"/>
        <v>0.17523143241859004</v>
      </c>
      <c r="AY68" s="7">
        <f t="shared" si="78"/>
        <v>-1.6419453994991084E-3</v>
      </c>
      <c r="AZ68" s="7">
        <f t="shared" si="79"/>
        <v>0.25046286483718022</v>
      </c>
      <c r="BA68" s="7">
        <f t="shared" si="80"/>
        <v>-8.1702254199438398E-4</v>
      </c>
      <c r="BB68" s="7">
        <f t="shared" si="81"/>
        <v>0.27460259261638953</v>
      </c>
      <c r="BC68" s="7">
        <f t="shared" si="82"/>
        <v>-1.634045083988768E-3</v>
      </c>
      <c r="BD68" s="7">
        <f t="shared" si="83"/>
        <v>0.34920518523277877</v>
      </c>
    </row>
    <row r="69" spans="13:56">
      <c r="M69" s="4">
        <f t="shared" si="51"/>
        <v>67</v>
      </c>
      <c r="N69" s="5">
        <f t="shared" si="52"/>
        <v>0.05</v>
      </c>
      <c r="O69" s="5">
        <f t="shared" si="53"/>
        <v>0.1</v>
      </c>
      <c r="P69" s="5">
        <f t="shared" si="54"/>
        <v>0.01</v>
      </c>
      <c r="Q69" s="5">
        <f t="shared" si="55"/>
        <v>0.99</v>
      </c>
      <c r="R69" s="7">
        <f t="shared" ref="R69:R102" si="84">AX68</f>
        <v>0.17523143241859004</v>
      </c>
      <c r="S69" s="7">
        <f t="shared" ref="S69:S102" si="85">AZ68</f>
        <v>0.25046286483718022</v>
      </c>
      <c r="T69" s="7">
        <f t="shared" ref="T69:T102" si="86">BB68</f>
        <v>0.27460259261638953</v>
      </c>
      <c r="U69" s="7">
        <f t="shared" ref="U69:U102" si="87">BD68</f>
        <v>0.34920518523277877</v>
      </c>
      <c r="V69" s="7">
        <f t="shared" ref="V69:V102" si="88">AP68</f>
        <v>-1.1222634302345926</v>
      </c>
      <c r="W69" s="7">
        <f t="shared" ref="W69:W102" si="89">AR68</f>
        <v>-1.0814861590377018</v>
      </c>
      <c r="X69" s="7">
        <f t="shared" ref="X69:X102" si="90">AT68</f>
        <v>1.297229002486715</v>
      </c>
      <c r="Y69" s="7">
        <f t="shared" ref="Y69:Y102" si="91">AV68</f>
        <v>1.3520591830261781</v>
      </c>
      <c r="Z69" s="5">
        <f t="shared" si="56"/>
        <v>0.34561432265525649</v>
      </c>
      <c r="AA69" s="5"/>
      <c r="AB69" s="5">
        <f t="shared" ref="AB69:AB102" si="92">BF68</f>
        <v>0</v>
      </c>
      <c r="AC69" s="5"/>
      <c r="AD69" s="6">
        <f t="shared" si="57"/>
        <v>0.37942218075990403</v>
      </c>
      <c r="AE69" s="6">
        <f t="shared" si="58"/>
        <v>0.39426497080935385</v>
      </c>
      <c r="AF69" s="6">
        <f t="shared" si="59"/>
        <v>0.59373373240358363</v>
      </c>
      <c r="AG69" s="6">
        <f t="shared" si="60"/>
        <v>0.5973089812010306</v>
      </c>
      <c r="AH69" s="6">
        <f t="shared" si="61"/>
        <v>-1.312307051011059</v>
      </c>
      <c r="AI69" s="6">
        <f t="shared" si="62"/>
        <v>1.5778057105654792</v>
      </c>
      <c r="AJ69" s="6">
        <f t="shared" si="63"/>
        <v>0.21210104708048733</v>
      </c>
      <c r="AK69" s="6">
        <f t="shared" si="64"/>
        <v>0.82889352856055487</v>
      </c>
      <c r="AL69" s="7">
        <f t="shared" si="65"/>
        <v>2.0422416615514676E-2</v>
      </c>
      <c r="AM69" s="7">
        <f t="shared" si="66"/>
        <v>1.2977647569834373E-2</v>
      </c>
      <c r="AN69" s="7">
        <f t="shared" si="67"/>
        <v>3.3400064185349049E-2</v>
      </c>
      <c r="AO69" s="7">
        <f t="shared" si="68"/>
        <v>2.005273539161492E-2</v>
      </c>
      <c r="AP69" s="7">
        <f t="shared" si="69"/>
        <v>-1.1322897979304001</v>
      </c>
      <c r="AQ69" s="7">
        <f t="shared" si="70"/>
        <v>2.017348567778135E-2</v>
      </c>
      <c r="AR69" s="7">
        <f t="shared" si="71"/>
        <v>-1.0915729018765925</v>
      </c>
      <c r="AS69" s="7">
        <f t="shared" si="72"/>
        <v>-1.3566564807644781E-2</v>
      </c>
      <c r="AT69" s="7">
        <f t="shared" si="73"/>
        <v>1.3040122848905373</v>
      </c>
      <c r="AU69" s="7">
        <f t="shared" si="74"/>
        <v>-1.3648257731369465E-2</v>
      </c>
      <c r="AV69" s="7">
        <f t="shared" si="75"/>
        <v>1.3588833118918628</v>
      </c>
      <c r="AW69" s="7">
        <f t="shared" si="76"/>
        <v>-8.1463278835938518E-4</v>
      </c>
      <c r="AX69" s="7">
        <f t="shared" si="77"/>
        <v>0.17563874881276972</v>
      </c>
      <c r="AY69" s="7">
        <f t="shared" si="78"/>
        <v>-1.6292655767187704E-3</v>
      </c>
      <c r="AZ69" s="7">
        <f t="shared" si="79"/>
        <v>0.25127749762553958</v>
      </c>
      <c r="BA69" s="7">
        <f t="shared" si="80"/>
        <v>-8.1083040153938346E-4</v>
      </c>
      <c r="BB69" s="7">
        <f t="shared" si="81"/>
        <v>0.27500800781715923</v>
      </c>
      <c r="BC69" s="7">
        <f t="shared" si="82"/>
        <v>-1.6216608030787669E-3</v>
      </c>
      <c r="BD69" s="7">
        <f t="shared" si="83"/>
        <v>0.35001601563431817</v>
      </c>
    </row>
    <row r="70" spans="13:56">
      <c r="M70" s="4">
        <f t="shared" si="51"/>
        <v>68</v>
      </c>
      <c r="N70" s="5">
        <f t="shared" si="52"/>
        <v>0.05</v>
      </c>
      <c r="O70" s="5">
        <f t="shared" si="53"/>
        <v>0.1</v>
      </c>
      <c r="P70" s="5">
        <f t="shared" si="54"/>
        <v>0.01</v>
      </c>
      <c r="Q70" s="5">
        <f t="shared" si="55"/>
        <v>0.99</v>
      </c>
      <c r="R70" s="7">
        <f t="shared" si="84"/>
        <v>0.17563874881276972</v>
      </c>
      <c r="S70" s="7">
        <f t="shared" si="85"/>
        <v>0.25127749762553958</v>
      </c>
      <c r="T70" s="7">
        <f t="shared" si="86"/>
        <v>0.27500800781715923</v>
      </c>
      <c r="U70" s="7">
        <f t="shared" si="87"/>
        <v>0.35001601563431817</v>
      </c>
      <c r="V70" s="7">
        <f t="shared" si="88"/>
        <v>-1.1322897979304001</v>
      </c>
      <c r="W70" s="7">
        <f t="shared" si="89"/>
        <v>-1.0915729018765925</v>
      </c>
      <c r="X70" s="7">
        <f t="shared" si="90"/>
        <v>1.3040122848905373</v>
      </c>
      <c r="Y70" s="7">
        <f t="shared" si="91"/>
        <v>1.3588833118918628</v>
      </c>
      <c r="Z70" s="5">
        <f t="shared" si="56"/>
        <v>0.34561432265525649</v>
      </c>
      <c r="AA70" s="5"/>
      <c r="AB70" s="5">
        <f t="shared" si="92"/>
        <v>0</v>
      </c>
      <c r="AC70" s="5"/>
      <c r="AD70" s="6">
        <f t="shared" si="57"/>
        <v>0.37952400985844892</v>
      </c>
      <c r="AE70" s="6">
        <f t="shared" si="58"/>
        <v>0.39436632460954624</v>
      </c>
      <c r="AF70" s="6">
        <f t="shared" si="59"/>
        <v>0.59375829477201325</v>
      </c>
      <c r="AG70" s="6">
        <f t="shared" si="60"/>
        <v>0.59733335968765433</v>
      </c>
      <c r="AH70" s="6">
        <f t="shared" si="61"/>
        <v>-1.3243393684288489</v>
      </c>
      <c r="AI70" s="6">
        <f t="shared" si="62"/>
        <v>1.5859744447542152</v>
      </c>
      <c r="AJ70" s="6">
        <f t="shared" si="63"/>
        <v>0.21009724160737864</v>
      </c>
      <c r="AK70" s="6">
        <f t="shared" si="64"/>
        <v>0.83004898162874763</v>
      </c>
      <c r="AL70" s="7">
        <f t="shared" si="65"/>
        <v>2.0019453049440829E-2</v>
      </c>
      <c r="AM70" s="7">
        <f t="shared" si="66"/>
        <v>1.2792164139000355E-2</v>
      </c>
      <c r="AN70" s="7">
        <f t="shared" si="67"/>
        <v>3.2811617188441181E-2</v>
      </c>
      <c r="AO70" s="7">
        <f t="shared" si="68"/>
        <v>1.9717178698808194E-2</v>
      </c>
      <c r="AP70" s="7">
        <f t="shared" si="69"/>
        <v>-1.1421483872798042</v>
      </c>
      <c r="AQ70" s="7">
        <f t="shared" si="70"/>
        <v>1.983589736669409E-2</v>
      </c>
      <c r="AR70" s="7">
        <f t="shared" si="71"/>
        <v>-1.1014908505599394</v>
      </c>
      <c r="AS70" s="7">
        <f t="shared" si="72"/>
        <v>-1.3397513137744685E-2</v>
      </c>
      <c r="AT70" s="7">
        <f t="shared" si="73"/>
        <v>1.3107110414594096</v>
      </c>
      <c r="AU70" s="7">
        <f t="shared" si="74"/>
        <v>-1.3478180607314913E-2</v>
      </c>
      <c r="AV70" s="7">
        <f t="shared" si="75"/>
        <v>1.3656224021955203</v>
      </c>
      <c r="AW70" s="7">
        <f t="shared" si="76"/>
        <v>-8.0834141071929946E-4</v>
      </c>
      <c r="AX70" s="7">
        <f t="shared" si="77"/>
        <v>0.17604291951812936</v>
      </c>
      <c r="AY70" s="7">
        <f t="shared" si="78"/>
        <v>-1.6166828214385989E-3</v>
      </c>
      <c r="AZ70" s="7">
        <f t="shared" si="79"/>
        <v>0.25208583903625886</v>
      </c>
      <c r="BA70" s="7">
        <f t="shared" si="80"/>
        <v>-8.046810160709586E-4</v>
      </c>
      <c r="BB70" s="7">
        <f t="shared" si="81"/>
        <v>0.27541034832519473</v>
      </c>
      <c r="BC70" s="7">
        <f t="shared" si="82"/>
        <v>-1.6093620321419172E-3</v>
      </c>
      <c r="BD70" s="7">
        <f t="shared" si="83"/>
        <v>0.35082069665038912</v>
      </c>
    </row>
    <row r="71" spans="13:56">
      <c r="M71" s="4">
        <f t="shared" si="51"/>
        <v>69</v>
      </c>
      <c r="N71" s="5">
        <f t="shared" si="52"/>
        <v>0.05</v>
      </c>
      <c r="O71" s="5">
        <f t="shared" si="53"/>
        <v>0.1</v>
      </c>
      <c r="P71" s="5">
        <f t="shared" si="54"/>
        <v>0.01</v>
      </c>
      <c r="Q71" s="5">
        <f t="shared" si="55"/>
        <v>0.99</v>
      </c>
      <c r="R71" s="7">
        <f t="shared" si="84"/>
        <v>0.17604291951812936</v>
      </c>
      <c r="S71" s="7">
        <f t="shared" si="85"/>
        <v>0.25208583903625886</v>
      </c>
      <c r="T71" s="7">
        <f t="shared" si="86"/>
        <v>0.27541034832519473</v>
      </c>
      <c r="U71" s="7">
        <f t="shared" si="87"/>
        <v>0.35082069665038912</v>
      </c>
      <c r="V71" s="7">
        <f t="shared" si="88"/>
        <v>-1.1421483872798042</v>
      </c>
      <c r="W71" s="7">
        <f t="shared" si="89"/>
        <v>-1.1014908505599394</v>
      </c>
      <c r="X71" s="7">
        <f t="shared" si="90"/>
        <v>1.3107110414594096</v>
      </c>
      <c r="Y71" s="7">
        <f t="shared" si="91"/>
        <v>1.3656224021955203</v>
      </c>
      <c r="Z71" s="5">
        <f t="shared" si="56"/>
        <v>0.34561432265525649</v>
      </c>
      <c r="AA71" s="5"/>
      <c r="AB71" s="5">
        <f t="shared" si="92"/>
        <v>0</v>
      </c>
      <c r="AC71" s="5"/>
      <c r="AD71" s="6">
        <f t="shared" si="57"/>
        <v>0.37962505253478884</v>
      </c>
      <c r="AE71" s="6">
        <f t="shared" si="58"/>
        <v>0.39446690973655513</v>
      </c>
      <c r="AF71" s="6">
        <f t="shared" si="59"/>
        <v>0.59378266698263216</v>
      </c>
      <c r="AG71" s="6">
        <f t="shared" si="60"/>
        <v>0.59735755281087144</v>
      </c>
      <c r="AH71" s="6">
        <f t="shared" si="61"/>
        <v>-1.336171794422965</v>
      </c>
      <c r="AI71" s="6">
        <f t="shared" si="62"/>
        <v>1.5940423540805713</v>
      </c>
      <c r="AJ71" s="6">
        <f t="shared" si="63"/>
        <v>0.20814031049697146</v>
      </c>
      <c r="AK71" s="6">
        <f t="shared" si="64"/>
        <v>0.83118407410971662</v>
      </c>
      <c r="AL71" s="7">
        <f t="shared" si="65"/>
        <v>1.9629791321918128E-2</v>
      </c>
      <c r="AM71" s="7">
        <f t="shared" si="66"/>
        <v>1.2611249158193991E-2</v>
      </c>
      <c r="AN71" s="7">
        <f t="shared" si="67"/>
        <v>3.2241040480112115E-2</v>
      </c>
      <c r="AO71" s="7">
        <f t="shared" si="68"/>
        <v>1.939120459642216E-2</v>
      </c>
      <c r="AP71" s="7">
        <f t="shared" si="69"/>
        <v>-1.1518439895780153</v>
      </c>
      <c r="AQ71" s="7">
        <f t="shared" si="70"/>
        <v>1.9507949908063711E-2</v>
      </c>
      <c r="AR71" s="7">
        <f t="shared" si="71"/>
        <v>-1.1112448255139713</v>
      </c>
      <c r="AS71" s="7">
        <f t="shared" si="72"/>
        <v>-1.3232204228704797E-2</v>
      </c>
      <c r="AT71" s="7">
        <f t="shared" si="73"/>
        <v>1.3173271435737621</v>
      </c>
      <c r="AU71" s="7">
        <f t="shared" si="74"/>
        <v>-1.3311869099378679E-2</v>
      </c>
      <c r="AV71" s="7">
        <f t="shared" si="75"/>
        <v>1.3722783367452096</v>
      </c>
      <c r="AW71" s="7">
        <f t="shared" si="76"/>
        <v>-8.021010910258423E-4</v>
      </c>
      <c r="AX71" s="7">
        <f t="shared" si="77"/>
        <v>0.17644397006364229</v>
      </c>
      <c r="AY71" s="7">
        <f t="shared" si="78"/>
        <v>-1.6042021820516846E-3</v>
      </c>
      <c r="AZ71" s="7">
        <f t="shared" si="79"/>
        <v>0.25288794012728472</v>
      </c>
      <c r="BA71" s="7">
        <f t="shared" si="80"/>
        <v>-7.985771730715371E-4</v>
      </c>
      <c r="BB71" s="7">
        <f t="shared" si="81"/>
        <v>0.27580963691173049</v>
      </c>
      <c r="BC71" s="7">
        <f t="shared" si="82"/>
        <v>-1.5971543461430742E-3</v>
      </c>
      <c r="BD71" s="7">
        <f t="shared" si="83"/>
        <v>0.35161927382346064</v>
      </c>
    </row>
    <row r="72" spans="13:56">
      <c r="M72" s="4">
        <f t="shared" si="51"/>
        <v>70</v>
      </c>
      <c r="N72" s="5">
        <f t="shared" si="52"/>
        <v>0.05</v>
      </c>
      <c r="O72" s="5">
        <f t="shared" si="53"/>
        <v>0.1</v>
      </c>
      <c r="P72" s="5">
        <f t="shared" si="54"/>
        <v>0.01</v>
      </c>
      <c r="Q72" s="5">
        <f t="shared" si="55"/>
        <v>0.99</v>
      </c>
      <c r="R72" s="7">
        <f t="shared" si="84"/>
        <v>0.17644397006364229</v>
      </c>
      <c r="S72" s="7">
        <f t="shared" si="85"/>
        <v>0.25288794012728472</v>
      </c>
      <c r="T72" s="7">
        <f t="shared" si="86"/>
        <v>0.27580963691173049</v>
      </c>
      <c r="U72" s="7">
        <f t="shared" si="87"/>
        <v>0.35161927382346064</v>
      </c>
      <c r="V72" s="7">
        <f t="shared" si="88"/>
        <v>-1.1518439895780153</v>
      </c>
      <c r="W72" s="7">
        <f t="shared" si="89"/>
        <v>-1.1112448255139713</v>
      </c>
      <c r="X72" s="7">
        <f t="shared" si="90"/>
        <v>1.3173271435737621</v>
      </c>
      <c r="Y72" s="7">
        <f t="shared" si="91"/>
        <v>1.3722783367452096</v>
      </c>
      <c r="Z72" s="5">
        <f t="shared" si="56"/>
        <v>0.34561432265525649</v>
      </c>
      <c r="AA72" s="5"/>
      <c r="AB72" s="5">
        <f t="shared" si="92"/>
        <v>0</v>
      </c>
      <c r="AC72" s="5"/>
      <c r="AD72" s="6">
        <f t="shared" si="57"/>
        <v>0.37972531517116709</v>
      </c>
      <c r="AE72" s="6">
        <f t="shared" si="58"/>
        <v>0.39456673188318908</v>
      </c>
      <c r="AF72" s="6">
        <f t="shared" si="59"/>
        <v>0.5938068505855113</v>
      </c>
      <c r="AG72" s="6">
        <f t="shared" si="60"/>
        <v>0.59738156195065151</v>
      </c>
      <c r="AH72" s="6">
        <f t="shared" si="61"/>
        <v>-1.347810021392287</v>
      </c>
      <c r="AI72" s="6">
        <f t="shared" si="62"/>
        <v>1.6020116585522388</v>
      </c>
      <c r="AJ72" s="6">
        <f t="shared" si="63"/>
        <v>0.20622863713092676</v>
      </c>
      <c r="AK72" s="6">
        <f t="shared" si="64"/>
        <v>0.83229935440499025</v>
      </c>
      <c r="AL72" s="7">
        <f t="shared" si="65"/>
        <v>1.9252839015130464E-2</v>
      </c>
      <c r="AM72" s="7">
        <f t="shared" si="66"/>
        <v>1.2434746810541433E-2</v>
      </c>
      <c r="AN72" s="7">
        <f t="shared" si="67"/>
        <v>3.1687585825671896E-2</v>
      </c>
      <c r="AO72" s="7">
        <f t="shared" si="68"/>
        <v>1.9074448480198444E-2</v>
      </c>
      <c r="AP72" s="7">
        <f t="shared" si="69"/>
        <v>-1.1613812138181145</v>
      </c>
      <c r="AQ72" s="7">
        <f t="shared" si="70"/>
        <v>1.9189276471318305E-2</v>
      </c>
      <c r="AR72" s="7">
        <f t="shared" si="71"/>
        <v>-1.1208394637496304</v>
      </c>
      <c r="AS72" s="7">
        <f t="shared" si="72"/>
        <v>-1.307052304461301E-2</v>
      </c>
      <c r="AT72" s="7">
        <f t="shared" si="73"/>
        <v>1.3238624050960686</v>
      </c>
      <c r="AU72" s="7">
        <f t="shared" si="74"/>
        <v>-1.3149207464016112E-2</v>
      </c>
      <c r="AV72" s="7">
        <f t="shared" si="75"/>
        <v>1.3788529404772176</v>
      </c>
      <c r="AW72" s="7">
        <f t="shared" si="76"/>
        <v>-7.9591402163905415E-4</v>
      </c>
      <c r="AX72" s="7">
        <f t="shared" si="77"/>
        <v>0.17684192707446181</v>
      </c>
      <c r="AY72" s="7">
        <f t="shared" si="78"/>
        <v>-1.5918280432781083E-3</v>
      </c>
      <c r="AZ72" s="7">
        <f t="shared" si="79"/>
        <v>0.25368385414892375</v>
      </c>
      <c r="BA72" s="7">
        <f t="shared" si="80"/>
        <v>-7.9252131480735902E-4</v>
      </c>
      <c r="BB72" s="7">
        <f t="shared" si="81"/>
        <v>0.27620589756913416</v>
      </c>
      <c r="BC72" s="7">
        <f t="shared" si="82"/>
        <v>-1.585042629614718E-3</v>
      </c>
      <c r="BD72" s="7">
        <f t="shared" si="83"/>
        <v>0.35241179513826798</v>
      </c>
    </row>
    <row r="73" spans="13:56">
      <c r="M73" s="4">
        <f t="shared" si="51"/>
        <v>71</v>
      </c>
      <c r="N73" s="5">
        <f t="shared" si="52"/>
        <v>0.05</v>
      </c>
      <c r="O73" s="5">
        <f t="shared" si="53"/>
        <v>0.1</v>
      </c>
      <c r="P73" s="5">
        <f t="shared" si="54"/>
        <v>0.01</v>
      </c>
      <c r="Q73" s="5">
        <f t="shared" si="55"/>
        <v>0.99</v>
      </c>
      <c r="R73" s="7">
        <f t="shared" si="84"/>
        <v>0.17684192707446181</v>
      </c>
      <c r="S73" s="7">
        <f t="shared" si="85"/>
        <v>0.25368385414892375</v>
      </c>
      <c r="T73" s="7">
        <f t="shared" si="86"/>
        <v>0.27620589756913416</v>
      </c>
      <c r="U73" s="7">
        <f t="shared" si="87"/>
        <v>0.35241179513826798</v>
      </c>
      <c r="V73" s="7">
        <f t="shared" si="88"/>
        <v>-1.1613812138181145</v>
      </c>
      <c r="W73" s="7">
        <f t="shared" si="89"/>
        <v>-1.1208394637496304</v>
      </c>
      <c r="X73" s="7">
        <f t="shared" si="90"/>
        <v>1.3238624050960686</v>
      </c>
      <c r="Y73" s="7">
        <f t="shared" si="91"/>
        <v>1.3788529404772176</v>
      </c>
      <c r="Z73" s="5">
        <f t="shared" si="56"/>
        <v>0.34561432265525649</v>
      </c>
      <c r="AA73" s="5"/>
      <c r="AB73" s="5">
        <f t="shared" si="92"/>
        <v>0</v>
      </c>
      <c r="AC73" s="5"/>
      <c r="AD73" s="6">
        <f t="shared" si="57"/>
        <v>0.37982480442387195</v>
      </c>
      <c r="AE73" s="6">
        <f t="shared" si="58"/>
        <v>0.39466579704754001</v>
      </c>
      <c r="AF73" s="6">
        <f t="shared" si="59"/>
        <v>0.59383084719662704</v>
      </c>
      <c r="AG73" s="6">
        <f t="shared" si="60"/>
        <v>0.59740538856020486</v>
      </c>
      <c r="AH73" s="6">
        <f t="shared" si="61"/>
        <v>-1.3592595254748177</v>
      </c>
      <c r="AI73" s="6">
        <f t="shared" si="62"/>
        <v>1.6098845102631358</v>
      </c>
      <c r="AJ73" s="6">
        <f t="shared" si="63"/>
        <v>0.20436067515222184</v>
      </c>
      <c r="AK73" s="6">
        <f t="shared" si="64"/>
        <v>0.8333953515761533</v>
      </c>
      <c r="AL73" s="7">
        <f t="shared" si="65"/>
        <v>1.8888036022813751E-2</v>
      </c>
      <c r="AM73" s="7">
        <f t="shared" si="66"/>
        <v>1.2262507953978314E-2</v>
      </c>
      <c r="AN73" s="7">
        <f t="shared" si="67"/>
        <v>3.1150543976792067E-2</v>
      </c>
      <c r="AO73" s="7">
        <f t="shared" si="68"/>
        <v>1.8766562164305209E-2</v>
      </c>
      <c r="AP73" s="7">
        <f t="shared" si="69"/>
        <v>-1.1707644949002671</v>
      </c>
      <c r="AQ73" s="7">
        <f t="shared" si="70"/>
        <v>1.8879526745086327E-2</v>
      </c>
      <c r="AR73" s="7">
        <f t="shared" si="71"/>
        <v>-1.1302792271221735</v>
      </c>
      <c r="AS73" s="7">
        <f t="shared" si="72"/>
        <v>-1.291235896117921E-2</v>
      </c>
      <c r="AT73" s="7">
        <f t="shared" si="73"/>
        <v>1.3303185845766581</v>
      </c>
      <c r="AU73" s="7">
        <f t="shared" si="74"/>
        <v>-1.299008439667316E-2</v>
      </c>
      <c r="AV73" s="7">
        <f t="shared" si="75"/>
        <v>1.3853479826755541</v>
      </c>
      <c r="AW73" s="7">
        <f t="shared" si="76"/>
        <v>-7.8978209437764496E-4</v>
      </c>
      <c r="AX73" s="7">
        <f t="shared" si="77"/>
        <v>0.17723681812165062</v>
      </c>
      <c r="AY73" s="7">
        <f t="shared" si="78"/>
        <v>-1.5795641887552899E-3</v>
      </c>
      <c r="AZ73" s="7">
        <f t="shared" si="79"/>
        <v>0.25447363624330138</v>
      </c>
      <c r="BA73" s="7">
        <f t="shared" si="80"/>
        <v>-7.8651557033382075E-4</v>
      </c>
      <c r="BB73" s="7">
        <f t="shared" si="81"/>
        <v>0.27659915535430107</v>
      </c>
      <c r="BC73" s="7">
        <f t="shared" si="82"/>
        <v>-1.5730311406676415E-3</v>
      </c>
      <c r="BD73" s="7">
        <f t="shared" si="83"/>
        <v>0.3531983107086018</v>
      </c>
    </row>
    <row r="74" spans="13:56">
      <c r="M74" s="4">
        <f t="shared" si="51"/>
        <v>72</v>
      </c>
      <c r="N74" s="5">
        <f t="shared" si="52"/>
        <v>0.05</v>
      </c>
      <c r="O74" s="5">
        <f t="shared" si="53"/>
        <v>0.1</v>
      </c>
      <c r="P74" s="5">
        <f t="shared" si="54"/>
        <v>0.01</v>
      </c>
      <c r="Q74" s="5">
        <f t="shared" si="55"/>
        <v>0.99</v>
      </c>
      <c r="R74" s="7">
        <f t="shared" si="84"/>
        <v>0.17723681812165062</v>
      </c>
      <c r="S74" s="7">
        <f t="shared" si="85"/>
        <v>0.25447363624330138</v>
      </c>
      <c r="T74" s="7">
        <f t="shared" si="86"/>
        <v>0.27659915535430107</v>
      </c>
      <c r="U74" s="7">
        <f t="shared" si="87"/>
        <v>0.3531983107086018</v>
      </c>
      <c r="V74" s="7">
        <f t="shared" si="88"/>
        <v>-1.1707644949002671</v>
      </c>
      <c r="W74" s="7">
        <f t="shared" si="89"/>
        <v>-1.1302792271221735</v>
      </c>
      <c r="X74" s="7">
        <f t="shared" si="90"/>
        <v>1.3303185845766581</v>
      </c>
      <c r="Y74" s="7">
        <f t="shared" si="91"/>
        <v>1.3853479826755541</v>
      </c>
      <c r="Z74" s="5">
        <f t="shared" si="56"/>
        <v>0.34561432265525649</v>
      </c>
      <c r="AA74" s="5"/>
      <c r="AB74" s="5">
        <f t="shared" si="92"/>
        <v>0</v>
      </c>
      <c r="AC74" s="5"/>
      <c r="AD74" s="6">
        <f t="shared" si="57"/>
        <v>0.37992352718566913</v>
      </c>
      <c r="AE74" s="6">
        <f t="shared" si="58"/>
        <v>0.39476411149383173</v>
      </c>
      <c r="AF74" s="6">
        <f t="shared" si="59"/>
        <v>0.59385465848879482</v>
      </c>
      <c r="AG74" s="6">
        <f t="shared" si="60"/>
        <v>0.5974290341565609</v>
      </c>
      <c r="AH74" s="6">
        <f t="shared" si="61"/>
        <v>-1.3705255762766289</v>
      </c>
      <c r="AI74" s="6">
        <f t="shared" si="62"/>
        <v>1.6176629959856648</v>
      </c>
      <c r="AJ74" s="6">
        <f t="shared" si="63"/>
        <v>0.20253494494844571</v>
      </c>
      <c r="AK74" s="6">
        <f t="shared" si="64"/>
        <v>0.83447257617032433</v>
      </c>
      <c r="AL74" s="7">
        <f t="shared" si="65"/>
        <v>1.8534852513150509E-2</v>
      </c>
      <c r="AM74" s="7">
        <f t="shared" si="66"/>
        <v>1.2094389781547782E-2</v>
      </c>
      <c r="AN74" s="7">
        <f t="shared" si="67"/>
        <v>3.0629242294698291E-2</v>
      </c>
      <c r="AO74" s="7">
        <f t="shared" si="68"/>
        <v>1.8467213085913481E-2</v>
      </c>
      <c r="AP74" s="7">
        <f t="shared" si="69"/>
        <v>-1.1799981014432239</v>
      </c>
      <c r="AQ74" s="7">
        <f t="shared" si="70"/>
        <v>1.8578366136853108E-2</v>
      </c>
      <c r="AR74" s="7">
        <f t="shared" si="71"/>
        <v>-1.1395684101906001</v>
      </c>
      <c r="AS74" s="7">
        <f t="shared" si="72"/>
        <v>-1.2757605567563729E-2</v>
      </c>
      <c r="AT74" s="7">
        <f t="shared" si="73"/>
        <v>1.33669738736044</v>
      </c>
      <c r="AU74" s="7">
        <f t="shared" si="74"/>
        <v>-1.2834392832373099E-2</v>
      </c>
      <c r="AV74" s="7">
        <f t="shared" si="75"/>
        <v>1.3917651790917407</v>
      </c>
      <c r="AW74" s="7">
        <f t="shared" si="76"/>
        <v>-7.837069289511235E-4</v>
      </c>
      <c r="AX74" s="7">
        <f t="shared" si="77"/>
        <v>0.17762867158612619</v>
      </c>
      <c r="AY74" s="7">
        <f t="shared" si="78"/>
        <v>-1.567413857902247E-3</v>
      </c>
      <c r="AZ74" s="7">
        <f t="shared" si="79"/>
        <v>0.25525734317225252</v>
      </c>
      <c r="BA74" s="7">
        <f t="shared" si="80"/>
        <v>-7.8056178460303395E-4</v>
      </c>
      <c r="BB74" s="7">
        <f t="shared" si="81"/>
        <v>0.2769894362466026</v>
      </c>
      <c r="BC74" s="7">
        <f t="shared" si="82"/>
        <v>-1.5611235692060679E-3</v>
      </c>
      <c r="BD74" s="7">
        <f t="shared" si="83"/>
        <v>0.35397887249320481</v>
      </c>
    </row>
    <row r="75" spans="13:56">
      <c r="M75" s="4">
        <f t="shared" si="51"/>
        <v>73</v>
      </c>
      <c r="N75" s="5">
        <f t="shared" si="52"/>
        <v>0.05</v>
      </c>
      <c r="O75" s="5">
        <f t="shared" si="53"/>
        <v>0.1</v>
      </c>
      <c r="P75" s="5">
        <f t="shared" si="54"/>
        <v>0.01</v>
      </c>
      <c r="Q75" s="5">
        <f t="shared" si="55"/>
        <v>0.99</v>
      </c>
      <c r="R75" s="7">
        <f t="shared" si="84"/>
        <v>0.17762867158612619</v>
      </c>
      <c r="S75" s="7">
        <f t="shared" si="85"/>
        <v>0.25525734317225252</v>
      </c>
      <c r="T75" s="7">
        <f t="shared" si="86"/>
        <v>0.2769894362466026</v>
      </c>
      <c r="U75" s="7">
        <f t="shared" si="87"/>
        <v>0.35397887249320481</v>
      </c>
      <c r="V75" s="7">
        <f t="shared" si="88"/>
        <v>-1.1799981014432239</v>
      </c>
      <c r="W75" s="7">
        <f t="shared" si="89"/>
        <v>-1.1395684101906001</v>
      </c>
      <c r="X75" s="7">
        <f t="shared" si="90"/>
        <v>1.33669738736044</v>
      </c>
      <c r="Y75" s="7">
        <f t="shared" si="91"/>
        <v>1.3917651790917407</v>
      </c>
      <c r="Z75" s="5">
        <f t="shared" si="56"/>
        <v>0.34561432265525649</v>
      </c>
      <c r="AA75" s="5"/>
      <c r="AB75" s="5">
        <f t="shared" si="92"/>
        <v>0</v>
      </c>
      <c r="AC75" s="5"/>
      <c r="AD75" s="6">
        <f t="shared" si="57"/>
        <v>0.38002149055178808</v>
      </c>
      <c r="AE75" s="6">
        <f t="shared" si="58"/>
        <v>0.39486168171690711</v>
      </c>
      <c r="AF75" s="6">
        <f t="shared" si="59"/>
        <v>0.59387828618346372</v>
      </c>
      <c r="AG75" s="6">
        <f t="shared" si="60"/>
        <v>0.59745250031202313</v>
      </c>
      <c r="AH75" s="6">
        <f t="shared" si="61"/>
        <v>-1.3816132461298141</v>
      </c>
      <c r="AI75" s="6">
        <f t="shared" si="62"/>
        <v>1.6253491396471027</v>
      </c>
      <c r="AJ75" s="6">
        <f t="shared" si="63"/>
        <v>0.20075003032226041</v>
      </c>
      <c r="AK75" s="6">
        <f t="shared" si="64"/>
        <v>0.83553152100509154</v>
      </c>
      <c r="AL75" s="7">
        <f t="shared" si="65"/>
        <v>1.819278703397163E-2</v>
      </c>
      <c r="AM75" s="7">
        <f t="shared" si="66"/>
        <v>1.1930255501500238E-2</v>
      </c>
      <c r="AN75" s="7">
        <f t="shared" si="67"/>
        <v>3.0123042535471867E-2</v>
      </c>
      <c r="AO75" s="7">
        <f t="shared" si="68"/>
        <v>1.8176083545588514E-2</v>
      </c>
      <c r="AP75" s="7">
        <f t="shared" si="69"/>
        <v>-1.1890861432160182</v>
      </c>
      <c r="AQ75" s="7">
        <f t="shared" si="70"/>
        <v>1.8285475008657515E-2</v>
      </c>
      <c r="AR75" s="7">
        <f t="shared" si="71"/>
        <v>-1.1487111476949288</v>
      </c>
      <c r="AS75" s="7">
        <f t="shared" si="72"/>
        <v>-1.260616047815678E-2</v>
      </c>
      <c r="AT75" s="7">
        <f t="shared" si="73"/>
        <v>1.3430004675995184</v>
      </c>
      <c r="AU75" s="7">
        <f t="shared" si="74"/>
        <v>-1.2682029756317248E-2</v>
      </c>
      <c r="AV75" s="7">
        <f t="shared" si="75"/>
        <v>1.3981061939698993</v>
      </c>
      <c r="AW75" s="7">
        <f t="shared" si="76"/>
        <v>-7.7768989879445252E-4</v>
      </c>
      <c r="AX75" s="7">
        <f t="shared" si="77"/>
        <v>0.17801751653552342</v>
      </c>
      <c r="AY75" s="7">
        <f t="shared" si="78"/>
        <v>-1.555379797588905E-3</v>
      </c>
      <c r="AZ75" s="7">
        <f t="shared" si="79"/>
        <v>0.25603503307104697</v>
      </c>
      <c r="BA75" s="7">
        <f t="shared" si="80"/>
        <v>-7.7466154494005592E-4</v>
      </c>
      <c r="BB75" s="7">
        <f t="shared" si="81"/>
        <v>0.27737676701907266</v>
      </c>
      <c r="BC75" s="7">
        <f t="shared" si="82"/>
        <v>-1.5493230898801118E-3</v>
      </c>
      <c r="BD75" s="7">
        <f t="shared" si="83"/>
        <v>0.35475353403814486</v>
      </c>
    </row>
    <row r="76" spans="13:56">
      <c r="M76" s="4">
        <f t="shared" si="51"/>
        <v>74</v>
      </c>
      <c r="N76" s="5">
        <f t="shared" si="52"/>
        <v>0.05</v>
      </c>
      <c r="O76" s="5">
        <f t="shared" si="53"/>
        <v>0.1</v>
      </c>
      <c r="P76" s="5">
        <f t="shared" si="54"/>
        <v>0.01</v>
      </c>
      <c r="Q76" s="5">
        <f t="shared" si="55"/>
        <v>0.99</v>
      </c>
      <c r="R76" s="7">
        <f t="shared" si="84"/>
        <v>0.17801751653552342</v>
      </c>
      <c r="S76" s="7">
        <f t="shared" si="85"/>
        <v>0.25603503307104697</v>
      </c>
      <c r="T76" s="7">
        <f t="shared" si="86"/>
        <v>0.27737676701907266</v>
      </c>
      <c r="U76" s="7">
        <f t="shared" si="87"/>
        <v>0.35475353403814486</v>
      </c>
      <c r="V76" s="7">
        <f t="shared" si="88"/>
        <v>-1.1890861432160182</v>
      </c>
      <c r="W76" s="7">
        <f t="shared" si="89"/>
        <v>-1.1487111476949288</v>
      </c>
      <c r="X76" s="7">
        <f t="shared" si="90"/>
        <v>1.3430004675995184</v>
      </c>
      <c r="Y76" s="7">
        <f t="shared" si="91"/>
        <v>1.3981061939698993</v>
      </c>
      <c r="Z76" s="5">
        <f t="shared" si="56"/>
        <v>0.34561432265525649</v>
      </c>
      <c r="AA76" s="5"/>
      <c r="AB76" s="5">
        <f t="shared" si="92"/>
        <v>0</v>
      </c>
      <c r="AC76" s="5"/>
      <c r="AD76" s="6">
        <f t="shared" si="57"/>
        <v>0.38011870178913737</v>
      </c>
      <c r="AE76" s="6">
        <f t="shared" si="58"/>
        <v>0.39495851441002461</v>
      </c>
      <c r="AF76" s="6">
        <f t="shared" si="59"/>
        <v>0.59390173204328855</v>
      </c>
      <c r="AG76" s="6">
        <f t="shared" si="60"/>
        <v>0.59747578864642148</v>
      </c>
      <c r="AH76" s="6">
        <f t="shared" si="61"/>
        <v>-1.3925274189006307</v>
      </c>
      <c r="AI76" s="6">
        <f t="shared" si="62"/>
        <v>1.6329449046959126</v>
      </c>
      <c r="AJ76" s="6">
        <f t="shared" si="63"/>
        <v>0.1990045753396778</v>
      </c>
      <c r="AK76" s="6">
        <f t="shared" si="64"/>
        <v>0.83657266191510748</v>
      </c>
      <c r="AL76" s="7">
        <f t="shared" si="65"/>
        <v>1.7861364749665969E-2</v>
      </c>
      <c r="AM76" s="7">
        <f t="shared" si="66"/>
        <v>1.1769974035907953E-2</v>
      </c>
      <c r="AN76" s="7">
        <f t="shared" si="67"/>
        <v>2.9631338785573922E-2</v>
      </c>
      <c r="AO76" s="7">
        <f t="shared" si="68"/>
        <v>1.7892869982734559E-2</v>
      </c>
      <c r="AP76" s="7">
        <f t="shared" si="69"/>
        <v>-1.1980325782073855</v>
      </c>
      <c r="AQ76" s="7">
        <f t="shared" si="70"/>
        <v>1.8000547948061878E-2</v>
      </c>
      <c r="AR76" s="7">
        <f t="shared" si="71"/>
        <v>-1.1577114216689597</v>
      </c>
      <c r="AS76" s="7">
        <f t="shared" si="72"/>
        <v>-1.2457925153774606E-2</v>
      </c>
      <c r="AT76" s="7">
        <f t="shared" si="73"/>
        <v>1.3492294301764056</v>
      </c>
      <c r="AU76" s="7">
        <f t="shared" si="74"/>
        <v>-1.2532896023962166E-2</v>
      </c>
      <c r="AV76" s="7">
        <f t="shared" si="75"/>
        <v>1.4043726419818805</v>
      </c>
      <c r="AW76" s="7">
        <f t="shared" si="76"/>
        <v>-7.7173215454593759E-4</v>
      </c>
      <c r="AX76" s="7">
        <f t="shared" si="77"/>
        <v>0.1784033826127964</v>
      </c>
      <c r="AY76" s="7">
        <f t="shared" si="78"/>
        <v>-1.5434643090918752E-3</v>
      </c>
      <c r="AZ76" s="7">
        <f t="shared" si="79"/>
        <v>0.25680676522559293</v>
      </c>
      <c r="BA76" s="7">
        <f t="shared" si="80"/>
        <v>-7.6881620512953626E-4</v>
      </c>
      <c r="BB76" s="7">
        <f t="shared" si="81"/>
        <v>0.27776117512163745</v>
      </c>
      <c r="BC76" s="7">
        <f t="shared" si="82"/>
        <v>-1.5376324102590725E-3</v>
      </c>
      <c r="BD76" s="7">
        <f t="shared" si="83"/>
        <v>0.35552235024327439</v>
      </c>
    </row>
    <row r="77" spans="13:56">
      <c r="M77" s="4">
        <f t="shared" ref="M77:M102" si="93">M76+1</f>
        <v>75</v>
      </c>
      <c r="N77" s="5">
        <f t="shared" ref="N77:N102" si="94">N76</f>
        <v>0.05</v>
      </c>
      <c r="O77" s="5">
        <f t="shared" ref="O77:O102" si="95">O76</f>
        <v>0.1</v>
      </c>
      <c r="P77" s="5">
        <f t="shared" ref="P77:P102" si="96">P76</f>
        <v>0.01</v>
      </c>
      <c r="Q77" s="5">
        <f t="shared" ref="Q77:Q102" si="97">Q76</f>
        <v>0.99</v>
      </c>
      <c r="R77" s="7">
        <f t="shared" si="84"/>
        <v>0.1784033826127964</v>
      </c>
      <c r="S77" s="7">
        <f t="shared" si="85"/>
        <v>0.25680676522559293</v>
      </c>
      <c r="T77" s="7">
        <f t="shared" si="86"/>
        <v>0.27776117512163745</v>
      </c>
      <c r="U77" s="7">
        <f t="shared" si="87"/>
        <v>0.35552235024327439</v>
      </c>
      <c r="V77" s="7">
        <f t="shared" si="88"/>
        <v>-1.1980325782073855</v>
      </c>
      <c r="W77" s="7">
        <f t="shared" si="89"/>
        <v>-1.1577114216689597</v>
      </c>
      <c r="X77" s="7">
        <f t="shared" si="90"/>
        <v>1.3492294301764056</v>
      </c>
      <c r="Y77" s="7">
        <f t="shared" si="91"/>
        <v>1.4043726419818805</v>
      </c>
      <c r="Z77" s="5">
        <f t="shared" ref="Z77:Z102" si="98">Z76</f>
        <v>0.34561432265525649</v>
      </c>
      <c r="AA77" s="5"/>
      <c r="AB77" s="5">
        <f t="shared" si="92"/>
        <v>0</v>
      </c>
      <c r="AC77" s="5"/>
      <c r="AD77" s="6">
        <f t="shared" ref="AD77:AD102" si="99">$N77*R77+$O77*S77+$Z77</f>
        <v>0.38021516830845559</v>
      </c>
      <c r="AE77" s="6">
        <f t="shared" ref="AE77:AE102" si="100">$N77*T77+$O77*U77+$Z77</f>
        <v>0.39505461643566581</v>
      </c>
      <c r="AF77" s="6">
        <f t="shared" ref="AF77:AF102" si="101">1/(1+EXP(-AD77))</f>
        <v>0.59392499786541209</v>
      </c>
      <c r="AG77" s="6">
        <f t="shared" ref="AG77:AG102" si="102">1/(1+EXP(-AE77))</f>
        <v>0.5974989008200885</v>
      </c>
      <c r="AH77" s="6">
        <f t="shared" ref="AH77:AH102" si="103">$AF77*V77+$AG77*W77+$AB77</f>
        <v>-1.4032727983685809</v>
      </c>
      <c r="AI77" s="6">
        <f t="shared" ref="AI77:AI102" si="104">$AF77*X77+$AG77*Y77+$AB77</f>
        <v>1.6404521963634502</v>
      </c>
      <c r="AJ77" s="6">
        <f t="shared" ref="AJ77:AJ102" si="105">1/(1+EXP(-AH77))</f>
        <v>0.19729728134707034</v>
      </c>
      <c r="AK77" s="6">
        <f t="shared" ref="AK77:AK102" si="106">1/(1+EXP(-AI77))</f>
        <v>0.83759645846242026</v>
      </c>
      <c r="AL77" s="7">
        <f t="shared" ref="AL77:AL102" si="107">POWER(P77-AJ77,2)/2</f>
        <v>1.754013580000181E-2</v>
      </c>
      <c r="AM77" s="7">
        <f t="shared" ref="AM77:AM102" si="108">POWER(Q77-AK77,2)/2</f>
        <v>1.1613419736598395E-2</v>
      </c>
      <c r="AN77" s="7">
        <f t="shared" ref="AN77:AN102" si="109">AL77+AM77</f>
        <v>2.9153555536600206E-2</v>
      </c>
      <c r="AO77" s="7">
        <f t="shared" ref="AO77:AO102" si="110">-(P77-AJ77)*AJ77*(1-AJ77)*AF77</f>
        <v>1.761728228517408E-2</v>
      </c>
      <c r="AP77" s="7">
        <f t="shared" ref="AP77:AP102" si="111">V77-$O$1*AO77</f>
        <v>-1.2068412193499725</v>
      </c>
      <c r="AQ77" s="7">
        <f t="shared" ref="AQ77:AQ102" si="112">-(P77-AJ77)*AJ77*(1-AJ77)*AG77</f>
        <v>1.7723293073469978E-2</v>
      </c>
      <c r="AR77" s="7">
        <f t="shared" ref="AR77:AR102" si="113">W77-$O$1*AQ77</f>
        <v>-1.1665730682056947</v>
      </c>
      <c r="AS77" s="7">
        <f t="shared" ref="AS77:AS102" si="114">-(Q77-AK77)*AK77*(1-AK77)*AF77</f>
        <v>-1.2312804731766869E-2</v>
      </c>
      <c r="AT77" s="7">
        <f t="shared" ref="AT77:AT102" si="115">X77-$O$1*AS77</f>
        <v>1.3553858325422889</v>
      </c>
      <c r="AU77" s="7">
        <f t="shared" ref="AU77:AU102" si="116">-(Q77-AK77)*AK77*(1-AK77)*AG77</f>
        <v>-1.2386896190064415E-2</v>
      </c>
      <c r="AV77" s="7">
        <f t="shared" ref="AV77:AV102" si="117">Y77-$O$1*AU77</f>
        <v>1.4105660900769128</v>
      </c>
      <c r="AW77" s="7">
        <f t="shared" ref="AW77:AW102" si="118">(-(P77-AJ77)*AJ77*(1-AJ77)*V77+(-(Q77-AK77)*AK77*(1-AK77)*X77))*AF77*(1-AF77)*N77</f>
        <v>-7.6583464538643262E-4</v>
      </c>
      <c r="AX77" s="7">
        <f t="shared" ref="AX77:AX102" si="119">R77-$O$1*AW77</f>
        <v>0.17878629993548961</v>
      </c>
      <c r="AY77" s="7">
        <f t="shared" ref="AY77:AY102" si="120">(-(P77-AJ77)*AJ77*(1-AJ77)*V77+(-(Q77-AK77)*AK77*(1-AK77)*X77))*AF77*(1-AF77)*O77</f>
        <v>-1.5316692907728652E-3</v>
      </c>
      <c r="AZ77" s="7">
        <f t="shared" ref="AZ77:AZ102" si="121">S77-$O$1*AY77</f>
        <v>0.25757259987097936</v>
      </c>
      <c r="BA77" s="7">
        <f t="shared" ref="BA77:BA102" si="122">(-(P77-AJ77)*AJ77*(1-AJ77)*W77+(-(Q77-AK77)*AK77*(1-AK77)*Y77))*AG77*(1-AG77)*N77</f>
        <v>-7.630269073319937E-4</v>
      </c>
      <c r="BB77" s="7">
        <f t="shared" ref="BB77:BB102" si="123">T77-$O$1*BA77</f>
        <v>0.27814268857530344</v>
      </c>
      <c r="BC77" s="7">
        <f t="shared" ref="BC77:BC102" si="124">(-(P77-AJ77)*AJ77*(1-AJ77)*W77+(-(Q77-AK77)*AK77*(1-AK77)*Y77))*AG77*(1-AG77)*O77</f>
        <v>-1.5260538146639874E-3</v>
      </c>
      <c r="BD77" s="7">
        <f t="shared" ref="BD77:BD102" si="125">U77-$O$1*BC77</f>
        <v>0.35628537715060637</v>
      </c>
    </row>
    <row r="78" spans="13:56">
      <c r="M78" s="4">
        <f t="shared" si="93"/>
        <v>76</v>
      </c>
      <c r="N78" s="5">
        <f t="shared" si="94"/>
        <v>0.05</v>
      </c>
      <c r="O78" s="5">
        <f t="shared" si="95"/>
        <v>0.1</v>
      </c>
      <c r="P78" s="5">
        <f t="shared" si="96"/>
        <v>0.01</v>
      </c>
      <c r="Q78" s="5">
        <f t="shared" si="97"/>
        <v>0.99</v>
      </c>
      <c r="R78" s="7">
        <f t="shared" si="84"/>
        <v>0.17878629993548961</v>
      </c>
      <c r="S78" s="7">
        <f t="shared" si="85"/>
        <v>0.25757259987097936</v>
      </c>
      <c r="T78" s="7">
        <f t="shared" si="86"/>
        <v>0.27814268857530344</v>
      </c>
      <c r="U78" s="7">
        <f t="shared" si="87"/>
        <v>0.35628537715060637</v>
      </c>
      <c r="V78" s="7">
        <f t="shared" si="88"/>
        <v>-1.2068412193499725</v>
      </c>
      <c r="W78" s="7">
        <f t="shared" si="89"/>
        <v>-1.1665730682056947</v>
      </c>
      <c r="X78" s="7">
        <f t="shared" si="90"/>
        <v>1.3553858325422889</v>
      </c>
      <c r="Y78" s="7">
        <f t="shared" si="91"/>
        <v>1.4105660900769128</v>
      </c>
      <c r="Z78" s="5">
        <f t="shared" si="98"/>
        <v>0.34561432265525649</v>
      </c>
      <c r="AA78" s="5"/>
      <c r="AB78" s="5">
        <f t="shared" si="92"/>
        <v>0</v>
      </c>
      <c r="AC78" s="5"/>
      <c r="AD78" s="6">
        <f t="shared" si="99"/>
        <v>0.3803108976391289</v>
      </c>
      <c r="AE78" s="6">
        <f t="shared" si="100"/>
        <v>0.3951499947990823</v>
      </c>
      <c r="AF78" s="6">
        <f t="shared" si="101"/>
        <v>0.59394808547539102</v>
      </c>
      <c r="AG78" s="6">
        <f t="shared" si="102"/>
        <v>0.59752183852749696</v>
      </c>
      <c r="AH78" s="6">
        <f t="shared" si="103"/>
        <v>-1.4138539161966324</v>
      </c>
      <c r="AI78" s="6">
        <f t="shared" si="104"/>
        <v>1.6478728638262612</v>
      </c>
      <c r="AJ78" s="6">
        <f t="shared" si="105"/>
        <v>0.19562690414813413</v>
      </c>
      <c r="AK78" s="6">
        <f t="shared" si="106"/>
        <v>0.83860335461249802</v>
      </c>
      <c r="AL78" s="7">
        <f t="shared" si="107"/>
        <v>1.7228673771810286E-2</v>
      </c>
      <c r="AM78" s="7">
        <f t="shared" si="108"/>
        <v>1.146047211729451E-2</v>
      </c>
      <c r="AN78" s="7">
        <f t="shared" si="109"/>
        <v>2.8689145889104796E-2</v>
      </c>
      <c r="AO78" s="7">
        <f t="shared" si="110"/>
        <v>1.7349043131824948E-2</v>
      </c>
      <c r="AP78" s="7">
        <f t="shared" si="111"/>
        <v>-1.215515740915885</v>
      </c>
      <c r="AQ78" s="7">
        <f t="shared" si="112"/>
        <v>1.7453431372749829E-2</v>
      </c>
      <c r="AR78" s="7">
        <f t="shared" si="113"/>
        <v>-1.1752997838920696</v>
      </c>
      <c r="AS78" s="7">
        <f t="shared" si="114"/>
        <v>-1.2170707864556993E-2</v>
      </c>
      <c r="AT78" s="7">
        <f t="shared" si="115"/>
        <v>1.3614711864745674</v>
      </c>
      <c r="AU78" s="7">
        <f t="shared" si="116"/>
        <v>-1.2243938346211694E-2</v>
      </c>
      <c r="AV78" s="7">
        <f t="shared" si="117"/>
        <v>1.4166880592500186</v>
      </c>
      <c r="AW78" s="7">
        <f t="shared" si="118"/>
        <v>-7.5999813843742863E-4</v>
      </c>
      <c r="AX78" s="7">
        <f t="shared" si="119"/>
        <v>0.17916629900470832</v>
      </c>
      <c r="AY78" s="7">
        <f t="shared" si="120"/>
        <v>-1.5199962768748573E-3</v>
      </c>
      <c r="AZ78" s="7">
        <f t="shared" si="121"/>
        <v>0.25833259800941677</v>
      </c>
      <c r="BA78" s="7">
        <f t="shared" si="122"/>
        <v>-7.5729460202850034E-4</v>
      </c>
      <c r="BB78" s="7">
        <f t="shared" si="123"/>
        <v>0.27852133587631767</v>
      </c>
      <c r="BC78" s="7">
        <f t="shared" si="124"/>
        <v>-1.5145892040570007E-3</v>
      </c>
      <c r="BD78" s="7">
        <f t="shared" si="125"/>
        <v>0.35704267175263488</v>
      </c>
    </row>
    <row r="79" spans="13:56">
      <c r="M79" s="4">
        <f t="shared" si="93"/>
        <v>77</v>
      </c>
      <c r="N79" s="5">
        <f t="shared" si="94"/>
        <v>0.05</v>
      </c>
      <c r="O79" s="5">
        <f t="shared" si="95"/>
        <v>0.1</v>
      </c>
      <c r="P79" s="5">
        <f t="shared" si="96"/>
        <v>0.01</v>
      </c>
      <c r="Q79" s="5">
        <f t="shared" si="97"/>
        <v>0.99</v>
      </c>
      <c r="R79" s="7">
        <f t="shared" si="84"/>
        <v>0.17916629900470832</v>
      </c>
      <c r="S79" s="7">
        <f t="shared" si="85"/>
        <v>0.25833259800941677</v>
      </c>
      <c r="T79" s="7">
        <f t="shared" si="86"/>
        <v>0.27852133587631767</v>
      </c>
      <c r="U79" s="7">
        <f t="shared" si="87"/>
        <v>0.35704267175263488</v>
      </c>
      <c r="V79" s="7">
        <f t="shared" si="88"/>
        <v>-1.215515740915885</v>
      </c>
      <c r="W79" s="7">
        <f t="shared" si="89"/>
        <v>-1.1752997838920696</v>
      </c>
      <c r="X79" s="7">
        <f t="shared" si="90"/>
        <v>1.3614711864745674</v>
      </c>
      <c r="Y79" s="7">
        <f t="shared" si="91"/>
        <v>1.4166880592500186</v>
      </c>
      <c r="Z79" s="5">
        <f t="shared" si="98"/>
        <v>0.34561432265525649</v>
      </c>
      <c r="AA79" s="5"/>
      <c r="AB79" s="5">
        <f t="shared" si="92"/>
        <v>0</v>
      </c>
      <c r="AC79" s="5"/>
      <c r="AD79" s="6">
        <f t="shared" si="99"/>
        <v>0.3804058974064336</v>
      </c>
      <c r="AE79" s="6">
        <f t="shared" si="100"/>
        <v>0.39524465662433583</v>
      </c>
      <c r="AF79" s="6">
        <f t="shared" si="101"/>
        <v>0.59397099672170728</v>
      </c>
      <c r="AG79" s="6">
        <f t="shared" si="102"/>
        <v>0.59754460349149641</v>
      </c>
      <c r="AH79" s="6">
        <f t="shared" si="103"/>
        <v>-1.4242751395121609</v>
      </c>
      <c r="AI79" s="6">
        <f t="shared" si="104"/>
        <v>1.6552087022738742</v>
      </c>
      <c r="AJ79" s="6">
        <f t="shared" si="105"/>
        <v>0.19399225133235226</v>
      </c>
      <c r="AK79" s="6">
        <f t="shared" si="106"/>
        <v>0.83959377937778679</v>
      </c>
      <c r="AL79" s="7">
        <f t="shared" si="107"/>
        <v>1.6926574275173741E-2</v>
      </c>
      <c r="AM79" s="7">
        <f t="shared" si="108"/>
        <v>1.1311015600928936E-2</v>
      </c>
      <c r="AN79" s="7">
        <f t="shared" si="109"/>
        <v>2.8237589876102677E-2</v>
      </c>
      <c r="AO79" s="7">
        <f t="shared" si="110"/>
        <v>1.7087887367355385E-2</v>
      </c>
      <c r="AP79" s="7">
        <f t="shared" si="111"/>
        <v>-1.2240596845995626</v>
      </c>
      <c r="AQ79" s="7">
        <f t="shared" si="112"/>
        <v>1.719069607403368E-2</v>
      </c>
      <c r="AR79" s="7">
        <f t="shared" si="113"/>
        <v>-1.1838951319290865</v>
      </c>
      <c r="AS79" s="7">
        <f t="shared" si="114"/>
        <v>-1.2031546566164251E-2</v>
      </c>
      <c r="AT79" s="7">
        <f t="shared" si="115"/>
        <v>1.3674869597576496</v>
      </c>
      <c r="AU79" s="7">
        <f t="shared" si="116"/>
        <v>-1.2103933966386121E-2</v>
      </c>
      <c r="AV79" s="7">
        <f t="shared" si="117"/>
        <v>1.4227400262332117</v>
      </c>
      <c r="AW79" s="7">
        <f t="shared" si="118"/>
        <v>-7.5422323639703155E-4</v>
      </c>
      <c r="AX79" s="7">
        <f t="shared" si="119"/>
        <v>0.17954341062290682</v>
      </c>
      <c r="AY79" s="7">
        <f t="shared" si="120"/>
        <v>-1.5084464727940631E-3</v>
      </c>
      <c r="AZ79" s="7">
        <f t="shared" si="121"/>
        <v>0.25908682124581378</v>
      </c>
      <c r="BA79" s="7">
        <f t="shared" si="122"/>
        <v>-7.5162006617403656E-4</v>
      </c>
      <c r="BB79" s="7">
        <f t="shared" si="123"/>
        <v>0.27889714590940468</v>
      </c>
      <c r="BC79" s="7">
        <f t="shared" si="124"/>
        <v>-1.5032401323480731E-3</v>
      </c>
      <c r="BD79" s="7">
        <f t="shared" si="125"/>
        <v>0.3577942918188089</v>
      </c>
    </row>
    <row r="80" spans="13:56">
      <c r="M80" s="4">
        <f t="shared" si="93"/>
        <v>78</v>
      </c>
      <c r="N80" s="5">
        <f t="shared" si="94"/>
        <v>0.05</v>
      </c>
      <c r="O80" s="5">
        <f t="shared" si="95"/>
        <v>0.1</v>
      </c>
      <c r="P80" s="5">
        <f t="shared" si="96"/>
        <v>0.01</v>
      </c>
      <c r="Q80" s="5">
        <f t="shared" si="97"/>
        <v>0.99</v>
      </c>
      <c r="R80" s="7">
        <f t="shared" si="84"/>
        <v>0.17954341062290682</v>
      </c>
      <c r="S80" s="7">
        <f t="shared" si="85"/>
        <v>0.25908682124581378</v>
      </c>
      <c r="T80" s="7">
        <f t="shared" si="86"/>
        <v>0.27889714590940468</v>
      </c>
      <c r="U80" s="7">
        <f t="shared" si="87"/>
        <v>0.3577942918188089</v>
      </c>
      <c r="V80" s="7">
        <f t="shared" si="88"/>
        <v>-1.2240596845995626</v>
      </c>
      <c r="W80" s="7">
        <f t="shared" si="89"/>
        <v>-1.1838951319290865</v>
      </c>
      <c r="X80" s="7">
        <f t="shared" si="90"/>
        <v>1.3674869597576496</v>
      </c>
      <c r="Y80" s="7">
        <f t="shared" si="91"/>
        <v>1.4227400262332117</v>
      </c>
      <c r="Z80" s="5">
        <f t="shared" si="98"/>
        <v>0.34561432265525649</v>
      </c>
      <c r="AA80" s="5"/>
      <c r="AB80" s="5">
        <f t="shared" si="92"/>
        <v>0</v>
      </c>
      <c r="AC80" s="5"/>
      <c r="AD80" s="6">
        <f t="shared" si="99"/>
        <v>0.38050017531098324</v>
      </c>
      <c r="AE80" s="6">
        <f t="shared" si="100"/>
        <v>0.3953386091326076</v>
      </c>
      <c r="AF80" s="6">
        <f t="shared" si="101"/>
        <v>0.59399373347081141</v>
      </c>
      <c r="AG80" s="6">
        <f t="shared" si="102"/>
        <v>0.59756719745809639</v>
      </c>
      <c r="AH80" s="6">
        <f t="shared" si="103"/>
        <v>-1.4345406781175456</v>
      </c>
      <c r="AI80" s="6">
        <f t="shared" si="104"/>
        <v>1.6624614548867345</v>
      </c>
      <c r="AJ80" s="6">
        <f t="shared" si="105"/>
        <v>0.19239217974684306</v>
      </c>
      <c r="AK80" s="6">
        <f t="shared" si="106"/>
        <v>0.84056814743054054</v>
      </c>
      <c r="AL80" s="7">
        <f t="shared" si="107"/>
        <v>1.6633453616402352E-2</v>
      </c>
      <c r="AM80" s="7">
        <f t="shared" si="108"/>
        <v>1.1164939281170334E-2</v>
      </c>
      <c r="AN80" s="7">
        <f t="shared" si="109"/>
        <v>2.7798392897572688E-2</v>
      </c>
      <c r="AO80" s="7">
        <f t="shared" si="110"/>
        <v>1.6833561407639256E-2</v>
      </c>
      <c r="AP80" s="7">
        <f t="shared" si="111"/>
        <v>-1.2324764653033822</v>
      </c>
      <c r="AQ80" s="7">
        <f t="shared" si="112"/>
        <v>1.693483204751025E-2</v>
      </c>
      <c r="AR80" s="7">
        <f t="shared" si="113"/>
        <v>-1.1923625479528417</v>
      </c>
      <c r="AS80" s="7">
        <f t="shared" si="114"/>
        <v>-1.1895236066280268E-2</v>
      </c>
      <c r="AT80" s="7">
        <f t="shared" si="115"/>
        <v>1.3734345777907897</v>
      </c>
      <c r="AU80" s="7">
        <f t="shared" si="116"/>
        <v>-1.1966797760129677E-2</v>
      </c>
      <c r="AV80" s="7">
        <f t="shared" si="117"/>
        <v>1.4287234251132765</v>
      </c>
      <c r="AW80" s="7">
        <f t="shared" si="118"/>
        <v>-7.485103935759704E-4</v>
      </c>
      <c r="AX80" s="7">
        <f t="shared" si="119"/>
        <v>0.17991766581969482</v>
      </c>
      <c r="AY80" s="7">
        <f t="shared" si="120"/>
        <v>-1.4970207871519408E-3</v>
      </c>
      <c r="AZ80" s="7">
        <f t="shared" si="121"/>
        <v>0.25983533163938977</v>
      </c>
      <c r="BA80" s="7">
        <f t="shared" si="122"/>
        <v>-7.4600391972292138E-4</v>
      </c>
      <c r="BB80" s="7">
        <f t="shared" si="123"/>
        <v>0.27927014786926613</v>
      </c>
      <c r="BC80" s="7">
        <f t="shared" si="124"/>
        <v>-1.4920078394458428E-3</v>
      </c>
      <c r="BD80" s="7">
        <f t="shared" si="125"/>
        <v>0.3585402957385318</v>
      </c>
    </row>
    <row r="81" spans="13:56">
      <c r="M81" s="4">
        <f t="shared" si="93"/>
        <v>79</v>
      </c>
      <c r="N81" s="5">
        <f t="shared" si="94"/>
        <v>0.05</v>
      </c>
      <c r="O81" s="5">
        <f t="shared" si="95"/>
        <v>0.1</v>
      </c>
      <c r="P81" s="5">
        <f t="shared" si="96"/>
        <v>0.01</v>
      </c>
      <c r="Q81" s="5">
        <f t="shared" si="97"/>
        <v>0.99</v>
      </c>
      <c r="R81" s="7">
        <f t="shared" si="84"/>
        <v>0.17991766581969482</v>
      </c>
      <c r="S81" s="7">
        <f t="shared" si="85"/>
        <v>0.25983533163938977</v>
      </c>
      <c r="T81" s="7">
        <f t="shared" si="86"/>
        <v>0.27927014786926613</v>
      </c>
      <c r="U81" s="7">
        <f t="shared" si="87"/>
        <v>0.3585402957385318</v>
      </c>
      <c r="V81" s="7">
        <f t="shared" si="88"/>
        <v>-1.2324764653033822</v>
      </c>
      <c r="W81" s="7">
        <f t="shared" si="89"/>
        <v>-1.1923625479528417</v>
      </c>
      <c r="X81" s="7">
        <f t="shared" si="90"/>
        <v>1.3734345777907897</v>
      </c>
      <c r="Y81" s="7">
        <f t="shared" si="91"/>
        <v>1.4287234251132765</v>
      </c>
      <c r="Z81" s="5">
        <f t="shared" si="98"/>
        <v>0.34561432265525649</v>
      </c>
      <c r="AA81" s="5"/>
      <c r="AB81" s="5">
        <f t="shared" si="92"/>
        <v>0</v>
      </c>
      <c r="AC81" s="5"/>
      <c r="AD81" s="6">
        <f t="shared" si="99"/>
        <v>0.38059373911018018</v>
      </c>
      <c r="AE81" s="6">
        <f t="shared" si="100"/>
        <v>0.39543185962257299</v>
      </c>
      <c r="AF81" s="6">
        <f t="shared" si="101"/>
        <v>0.59401629760265084</v>
      </c>
      <c r="AG81" s="6">
        <f t="shared" si="102"/>
        <v>0.59758962219174749</v>
      </c>
      <c r="AH81" s="6">
        <f t="shared" si="103"/>
        <v>-1.444654591348645</v>
      </c>
      <c r="AI81" s="6">
        <f t="shared" si="104"/>
        <v>1.6696328147286872</v>
      </c>
      <c r="AJ81" s="6">
        <f t="shared" si="105"/>
        <v>0.19082559310383077</v>
      </c>
      <c r="AK81" s="6">
        <f t="shared" si="106"/>
        <v>0.84152685968655916</v>
      </c>
      <c r="AL81" s="7">
        <f t="shared" si="107"/>
        <v>1.6348947560676081E-2</v>
      </c>
      <c r="AM81" s="7">
        <f t="shared" si="108"/>
        <v>1.1022136697267345E-2</v>
      </c>
      <c r="AN81" s="7">
        <f t="shared" si="109"/>
        <v>2.7371084257943427E-2</v>
      </c>
      <c r="AO81" s="7">
        <f t="shared" si="110"/>
        <v>1.6585822674799803E-2</v>
      </c>
      <c r="AP81" s="7">
        <f t="shared" si="111"/>
        <v>-1.2407693766407821</v>
      </c>
      <c r="AQ81" s="7">
        <f t="shared" si="112"/>
        <v>1.6685595236989509E-2</v>
      </c>
      <c r="AR81" s="7">
        <f t="shared" si="113"/>
        <v>-1.2007053455713363</v>
      </c>
      <c r="AS81" s="7">
        <f t="shared" si="114"/>
        <v>-1.1761694671496833E-2</v>
      </c>
      <c r="AT81" s="7">
        <f t="shared" si="115"/>
        <v>1.379315425126538</v>
      </c>
      <c r="AU81" s="7">
        <f t="shared" si="116"/>
        <v>-1.1832447532906068E-2</v>
      </c>
      <c r="AV81" s="7">
        <f t="shared" si="117"/>
        <v>1.4346396488797295</v>
      </c>
      <c r="AW81" s="7">
        <f t="shared" si="118"/>
        <v>-7.4285993048053335E-4</v>
      </c>
      <c r="AX81" s="7">
        <f t="shared" si="119"/>
        <v>0.18028909578493507</v>
      </c>
      <c r="AY81" s="7">
        <f t="shared" si="120"/>
        <v>-1.4857198609610667E-3</v>
      </c>
      <c r="AZ81" s="7">
        <f t="shared" si="121"/>
        <v>0.26057819156987028</v>
      </c>
      <c r="BA81" s="7">
        <f t="shared" si="122"/>
        <v>-7.4044664067450798E-4</v>
      </c>
      <c r="BB81" s="7">
        <f t="shared" si="123"/>
        <v>0.27964037118960339</v>
      </c>
      <c r="BC81" s="7">
        <f t="shared" si="124"/>
        <v>-1.480893281349016E-3</v>
      </c>
      <c r="BD81" s="7">
        <f t="shared" si="125"/>
        <v>0.35928074237920632</v>
      </c>
    </row>
    <row r="82" spans="13:56">
      <c r="M82" s="4">
        <f t="shared" si="93"/>
        <v>80</v>
      </c>
      <c r="N82" s="5">
        <f t="shared" si="94"/>
        <v>0.05</v>
      </c>
      <c r="O82" s="5">
        <f t="shared" si="95"/>
        <v>0.1</v>
      </c>
      <c r="P82" s="5">
        <f t="shared" si="96"/>
        <v>0.01</v>
      </c>
      <c r="Q82" s="5">
        <f t="shared" si="97"/>
        <v>0.99</v>
      </c>
      <c r="R82" s="7">
        <f t="shared" si="84"/>
        <v>0.18028909578493507</v>
      </c>
      <c r="S82" s="7">
        <f t="shared" si="85"/>
        <v>0.26057819156987028</v>
      </c>
      <c r="T82" s="7">
        <f t="shared" si="86"/>
        <v>0.27964037118960339</v>
      </c>
      <c r="U82" s="7">
        <f t="shared" si="87"/>
        <v>0.35928074237920632</v>
      </c>
      <c r="V82" s="7">
        <f t="shared" si="88"/>
        <v>-1.2407693766407821</v>
      </c>
      <c r="W82" s="7">
        <f t="shared" si="89"/>
        <v>-1.2007053455713363</v>
      </c>
      <c r="X82" s="7">
        <f t="shared" si="90"/>
        <v>1.379315425126538</v>
      </c>
      <c r="Y82" s="7">
        <f t="shared" si="91"/>
        <v>1.4346396488797295</v>
      </c>
      <c r="Z82" s="5">
        <f t="shared" si="98"/>
        <v>0.34561432265525649</v>
      </c>
      <c r="AA82" s="5"/>
      <c r="AB82" s="5">
        <f t="shared" si="92"/>
        <v>0</v>
      </c>
      <c r="AC82" s="5"/>
      <c r="AD82" s="6">
        <f t="shared" si="99"/>
        <v>0.38068659660149029</v>
      </c>
      <c r="AE82" s="6">
        <f t="shared" si="100"/>
        <v>0.39552441545265726</v>
      </c>
      <c r="AF82" s="6">
        <f t="shared" si="101"/>
        <v>0.59403869100663664</v>
      </c>
      <c r="AG82" s="6">
        <f t="shared" si="102"/>
        <v>0.59761187947107497</v>
      </c>
      <c r="AH82" s="6">
        <f t="shared" si="103"/>
        <v>-1.4546207945986636</v>
      </c>
      <c r="AI82" s="6">
        <f t="shared" si="104"/>
        <v>1.6767244265581693</v>
      </c>
      <c r="AJ82" s="6">
        <f t="shared" si="105"/>
        <v>0.189291439716329</v>
      </c>
      <c r="AK82" s="6">
        <f t="shared" si="106"/>
        <v>0.842470303861376</v>
      </c>
      <c r="AL82" s="7">
        <f t="shared" si="107"/>
        <v>1.6072710177777016E-2</v>
      </c>
      <c r="AM82" s="7">
        <f t="shared" si="108"/>
        <v>1.0882505621377363E-2</v>
      </c>
      <c r="AN82" s="7">
        <f t="shared" si="109"/>
        <v>2.6955215799154379E-2</v>
      </c>
      <c r="AO82" s="7">
        <f t="shared" si="110"/>
        <v>1.634443906061353E-2</v>
      </c>
      <c r="AP82" s="7">
        <f t="shared" si="111"/>
        <v>-1.2489415961710888</v>
      </c>
      <c r="AQ82" s="7">
        <f t="shared" si="112"/>
        <v>1.6442752120003876E-2</v>
      </c>
      <c r="AR82" s="7">
        <f t="shared" si="113"/>
        <v>-1.2089267216313382</v>
      </c>
      <c r="AS82" s="7">
        <f t="shared" si="114"/>
        <v>-1.1630843633304083E-2</v>
      </c>
      <c r="AT82" s="7">
        <f t="shared" si="115"/>
        <v>1.38513084694319</v>
      </c>
      <c r="AU82" s="7">
        <f t="shared" si="116"/>
        <v>-1.1700804053275692E-2</v>
      </c>
      <c r="AV82" s="7">
        <f t="shared" si="117"/>
        <v>1.4404900509063674</v>
      </c>
      <c r="AW82" s="7">
        <f t="shared" si="118"/>
        <v>-7.372720470755458E-4</v>
      </c>
      <c r="AX82" s="7">
        <f t="shared" si="119"/>
        <v>0.18065773180847283</v>
      </c>
      <c r="AY82" s="7">
        <f t="shared" si="120"/>
        <v>-1.4745440941510916E-3</v>
      </c>
      <c r="AZ82" s="7">
        <f t="shared" si="121"/>
        <v>0.2613154636169458</v>
      </c>
      <c r="BA82" s="7">
        <f t="shared" si="122"/>
        <v>-7.349485787735198E-4</v>
      </c>
      <c r="BB82" s="7">
        <f t="shared" si="123"/>
        <v>0.28000784547899016</v>
      </c>
      <c r="BC82" s="7">
        <f t="shared" si="124"/>
        <v>-1.4698971575470396E-3</v>
      </c>
      <c r="BD82" s="7">
        <f t="shared" si="125"/>
        <v>0.36001569095797986</v>
      </c>
    </row>
    <row r="83" spans="13:56">
      <c r="M83" s="4">
        <f t="shared" si="93"/>
        <v>81</v>
      </c>
      <c r="N83" s="5">
        <f t="shared" si="94"/>
        <v>0.05</v>
      </c>
      <c r="O83" s="5">
        <f t="shared" si="95"/>
        <v>0.1</v>
      </c>
      <c r="P83" s="5">
        <f t="shared" si="96"/>
        <v>0.01</v>
      </c>
      <c r="Q83" s="5">
        <f t="shared" si="97"/>
        <v>0.99</v>
      </c>
      <c r="R83" s="7">
        <f t="shared" si="84"/>
        <v>0.18065773180847283</v>
      </c>
      <c r="S83" s="7">
        <f t="shared" si="85"/>
        <v>0.2613154636169458</v>
      </c>
      <c r="T83" s="7">
        <f t="shared" si="86"/>
        <v>0.28000784547899016</v>
      </c>
      <c r="U83" s="7">
        <f t="shared" si="87"/>
        <v>0.36001569095797986</v>
      </c>
      <c r="V83" s="7">
        <f t="shared" si="88"/>
        <v>-1.2489415961710888</v>
      </c>
      <c r="W83" s="7">
        <f t="shared" si="89"/>
        <v>-1.2089267216313382</v>
      </c>
      <c r="X83" s="7">
        <f t="shared" si="90"/>
        <v>1.38513084694319</v>
      </c>
      <c r="Y83" s="7">
        <f t="shared" si="91"/>
        <v>1.4404900509063674</v>
      </c>
      <c r="Z83" s="5">
        <f t="shared" si="98"/>
        <v>0.34561432265525649</v>
      </c>
      <c r="AA83" s="5"/>
      <c r="AB83" s="5">
        <f t="shared" si="92"/>
        <v>0</v>
      </c>
      <c r="AC83" s="5"/>
      <c r="AD83" s="6">
        <f t="shared" si="99"/>
        <v>0.38077875560737473</v>
      </c>
      <c r="AE83" s="6">
        <f t="shared" si="100"/>
        <v>0.39561628402500398</v>
      </c>
      <c r="AF83" s="6">
        <f t="shared" si="101"/>
        <v>0.59406091557801233</v>
      </c>
      <c r="AG83" s="6">
        <f t="shared" si="102"/>
        <v>0.59763397108502403</v>
      </c>
      <c r="AH83" s="6">
        <f t="shared" si="103"/>
        <v>-1.4644430655241973</v>
      </c>
      <c r="AI83" s="6">
        <f t="shared" si="104"/>
        <v>1.6837378885620597</v>
      </c>
      <c r="AJ83" s="6">
        <f t="shared" si="105"/>
        <v>0.18778871035497671</v>
      </c>
      <c r="AK83" s="6">
        <f t="shared" si="106"/>
        <v>0.84339885500035017</v>
      </c>
      <c r="AL83" s="7">
        <f t="shared" si="107"/>
        <v>1.5804412764842901E-2</v>
      </c>
      <c r="AM83" s="7">
        <f t="shared" si="108"/>
        <v>1.0745947857604176E-2</v>
      </c>
      <c r="AN83" s="7">
        <f t="shared" si="109"/>
        <v>2.6550360622447075E-2</v>
      </c>
      <c r="AO83" s="7">
        <f t="shared" si="110"/>
        <v>1.6109188417043639E-2</v>
      </c>
      <c r="AP83" s="7">
        <f t="shared" si="111"/>
        <v>-1.2569961903796105</v>
      </c>
      <c r="AQ83" s="7">
        <f t="shared" si="112"/>
        <v>1.6206079195207359E-2</v>
      </c>
      <c r="AR83" s="7">
        <f t="shared" si="113"/>
        <v>-1.2170297612289418</v>
      </c>
      <c r="AS83" s="7">
        <f t="shared" si="114"/>
        <v>-1.1502607022499122E-2</v>
      </c>
      <c r="AT83" s="7">
        <f t="shared" si="115"/>
        <v>1.3908821504544395</v>
      </c>
      <c r="AU83" s="7">
        <f t="shared" si="116"/>
        <v>-1.1571790926521395E-2</v>
      </c>
      <c r="AV83" s="7">
        <f t="shared" si="117"/>
        <v>1.4462759463696282</v>
      </c>
      <c r="AW83" s="7">
        <f t="shared" si="118"/>
        <v>-7.3174683484798471E-4</v>
      </c>
      <c r="AX83" s="7">
        <f t="shared" si="119"/>
        <v>0.18102360522589683</v>
      </c>
      <c r="AY83" s="7">
        <f t="shared" si="120"/>
        <v>-1.4634936696959694E-3</v>
      </c>
      <c r="AZ83" s="7">
        <f t="shared" si="121"/>
        <v>0.2620472104517938</v>
      </c>
      <c r="BA83" s="7">
        <f t="shared" si="122"/>
        <v>-7.2950996798688079E-4</v>
      </c>
      <c r="BB83" s="7">
        <f t="shared" si="123"/>
        <v>0.28037260046298362</v>
      </c>
      <c r="BC83" s="7">
        <f t="shared" si="124"/>
        <v>-1.4590199359737616E-3</v>
      </c>
      <c r="BD83" s="7">
        <f t="shared" si="125"/>
        <v>0.36074520092596674</v>
      </c>
    </row>
    <row r="84" spans="13:56">
      <c r="M84" s="4">
        <f t="shared" si="93"/>
        <v>82</v>
      </c>
      <c r="N84" s="5">
        <f t="shared" si="94"/>
        <v>0.05</v>
      </c>
      <c r="O84" s="5">
        <f t="shared" si="95"/>
        <v>0.1</v>
      </c>
      <c r="P84" s="5">
        <f t="shared" si="96"/>
        <v>0.01</v>
      </c>
      <c r="Q84" s="5">
        <f t="shared" si="97"/>
        <v>0.99</v>
      </c>
      <c r="R84" s="7">
        <f t="shared" si="84"/>
        <v>0.18102360522589683</v>
      </c>
      <c r="S84" s="7">
        <f t="shared" si="85"/>
        <v>0.2620472104517938</v>
      </c>
      <c r="T84" s="7">
        <f t="shared" si="86"/>
        <v>0.28037260046298362</v>
      </c>
      <c r="U84" s="7">
        <f t="shared" si="87"/>
        <v>0.36074520092596674</v>
      </c>
      <c r="V84" s="7">
        <f t="shared" si="88"/>
        <v>-1.2569961903796105</v>
      </c>
      <c r="W84" s="7">
        <f t="shared" si="89"/>
        <v>-1.2170297612289418</v>
      </c>
      <c r="X84" s="7">
        <f t="shared" si="90"/>
        <v>1.3908821504544395</v>
      </c>
      <c r="Y84" s="7">
        <f t="shared" si="91"/>
        <v>1.4462759463696282</v>
      </c>
      <c r="Z84" s="5">
        <f t="shared" si="98"/>
        <v>0.34561432265525649</v>
      </c>
      <c r="AA84" s="5"/>
      <c r="AB84" s="5">
        <f t="shared" si="92"/>
        <v>0</v>
      </c>
      <c r="AC84" s="5"/>
      <c r="AD84" s="6">
        <f t="shared" si="99"/>
        <v>0.3808702239617307</v>
      </c>
      <c r="AE84" s="6">
        <f t="shared" si="100"/>
        <v>0.39570747277100232</v>
      </c>
      <c r="AF84" s="6">
        <f t="shared" si="101"/>
        <v>0.59408297321458503</v>
      </c>
      <c r="AG84" s="6">
        <f t="shared" si="102"/>
        <v>0.59765589882938208</v>
      </c>
      <c r="AH84" s="6">
        <f t="shared" si="103"/>
        <v>-1.4741250499495171</v>
      </c>
      <c r="AI84" s="6">
        <f t="shared" si="104"/>
        <v>1.6906747540159244</v>
      </c>
      <c r="AJ84" s="6">
        <f t="shared" si="105"/>
        <v>0.18631643621931746</v>
      </c>
      <c r="AK84" s="6">
        <f t="shared" si="106"/>
        <v>0.84431287598403226</v>
      </c>
      <c r="AL84" s="7">
        <f t="shared" si="107"/>
        <v>1.5543742840540319E-2</v>
      </c>
      <c r="AM84" s="7">
        <f t="shared" si="108"/>
        <v>1.061236905202198E-2</v>
      </c>
      <c r="AN84" s="7">
        <f t="shared" si="109"/>
        <v>2.6156111892562298E-2</v>
      </c>
      <c r="AO84" s="7">
        <f t="shared" si="110"/>
        <v>1.5879858072682426E-2</v>
      </c>
      <c r="AP84" s="7">
        <f t="shared" si="111"/>
        <v>-1.2649361194159516</v>
      </c>
      <c r="AQ84" s="7">
        <f t="shared" si="112"/>
        <v>1.5975362495844431E-2</v>
      </c>
      <c r="AR84" s="7">
        <f t="shared" si="113"/>
        <v>-1.2250174424768641</v>
      </c>
      <c r="AS84" s="7">
        <f t="shared" si="114"/>
        <v>-1.1376911609665525E-2</v>
      </c>
      <c r="AT84" s="7">
        <f t="shared" si="115"/>
        <v>1.3965706062592722</v>
      </c>
      <c r="AU84" s="7">
        <f t="shared" si="116"/>
        <v>-1.1445334474383402E-2</v>
      </c>
      <c r="AV84" s="7">
        <f t="shared" si="117"/>
        <v>1.4519986136068199</v>
      </c>
      <c r="AW84" s="7">
        <f t="shared" si="118"/>
        <v>-7.2628428778056023E-4</v>
      </c>
      <c r="AX84" s="7">
        <f t="shared" si="119"/>
        <v>0.1813867473697871</v>
      </c>
      <c r="AY84" s="7">
        <f t="shared" si="120"/>
        <v>-1.4525685755611205E-3</v>
      </c>
      <c r="AZ84" s="7">
        <f t="shared" si="121"/>
        <v>0.26277349473957434</v>
      </c>
      <c r="BA84" s="7">
        <f t="shared" si="122"/>
        <v>-7.2413093786758689E-4</v>
      </c>
      <c r="BB84" s="7">
        <f t="shared" si="123"/>
        <v>0.28073466593191743</v>
      </c>
      <c r="BC84" s="7">
        <f t="shared" si="124"/>
        <v>-1.4482618757351738E-3</v>
      </c>
      <c r="BD84" s="7">
        <f t="shared" si="125"/>
        <v>0.36146933186383434</v>
      </c>
    </row>
    <row r="85" spans="13:56">
      <c r="M85" s="4">
        <f t="shared" si="93"/>
        <v>83</v>
      </c>
      <c r="N85" s="5">
        <f t="shared" si="94"/>
        <v>0.05</v>
      </c>
      <c r="O85" s="5">
        <f t="shared" si="95"/>
        <v>0.1</v>
      </c>
      <c r="P85" s="5">
        <f t="shared" si="96"/>
        <v>0.01</v>
      </c>
      <c r="Q85" s="5">
        <f t="shared" si="97"/>
        <v>0.99</v>
      </c>
      <c r="R85" s="7">
        <f t="shared" si="84"/>
        <v>0.1813867473697871</v>
      </c>
      <c r="S85" s="7">
        <f t="shared" si="85"/>
        <v>0.26277349473957434</v>
      </c>
      <c r="T85" s="7">
        <f t="shared" si="86"/>
        <v>0.28073466593191743</v>
      </c>
      <c r="U85" s="7">
        <f t="shared" si="87"/>
        <v>0.36146933186383434</v>
      </c>
      <c r="V85" s="7">
        <f t="shared" si="88"/>
        <v>-1.2649361194159516</v>
      </c>
      <c r="W85" s="7">
        <f t="shared" si="89"/>
        <v>-1.2250174424768641</v>
      </c>
      <c r="X85" s="7">
        <f t="shared" si="90"/>
        <v>1.3965706062592722</v>
      </c>
      <c r="Y85" s="7">
        <f t="shared" si="91"/>
        <v>1.4519986136068199</v>
      </c>
      <c r="Z85" s="5">
        <f t="shared" si="98"/>
        <v>0.34561432265525649</v>
      </c>
      <c r="AA85" s="5"/>
      <c r="AB85" s="5">
        <f t="shared" si="92"/>
        <v>0</v>
      </c>
      <c r="AC85" s="5"/>
      <c r="AD85" s="6">
        <f t="shared" si="99"/>
        <v>0.38096100949770328</v>
      </c>
      <c r="AE85" s="6">
        <f t="shared" si="100"/>
        <v>0.39579798913823583</v>
      </c>
      <c r="AF85" s="6">
        <f t="shared" si="101"/>
        <v>0.59410486581378907</v>
      </c>
      <c r="AG85" s="6">
        <f t="shared" si="102"/>
        <v>0.59767766450364068</v>
      </c>
      <c r="AH85" s="6">
        <f t="shared" si="103"/>
        <v>-1.483670267484424</v>
      </c>
      <c r="AI85" s="6">
        <f t="shared" si="104"/>
        <v>1.6975365328741954</v>
      </c>
      <c r="AJ85" s="6">
        <f t="shared" si="105"/>
        <v>0.18487368701714946</v>
      </c>
      <c r="AK85" s="6">
        <f t="shared" si="106"/>
        <v>0.84521271801009901</v>
      </c>
      <c r="AL85" s="7">
        <f t="shared" si="107"/>
        <v>1.5290403205485971E-2</v>
      </c>
      <c r="AM85" s="7">
        <f t="shared" si="108"/>
        <v>1.0481678513011553E-2</v>
      </c>
      <c r="AN85" s="7">
        <f t="shared" si="109"/>
        <v>2.5772081718497524E-2</v>
      </c>
      <c r="AO85" s="7">
        <f t="shared" si="110"/>
        <v>1.5656244373900504E-2</v>
      </c>
      <c r="AP85" s="7">
        <f t="shared" si="111"/>
        <v>-1.2727642416029019</v>
      </c>
      <c r="AQ85" s="7">
        <f t="shared" si="112"/>
        <v>1.5750397128078755E-2</v>
      </c>
      <c r="AR85" s="7">
        <f t="shared" si="113"/>
        <v>-1.2328926410409033</v>
      </c>
      <c r="AS85" s="7">
        <f t="shared" si="114"/>
        <v>-1.1253686751402444E-2</v>
      </c>
      <c r="AT85" s="7">
        <f t="shared" si="115"/>
        <v>1.4021974496349734</v>
      </c>
      <c r="AU85" s="7">
        <f t="shared" si="116"/>
        <v>-1.1321363620579969E-2</v>
      </c>
      <c r="AV85" s="7">
        <f t="shared" si="117"/>
        <v>1.4576592954171099</v>
      </c>
      <c r="AW85" s="7">
        <f t="shared" si="118"/>
        <v>-7.2088431233433296E-4</v>
      </c>
      <c r="AX85" s="7">
        <f t="shared" si="119"/>
        <v>0.18174718952595428</v>
      </c>
      <c r="AY85" s="7">
        <f t="shared" si="120"/>
        <v>-1.4417686246686659E-3</v>
      </c>
      <c r="AZ85" s="7">
        <f t="shared" si="121"/>
        <v>0.2634943790519087</v>
      </c>
      <c r="BA85" s="7">
        <f t="shared" si="122"/>
        <v>-7.1881152390588273E-4</v>
      </c>
      <c r="BB85" s="7">
        <f t="shared" si="123"/>
        <v>0.28109407169387035</v>
      </c>
      <c r="BC85" s="7">
        <f t="shared" si="124"/>
        <v>-1.4376230478117655E-3</v>
      </c>
      <c r="BD85" s="7">
        <f t="shared" si="125"/>
        <v>0.36218814338774025</v>
      </c>
    </row>
    <row r="86" spans="13:56">
      <c r="M86" s="4">
        <f t="shared" si="93"/>
        <v>84</v>
      </c>
      <c r="N86" s="5">
        <f t="shared" si="94"/>
        <v>0.05</v>
      </c>
      <c r="O86" s="5">
        <f t="shared" si="95"/>
        <v>0.1</v>
      </c>
      <c r="P86" s="5">
        <f t="shared" si="96"/>
        <v>0.01</v>
      </c>
      <c r="Q86" s="5">
        <f t="shared" si="97"/>
        <v>0.99</v>
      </c>
      <c r="R86" s="7">
        <f t="shared" si="84"/>
        <v>0.18174718952595428</v>
      </c>
      <c r="S86" s="7">
        <f t="shared" si="85"/>
        <v>0.2634943790519087</v>
      </c>
      <c r="T86" s="7">
        <f t="shared" si="86"/>
        <v>0.28109407169387035</v>
      </c>
      <c r="U86" s="7">
        <f t="shared" si="87"/>
        <v>0.36218814338774025</v>
      </c>
      <c r="V86" s="7">
        <f t="shared" si="88"/>
        <v>-1.2727642416029019</v>
      </c>
      <c r="W86" s="7">
        <f t="shared" si="89"/>
        <v>-1.2328926410409033</v>
      </c>
      <c r="X86" s="7">
        <f t="shared" si="90"/>
        <v>1.4021974496349734</v>
      </c>
      <c r="Y86" s="7">
        <f t="shared" si="91"/>
        <v>1.4576592954171099</v>
      </c>
      <c r="Z86" s="5">
        <f t="shared" si="98"/>
        <v>0.34561432265525649</v>
      </c>
      <c r="AA86" s="5"/>
      <c r="AB86" s="5">
        <f t="shared" si="92"/>
        <v>0</v>
      </c>
      <c r="AC86" s="5"/>
      <c r="AD86" s="6">
        <f t="shared" si="99"/>
        <v>0.38105112003674507</v>
      </c>
      <c r="AE86" s="6">
        <f t="shared" si="100"/>
        <v>0.39588784057872406</v>
      </c>
      <c r="AF86" s="6">
        <f t="shared" si="101"/>
        <v>0.59412659527004974</v>
      </c>
      <c r="AG86" s="6">
        <f t="shared" si="102"/>
        <v>0.59769926990817124</v>
      </c>
      <c r="AH86" s="6">
        <f t="shared" si="103"/>
        <v>-1.4930821168703041</v>
      </c>
      <c r="AI86" s="6">
        <f t="shared" si="104"/>
        <v>1.7043246932936396</v>
      </c>
      <c r="AJ86" s="6">
        <f t="shared" si="105"/>
        <v>0.18345956914590825</v>
      </c>
      <c r="AK86" s="6">
        <f t="shared" si="106"/>
        <v>0.84609872105307204</v>
      </c>
      <c r="AL86" s="7">
        <f t="shared" si="107"/>
        <v>1.504411106414206E-2</v>
      </c>
      <c r="AM86" s="7">
        <f t="shared" si="108"/>
        <v>1.0353789041280785E-2</v>
      </c>
      <c r="AN86" s="7">
        <f t="shared" si="109"/>
        <v>2.5397900105422845E-2</v>
      </c>
      <c r="AO86" s="7">
        <f t="shared" si="110"/>
        <v>1.5438152249527026E-2</v>
      </c>
      <c r="AP86" s="7">
        <f t="shared" si="111"/>
        <v>-1.2804833177276653</v>
      </c>
      <c r="AQ86" s="7">
        <f t="shared" si="112"/>
        <v>1.5530986832998708E-2</v>
      </c>
      <c r="AR86" s="7">
        <f t="shared" si="113"/>
        <v>-1.2406581344574028</v>
      </c>
      <c r="AS86" s="7">
        <f t="shared" si="114"/>
        <v>-1.1132864282000839E-2</v>
      </c>
      <c r="AT86" s="7">
        <f t="shared" si="115"/>
        <v>1.4077638817759739</v>
      </c>
      <c r="AU86" s="7">
        <f t="shared" si="116"/>
        <v>-1.1199809781809469E-2</v>
      </c>
      <c r="AV86" s="7">
        <f t="shared" si="117"/>
        <v>1.4632592003080147</v>
      </c>
      <c r="AW86" s="7">
        <f t="shared" si="118"/>
        <v>-7.1554673653023357E-4</v>
      </c>
      <c r="AX86" s="7">
        <f t="shared" si="119"/>
        <v>0.1821049628942194</v>
      </c>
      <c r="AY86" s="7">
        <f t="shared" si="120"/>
        <v>-1.4310934730604671E-3</v>
      </c>
      <c r="AZ86" s="7">
        <f t="shared" si="121"/>
        <v>0.26420992578843894</v>
      </c>
      <c r="BA86" s="7">
        <f t="shared" si="122"/>
        <v>-7.1355167695875228E-4</v>
      </c>
      <c r="BB86" s="7">
        <f t="shared" si="123"/>
        <v>0.28145084753234972</v>
      </c>
      <c r="BC86" s="7">
        <f t="shared" si="124"/>
        <v>-1.4271033539175046E-3</v>
      </c>
      <c r="BD86" s="7">
        <f t="shared" si="125"/>
        <v>0.36290169506469899</v>
      </c>
    </row>
    <row r="87" spans="13:56">
      <c r="M87" s="4">
        <f t="shared" si="93"/>
        <v>85</v>
      </c>
      <c r="N87" s="5">
        <f t="shared" si="94"/>
        <v>0.05</v>
      </c>
      <c r="O87" s="5">
        <f t="shared" si="95"/>
        <v>0.1</v>
      </c>
      <c r="P87" s="5">
        <f t="shared" si="96"/>
        <v>0.01</v>
      </c>
      <c r="Q87" s="5">
        <f t="shared" si="97"/>
        <v>0.99</v>
      </c>
      <c r="R87" s="7">
        <f t="shared" si="84"/>
        <v>0.1821049628942194</v>
      </c>
      <c r="S87" s="7">
        <f t="shared" si="85"/>
        <v>0.26420992578843894</v>
      </c>
      <c r="T87" s="7">
        <f t="shared" si="86"/>
        <v>0.28145084753234972</v>
      </c>
      <c r="U87" s="7">
        <f t="shared" si="87"/>
        <v>0.36290169506469899</v>
      </c>
      <c r="V87" s="7">
        <f t="shared" si="88"/>
        <v>-1.2804833177276653</v>
      </c>
      <c r="W87" s="7">
        <f t="shared" si="89"/>
        <v>-1.2406581344574028</v>
      </c>
      <c r="X87" s="7">
        <f t="shared" si="90"/>
        <v>1.4077638817759739</v>
      </c>
      <c r="Y87" s="7">
        <f t="shared" si="91"/>
        <v>1.4632592003080147</v>
      </c>
      <c r="Z87" s="5">
        <f t="shared" si="98"/>
        <v>0.34561432265525649</v>
      </c>
      <c r="AA87" s="5"/>
      <c r="AB87" s="5">
        <f t="shared" si="92"/>
        <v>0</v>
      </c>
      <c r="AC87" s="5"/>
      <c r="AD87" s="6">
        <f t="shared" si="99"/>
        <v>0.38114056337881136</v>
      </c>
      <c r="AE87" s="6">
        <f t="shared" si="100"/>
        <v>0.39597703453834387</v>
      </c>
      <c r="AF87" s="6">
        <f t="shared" si="101"/>
        <v>0.59414816347242172</v>
      </c>
      <c r="AG87" s="6">
        <f t="shared" si="102"/>
        <v>0.59772071684168315</v>
      </c>
      <c r="AH87" s="6">
        <f t="shared" si="103"/>
        <v>-1.50236388106831</v>
      </c>
      <c r="AI87" s="6">
        <f t="shared" si="104"/>
        <v>1.7110406630932968</v>
      </c>
      <c r="AJ87" s="6">
        <f t="shared" si="105"/>
        <v>0.18207322397036216</v>
      </c>
      <c r="AK87" s="6">
        <f t="shared" si="106"/>
        <v>0.84697121430297673</v>
      </c>
      <c r="AL87" s="7">
        <f t="shared" si="107"/>
        <v>1.4804597203777208E-2</v>
      </c>
      <c r="AM87" s="7">
        <f t="shared" si="108"/>
        <v>1.0228616768982504E-2</v>
      </c>
      <c r="AN87" s="7">
        <f t="shared" si="109"/>
        <v>2.5033213972759712E-2</v>
      </c>
      <c r="AO87" s="7">
        <f t="shared" si="110"/>
        <v>1.5225394797916231E-2</v>
      </c>
      <c r="AP87" s="7">
        <f t="shared" si="111"/>
        <v>-1.2880960151266234</v>
      </c>
      <c r="AQ87" s="7">
        <f t="shared" si="112"/>
        <v>1.5316943571147702E-2</v>
      </c>
      <c r="AR87" s="7">
        <f t="shared" si="113"/>
        <v>-1.2483166062429767</v>
      </c>
      <c r="AS87" s="7">
        <f t="shared" si="114"/>
        <v>-1.1014378410279847E-2</v>
      </c>
      <c r="AT87" s="7">
        <f t="shared" si="115"/>
        <v>1.4132710709811138</v>
      </c>
      <c r="AU87" s="7">
        <f t="shared" si="116"/>
        <v>-1.108060676394502E-2</v>
      </c>
      <c r="AV87" s="7">
        <f t="shared" si="117"/>
        <v>1.4687995036899872</v>
      </c>
      <c r="AW87" s="7">
        <f t="shared" si="118"/>
        <v>-7.102713182109326E-4</v>
      </c>
      <c r="AX87" s="7">
        <f t="shared" si="119"/>
        <v>0.18246009855332487</v>
      </c>
      <c r="AY87" s="7">
        <f t="shared" si="120"/>
        <v>-1.4205426364218652E-3</v>
      </c>
      <c r="AZ87" s="7">
        <f t="shared" si="121"/>
        <v>0.26492019710664988</v>
      </c>
      <c r="BA87" s="7">
        <f t="shared" si="122"/>
        <v>-7.0835127184028853E-4</v>
      </c>
      <c r="BB87" s="7">
        <f t="shared" si="123"/>
        <v>0.28180502316826989</v>
      </c>
      <c r="BC87" s="7">
        <f t="shared" si="124"/>
        <v>-1.4167025436805771E-3</v>
      </c>
      <c r="BD87" s="7">
        <f t="shared" si="125"/>
        <v>0.36361004633653926</v>
      </c>
    </row>
    <row r="88" spans="13:56">
      <c r="M88" s="4">
        <f t="shared" si="93"/>
        <v>86</v>
      </c>
      <c r="N88" s="5">
        <f t="shared" si="94"/>
        <v>0.05</v>
      </c>
      <c r="O88" s="5">
        <f t="shared" si="95"/>
        <v>0.1</v>
      </c>
      <c r="P88" s="5">
        <f t="shared" si="96"/>
        <v>0.01</v>
      </c>
      <c r="Q88" s="5">
        <f t="shared" si="97"/>
        <v>0.99</v>
      </c>
      <c r="R88" s="7">
        <f t="shared" si="84"/>
        <v>0.18246009855332487</v>
      </c>
      <c r="S88" s="7">
        <f t="shared" si="85"/>
        <v>0.26492019710664988</v>
      </c>
      <c r="T88" s="7">
        <f t="shared" si="86"/>
        <v>0.28180502316826989</v>
      </c>
      <c r="U88" s="7">
        <f t="shared" si="87"/>
        <v>0.36361004633653926</v>
      </c>
      <c r="V88" s="7">
        <f t="shared" si="88"/>
        <v>-1.2880960151266234</v>
      </c>
      <c r="W88" s="7">
        <f t="shared" si="89"/>
        <v>-1.2483166062429767</v>
      </c>
      <c r="X88" s="7">
        <f t="shared" si="90"/>
        <v>1.4132710709811138</v>
      </c>
      <c r="Y88" s="7">
        <f t="shared" si="91"/>
        <v>1.4687995036899872</v>
      </c>
      <c r="Z88" s="5">
        <f t="shared" si="98"/>
        <v>0.34561432265525649</v>
      </c>
      <c r="AA88" s="5"/>
      <c r="AB88" s="5">
        <f t="shared" si="92"/>
        <v>0</v>
      </c>
      <c r="AC88" s="5"/>
      <c r="AD88" s="6">
        <f t="shared" si="99"/>
        <v>0.38122934729358771</v>
      </c>
      <c r="AE88" s="6">
        <f t="shared" si="100"/>
        <v>0.39606557844732393</v>
      </c>
      <c r="AF88" s="6">
        <f t="shared" si="101"/>
        <v>0.59416957230247658</v>
      </c>
      <c r="AG88" s="6">
        <f t="shared" si="102"/>
        <v>0.59774200709893976</v>
      </c>
      <c r="AH88" s="6">
        <f t="shared" si="103"/>
        <v>-1.511518732102924</v>
      </c>
      <c r="AI88" s="6">
        <f t="shared" si="104"/>
        <v>1.717685831153891</v>
      </c>
      <c r="AJ88" s="6">
        <f t="shared" si="105"/>
        <v>0.18071382619121137</v>
      </c>
      <c r="AK88" s="6">
        <f t="shared" si="106"/>
        <v>0.84783051658401809</v>
      </c>
      <c r="AL88" s="7">
        <f t="shared" si="107"/>
        <v>1.4571605226421562E-2</v>
      </c>
      <c r="AM88" s="7">
        <f t="shared" si="108"/>
        <v>1.0106081007383576E-2</v>
      </c>
      <c r="AN88" s="7">
        <f t="shared" si="109"/>
        <v>2.4677686233805139E-2</v>
      </c>
      <c r="AO88" s="7">
        <f t="shared" si="110"/>
        <v>1.5017792895291324E-2</v>
      </c>
      <c r="AP88" s="7">
        <f t="shared" si="111"/>
        <v>-1.2956049115742692</v>
      </c>
      <c r="AQ88" s="7">
        <f t="shared" si="112"/>
        <v>1.5108087128463373E-2</v>
      </c>
      <c r="AR88" s="7">
        <f t="shared" si="113"/>
        <v>-1.2558706498072083</v>
      </c>
      <c r="AS88" s="7">
        <f t="shared" si="114"/>
        <v>-1.0898165621314172E-2</v>
      </c>
      <c r="AT88" s="7">
        <f t="shared" si="115"/>
        <v>1.4187201537917709</v>
      </c>
      <c r="AU88" s="7">
        <f t="shared" si="116"/>
        <v>-1.096369066315085E-2</v>
      </c>
      <c r="AV88" s="7">
        <f t="shared" si="117"/>
        <v>1.4742813490215627</v>
      </c>
      <c r="AW88" s="7">
        <f t="shared" si="118"/>
        <v>-7.0505775255701045E-4</v>
      </c>
      <c r="AX88" s="7">
        <f t="shared" si="119"/>
        <v>0.18281262742960339</v>
      </c>
      <c r="AY88" s="7">
        <f t="shared" si="120"/>
        <v>-1.4101155051140209E-3</v>
      </c>
      <c r="AZ88" s="7">
        <f t="shared" si="121"/>
        <v>0.26562525485920691</v>
      </c>
      <c r="BA88" s="7">
        <f t="shared" si="122"/>
        <v>-7.0321011514794685E-4</v>
      </c>
      <c r="BB88" s="7">
        <f t="shared" si="123"/>
        <v>0.28215662822584386</v>
      </c>
      <c r="BC88" s="7">
        <f t="shared" si="124"/>
        <v>-1.4064202302958937E-3</v>
      </c>
      <c r="BD88" s="7">
        <f t="shared" si="125"/>
        <v>0.36431325645168722</v>
      </c>
    </row>
    <row r="89" spans="13:56">
      <c r="M89" s="4">
        <f t="shared" si="93"/>
        <v>87</v>
      </c>
      <c r="N89" s="5">
        <f t="shared" si="94"/>
        <v>0.05</v>
      </c>
      <c r="O89" s="5">
        <f t="shared" si="95"/>
        <v>0.1</v>
      </c>
      <c r="P89" s="5">
        <f t="shared" si="96"/>
        <v>0.01</v>
      </c>
      <c r="Q89" s="5">
        <f t="shared" si="97"/>
        <v>0.99</v>
      </c>
      <c r="R89" s="7">
        <f t="shared" si="84"/>
        <v>0.18281262742960339</v>
      </c>
      <c r="S89" s="7">
        <f t="shared" si="85"/>
        <v>0.26562525485920691</v>
      </c>
      <c r="T89" s="7">
        <f t="shared" si="86"/>
        <v>0.28215662822584386</v>
      </c>
      <c r="U89" s="7">
        <f t="shared" si="87"/>
        <v>0.36431325645168722</v>
      </c>
      <c r="V89" s="7">
        <f t="shared" si="88"/>
        <v>-1.2956049115742692</v>
      </c>
      <c r="W89" s="7">
        <f t="shared" si="89"/>
        <v>-1.2558706498072083</v>
      </c>
      <c r="X89" s="7">
        <f t="shared" si="90"/>
        <v>1.4187201537917709</v>
      </c>
      <c r="Y89" s="7">
        <f t="shared" si="91"/>
        <v>1.4742813490215627</v>
      </c>
      <c r="Z89" s="5">
        <f t="shared" si="98"/>
        <v>0.34561432265525649</v>
      </c>
      <c r="AA89" s="5"/>
      <c r="AB89" s="5">
        <f t="shared" si="92"/>
        <v>0</v>
      </c>
      <c r="AC89" s="5"/>
      <c r="AD89" s="6">
        <f t="shared" si="99"/>
        <v>0.38131747951265738</v>
      </c>
      <c r="AE89" s="6">
        <f t="shared" si="100"/>
        <v>0.39615347971171744</v>
      </c>
      <c r="AF89" s="6">
        <f t="shared" si="101"/>
        <v>0.59419082363241638</v>
      </c>
      <c r="AG89" s="6">
        <f t="shared" si="102"/>
        <v>0.59776314246871165</v>
      </c>
      <c r="AH89" s="6">
        <f t="shared" si="103"/>
        <v>-1.5205497356734987</v>
      </c>
      <c r="AI89" s="6">
        <f t="shared" si="104"/>
        <v>1.7242615487595816</v>
      </c>
      <c r="AJ89" s="6">
        <f t="shared" si="105"/>
        <v>0.17938058229947737</v>
      </c>
      <c r="AK89" s="6">
        <f t="shared" si="106"/>
        <v>0.848676936754306</v>
      </c>
      <c r="AL89" s="7">
        <f t="shared" si="107"/>
        <v>1.4344890830055012E-2</v>
      </c>
      <c r="AM89" s="7">
        <f t="shared" si="108"/>
        <v>9.9861041025732112E-3</v>
      </c>
      <c r="AN89" s="7">
        <f t="shared" si="109"/>
        <v>2.4330994932628223E-2</v>
      </c>
      <c r="AO89" s="7">
        <f t="shared" si="110"/>
        <v>1.4815174824294789E-2</v>
      </c>
      <c r="AP89" s="7">
        <f t="shared" si="111"/>
        <v>-1.3030124989864165</v>
      </c>
      <c r="AQ89" s="7">
        <f t="shared" si="112"/>
        <v>1.4904244742548148E-2</v>
      </c>
      <c r="AR89" s="7">
        <f t="shared" si="113"/>
        <v>-1.2633227721784823</v>
      </c>
      <c r="AS89" s="7">
        <f t="shared" si="114"/>
        <v>-1.0784164582796215E-2</v>
      </c>
      <c r="AT89" s="7">
        <f t="shared" si="115"/>
        <v>1.4241122360831691</v>
      </c>
      <c r="AU89" s="7">
        <f t="shared" si="116"/>
        <v>-1.0848999771662517E-2</v>
      </c>
      <c r="AV89" s="7">
        <f t="shared" si="117"/>
        <v>1.479705848907394</v>
      </c>
      <c r="AW89" s="7">
        <f t="shared" si="118"/>
        <v>-6.9990567892445367E-4</v>
      </c>
      <c r="AX89" s="7">
        <f t="shared" si="119"/>
        <v>0.18316258026906562</v>
      </c>
      <c r="AY89" s="7">
        <f t="shared" si="120"/>
        <v>-1.3998113578489073E-3</v>
      </c>
      <c r="AZ89" s="7">
        <f t="shared" si="121"/>
        <v>0.26632516053813138</v>
      </c>
      <c r="BA89" s="7">
        <f t="shared" si="122"/>
        <v>-6.9812795239272761E-4</v>
      </c>
      <c r="BB89" s="7">
        <f t="shared" si="123"/>
        <v>0.28250569220204025</v>
      </c>
      <c r="BC89" s="7">
        <f t="shared" si="124"/>
        <v>-1.3962559047854552E-3</v>
      </c>
      <c r="BD89" s="7">
        <f t="shared" si="125"/>
        <v>0.36501138440407993</v>
      </c>
    </row>
    <row r="90" spans="13:56">
      <c r="M90" s="4">
        <f t="shared" si="93"/>
        <v>88</v>
      </c>
      <c r="N90" s="5">
        <f t="shared" si="94"/>
        <v>0.05</v>
      </c>
      <c r="O90" s="5">
        <f t="shared" si="95"/>
        <v>0.1</v>
      </c>
      <c r="P90" s="5">
        <f t="shared" si="96"/>
        <v>0.01</v>
      </c>
      <c r="Q90" s="5">
        <f t="shared" si="97"/>
        <v>0.99</v>
      </c>
      <c r="R90" s="7">
        <f t="shared" si="84"/>
        <v>0.18316258026906562</v>
      </c>
      <c r="S90" s="7">
        <f t="shared" si="85"/>
        <v>0.26632516053813138</v>
      </c>
      <c r="T90" s="7">
        <f t="shared" si="86"/>
        <v>0.28250569220204025</v>
      </c>
      <c r="U90" s="7">
        <f t="shared" si="87"/>
        <v>0.36501138440407993</v>
      </c>
      <c r="V90" s="7">
        <f t="shared" si="88"/>
        <v>-1.3030124989864165</v>
      </c>
      <c r="W90" s="7">
        <f t="shared" si="89"/>
        <v>-1.2633227721784823</v>
      </c>
      <c r="X90" s="7">
        <f t="shared" si="90"/>
        <v>1.4241122360831691</v>
      </c>
      <c r="Y90" s="7">
        <f t="shared" si="91"/>
        <v>1.479705848907394</v>
      </c>
      <c r="Z90" s="5">
        <f t="shared" si="98"/>
        <v>0.34561432265525649</v>
      </c>
      <c r="AA90" s="5"/>
      <c r="AB90" s="5">
        <f t="shared" si="92"/>
        <v>0</v>
      </c>
      <c r="AC90" s="5"/>
      <c r="AD90" s="6">
        <f t="shared" si="99"/>
        <v>0.38140496772252291</v>
      </c>
      <c r="AE90" s="6">
        <f t="shared" si="100"/>
        <v>0.39624074570576651</v>
      </c>
      <c r="AF90" s="6">
        <f t="shared" si="101"/>
        <v>0.59421191932339457</v>
      </c>
      <c r="AG90" s="6">
        <f t="shared" si="102"/>
        <v>0.5977841247319432</v>
      </c>
      <c r="AH90" s="6">
        <f t="shared" si="103"/>
        <v>-1.5294598555457375</v>
      </c>
      <c r="AI90" s="6">
        <f t="shared" si="104"/>
        <v>1.7307691308847546</v>
      </c>
      <c r="AJ90" s="6">
        <f t="shared" si="105"/>
        <v>0.17807272911185434</v>
      </c>
      <c r="AK90" s="6">
        <f t="shared" si="106"/>
        <v>0.84951077408759101</v>
      </c>
      <c r="AL90" s="7">
        <f t="shared" si="107"/>
        <v>1.4124221135553384E-2</v>
      </c>
      <c r="AM90" s="7">
        <f t="shared" si="108"/>
        <v>9.8686112987339432E-3</v>
      </c>
      <c r="AN90" s="7">
        <f t="shared" si="109"/>
        <v>2.3992832434287327E-2</v>
      </c>
      <c r="AO90" s="7">
        <f t="shared" si="110"/>
        <v>1.4617375921714942E-2</v>
      </c>
      <c r="AP90" s="7">
        <f t="shared" si="111"/>
        <v>-1.310321186947274</v>
      </c>
      <c r="AQ90" s="7">
        <f t="shared" si="112"/>
        <v>1.4705250748234403E-2</v>
      </c>
      <c r="AR90" s="7">
        <f t="shared" si="113"/>
        <v>-1.2706753975525995</v>
      </c>
      <c r="AS90" s="7">
        <f t="shared" si="114"/>
        <v>-1.0672316055792629E-2</v>
      </c>
      <c r="AT90" s="7">
        <f t="shared" si="115"/>
        <v>1.4294483941110654</v>
      </c>
      <c r="AU90" s="7">
        <f t="shared" si="116"/>
        <v>-1.0736474487989096E-2</v>
      </c>
      <c r="AV90" s="7">
        <f t="shared" si="117"/>
        <v>1.4850740861513885</v>
      </c>
      <c r="AW90" s="7">
        <f t="shared" si="118"/>
        <v>-6.948146870643777E-4</v>
      </c>
      <c r="AX90" s="7">
        <f t="shared" si="119"/>
        <v>0.18350998761259782</v>
      </c>
      <c r="AY90" s="7">
        <f t="shared" si="120"/>
        <v>-1.3896293741287554E-3</v>
      </c>
      <c r="AZ90" s="7">
        <f t="shared" si="121"/>
        <v>0.26701997522519577</v>
      </c>
      <c r="BA90" s="7">
        <f t="shared" si="122"/>
        <v>-6.9310447449516359E-4</v>
      </c>
      <c r="BB90" s="7">
        <f t="shared" si="123"/>
        <v>0.2828522444392878</v>
      </c>
      <c r="BC90" s="7">
        <f t="shared" si="124"/>
        <v>-1.3862089489903272E-3</v>
      </c>
      <c r="BD90" s="7">
        <f t="shared" si="125"/>
        <v>0.3657044888785751</v>
      </c>
    </row>
    <row r="91" spans="13:56">
      <c r="M91" s="4">
        <f t="shared" si="93"/>
        <v>89</v>
      </c>
      <c r="N91" s="5">
        <f t="shared" si="94"/>
        <v>0.05</v>
      </c>
      <c r="O91" s="5">
        <f t="shared" si="95"/>
        <v>0.1</v>
      </c>
      <c r="P91" s="5">
        <f t="shared" si="96"/>
        <v>0.01</v>
      </c>
      <c r="Q91" s="5">
        <f t="shared" si="97"/>
        <v>0.99</v>
      </c>
      <c r="R91" s="7">
        <f t="shared" si="84"/>
        <v>0.18350998761259782</v>
      </c>
      <c r="S91" s="7">
        <f t="shared" si="85"/>
        <v>0.26701997522519577</v>
      </c>
      <c r="T91" s="7">
        <f t="shared" si="86"/>
        <v>0.2828522444392878</v>
      </c>
      <c r="U91" s="7">
        <f t="shared" si="87"/>
        <v>0.3657044888785751</v>
      </c>
      <c r="V91" s="7">
        <f t="shared" si="88"/>
        <v>-1.310321186947274</v>
      </c>
      <c r="W91" s="7">
        <f t="shared" si="89"/>
        <v>-1.2706753975525995</v>
      </c>
      <c r="X91" s="7">
        <f t="shared" si="90"/>
        <v>1.4294483941110654</v>
      </c>
      <c r="Y91" s="7">
        <f t="shared" si="91"/>
        <v>1.4850740861513885</v>
      </c>
      <c r="Z91" s="5">
        <f t="shared" si="98"/>
        <v>0.34561432265525649</v>
      </c>
      <c r="AA91" s="5"/>
      <c r="AB91" s="5">
        <f t="shared" si="92"/>
        <v>0</v>
      </c>
      <c r="AC91" s="5"/>
      <c r="AD91" s="6">
        <f t="shared" si="99"/>
        <v>0.38149181955840594</v>
      </c>
      <c r="AE91" s="6">
        <f t="shared" si="100"/>
        <v>0.39632738376507837</v>
      </c>
      <c r="AF91" s="6">
        <f t="shared" si="101"/>
        <v>0.59423286122402363</v>
      </c>
      <c r="AG91" s="6">
        <f t="shared" si="102"/>
        <v>0.59780495566011371</v>
      </c>
      <c r="AH91" s="6">
        <f t="shared" si="103"/>
        <v>-1.5382519577344664</v>
      </c>
      <c r="AI91" s="6">
        <f t="shared" si="104"/>
        <v>1.7372098574284189</v>
      </c>
      <c r="AJ91" s="6">
        <f t="shared" si="105"/>
        <v>0.17678953238246545</v>
      </c>
      <c r="AK91" s="6">
        <f t="shared" si="106"/>
        <v>0.8503323186379248</v>
      </c>
      <c r="AL91" s="7">
        <f t="shared" si="107"/>
        <v>1.3909374056180743E-2</v>
      </c>
      <c r="AM91" s="7">
        <f t="shared" si="108"/>
        <v>9.7535306085290829E-3</v>
      </c>
      <c r="AN91" s="7">
        <f t="shared" si="109"/>
        <v>2.3662904664709827E-2</v>
      </c>
      <c r="AO91" s="7">
        <f t="shared" si="110"/>
        <v>1.4424238244399696E-2</v>
      </c>
      <c r="AP91" s="7">
        <f t="shared" si="111"/>
        <v>-1.3175333060694738</v>
      </c>
      <c r="AQ91" s="7">
        <f t="shared" si="112"/>
        <v>1.4510946241449076E-2</v>
      </c>
      <c r="AR91" s="7">
        <f t="shared" si="113"/>
        <v>-1.2779308706733241</v>
      </c>
      <c r="AS91" s="7">
        <f t="shared" si="114"/>
        <v>-1.0562562809667513E-2</v>
      </c>
      <c r="AT91" s="7">
        <f t="shared" si="115"/>
        <v>1.4347296755158991</v>
      </c>
      <c r="AU91" s="7">
        <f t="shared" si="116"/>
        <v>-1.0626057231308125E-2</v>
      </c>
      <c r="AV91" s="7">
        <f t="shared" si="117"/>
        <v>1.4903871147670424</v>
      </c>
      <c r="AW91" s="7">
        <f t="shared" si="118"/>
        <v>-6.8978432278023129E-4</v>
      </c>
      <c r="AX91" s="7">
        <f t="shared" si="119"/>
        <v>0.18385487977398793</v>
      </c>
      <c r="AY91" s="7">
        <f t="shared" si="120"/>
        <v>-1.3795686455604626E-3</v>
      </c>
      <c r="AZ91" s="7">
        <f t="shared" si="121"/>
        <v>0.26770975954797599</v>
      </c>
      <c r="BA91" s="7">
        <f t="shared" si="122"/>
        <v>-6.8813932370328655E-4</v>
      </c>
      <c r="BB91" s="7">
        <f t="shared" si="123"/>
        <v>0.28319631410113943</v>
      </c>
      <c r="BC91" s="7">
        <f t="shared" si="124"/>
        <v>-1.3762786474065731E-3</v>
      </c>
      <c r="BD91" s="7">
        <f t="shared" si="125"/>
        <v>0.36639262820227836</v>
      </c>
    </row>
    <row r="92" spans="13:56">
      <c r="M92" s="4">
        <f t="shared" si="93"/>
        <v>90</v>
      </c>
      <c r="N92" s="5">
        <f t="shared" si="94"/>
        <v>0.05</v>
      </c>
      <c r="O92" s="5">
        <f t="shared" si="95"/>
        <v>0.1</v>
      </c>
      <c r="P92" s="5">
        <f t="shared" si="96"/>
        <v>0.01</v>
      </c>
      <c r="Q92" s="5">
        <f t="shared" si="97"/>
        <v>0.99</v>
      </c>
      <c r="R92" s="7">
        <f t="shared" si="84"/>
        <v>0.18385487977398793</v>
      </c>
      <c r="S92" s="7">
        <f t="shared" si="85"/>
        <v>0.26770975954797599</v>
      </c>
      <c r="T92" s="7">
        <f t="shared" si="86"/>
        <v>0.28319631410113943</v>
      </c>
      <c r="U92" s="7">
        <f t="shared" si="87"/>
        <v>0.36639262820227836</v>
      </c>
      <c r="V92" s="7">
        <f t="shared" si="88"/>
        <v>-1.3175333060694738</v>
      </c>
      <c r="W92" s="7">
        <f t="shared" si="89"/>
        <v>-1.2779308706733241</v>
      </c>
      <c r="X92" s="7">
        <f t="shared" si="90"/>
        <v>1.4347296755158991</v>
      </c>
      <c r="Y92" s="7">
        <f t="shared" si="91"/>
        <v>1.4903871147670424</v>
      </c>
      <c r="Z92" s="5">
        <f t="shared" si="98"/>
        <v>0.34561432265525649</v>
      </c>
      <c r="AA92" s="5"/>
      <c r="AB92" s="5">
        <f t="shared" si="92"/>
        <v>0</v>
      </c>
      <c r="AC92" s="5"/>
      <c r="AD92" s="6">
        <f t="shared" si="99"/>
        <v>0.3815780425987535</v>
      </c>
      <c r="AE92" s="6">
        <f t="shared" si="100"/>
        <v>0.3964134011805413</v>
      </c>
      <c r="AF92" s="6">
        <f t="shared" si="101"/>
        <v>0.59425365116905404</v>
      </c>
      <c r="AG92" s="6">
        <f t="shared" si="102"/>
        <v>0.59782563701377867</v>
      </c>
      <c r="AH92" s="6">
        <f t="shared" si="103"/>
        <v>-1.5469288144884725</v>
      </c>
      <c r="AI92" s="6">
        <f t="shared" si="104"/>
        <v>1.74358497439865</v>
      </c>
      <c r="AJ92" s="6">
        <f t="shared" si="105"/>
        <v>0.17553028548672336</v>
      </c>
      <c r="AK92" s="6">
        <f t="shared" si="106"/>
        <v>0.85114185158810851</v>
      </c>
      <c r="AL92" s="7">
        <f t="shared" si="107"/>
        <v>1.3700137706658068E-2</v>
      </c>
      <c r="AM92" s="7">
        <f t="shared" si="108"/>
        <v>9.6407926901894408E-3</v>
      </c>
      <c r="AN92" s="7">
        <f t="shared" si="109"/>
        <v>2.3340930396847509E-2</v>
      </c>
      <c r="AO92" s="7">
        <f t="shared" si="110"/>
        <v>1.4235610252410585E-2</v>
      </c>
      <c r="AP92" s="7">
        <f t="shared" si="111"/>
        <v>-1.3246511111956791</v>
      </c>
      <c r="AQ92" s="7">
        <f t="shared" si="112"/>
        <v>1.4321178760424954E-2</v>
      </c>
      <c r="AR92" s="7">
        <f t="shared" si="113"/>
        <v>-1.2850914600535366</v>
      </c>
      <c r="AS92" s="7">
        <f t="shared" si="114"/>
        <v>-1.0454849540957019E-2</v>
      </c>
      <c r="AT92" s="7">
        <f t="shared" si="115"/>
        <v>1.4399571002863776</v>
      </c>
      <c r="AU92" s="7">
        <f t="shared" si="116"/>
        <v>-1.0517692359836732E-2</v>
      </c>
      <c r="AV92" s="7">
        <f t="shared" si="117"/>
        <v>1.4956459609469608</v>
      </c>
      <c r="AW92" s="7">
        <f t="shared" si="118"/>
        <v>-6.848140930726678E-4</v>
      </c>
      <c r="AX92" s="7">
        <f t="shared" si="119"/>
        <v>0.18419728682052428</v>
      </c>
      <c r="AY92" s="7">
        <f t="shared" si="120"/>
        <v>-1.3696281861453356E-3</v>
      </c>
      <c r="AZ92" s="7">
        <f t="shared" si="121"/>
        <v>0.26839457364104868</v>
      </c>
      <c r="BA92" s="7">
        <f t="shared" si="122"/>
        <v>-6.8323209898363952E-4</v>
      </c>
      <c r="BB92" s="7">
        <f t="shared" si="123"/>
        <v>0.28353793015063128</v>
      </c>
      <c r="BC92" s="7">
        <f t="shared" si="124"/>
        <v>-1.366464197967279E-3</v>
      </c>
      <c r="BD92" s="7">
        <f t="shared" si="125"/>
        <v>0.36707586030126199</v>
      </c>
    </row>
    <row r="93" spans="13:56">
      <c r="M93" s="4">
        <f t="shared" si="93"/>
        <v>91</v>
      </c>
      <c r="N93" s="5">
        <f t="shared" si="94"/>
        <v>0.05</v>
      </c>
      <c r="O93" s="5">
        <f t="shared" si="95"/>
        <v>0.1</v>
      </c>
      <c r="P93" s="5">
        <f t="shared" si="96"/>
        <v>0.01</v>
      </c>
      <c r="Q93" s="5">
        <f t="shared" si="97"/>
        <v>0.99</v>
      </c>
      <c r="R93" s="7">
        <f t="shared" si="84"/>
        <v>0.18419728682052428</v>
      </c>
      <c r="S93" s="7">
        <f t="shared" si="85"/>
        <v>0.26839457364104868</v>
      </c>
      <c r="T93" s="7">
        <f t="shared" si="86"/>
        <v>0.28353793015063128</v>
      </c>
      <c r="U93" s="7">
        <f t="shared" si="87"/>
        <v>0.36707586030126199</v>
      </c>
      <c r="V93" s="7">
        <f t="shared" si="88"/>
        <v>-1.3246511111956791</v>
      </c>
      <c r="W93" s="7">
        <f t="shared" si="89"/>
        <v>-1.2850914600535366</v>
      </c>
      <c r="X93" s="7">
        <f t="shared" si="90"/>
        <v>1.4399571002863776</v>
      </c>
      <c r="Y93" s="7">
        <f t="shared" si="91"/>
        <v>1.4956459609469608</v>
      </c>
      <c r="Z93" s="5">
        <f t="shared" si="98"/>
        <v>0.34561432265525649</v>
      </c>
      <c r="AA93" s="5"/>
      <c r="AB93" s="5">
        <f t="shared" si="92"/>
        <v>0</v>
      </c>
      <c r="AC93" s="5"/>
      <c r="AD93" s="6">
        <f t="shared" si="99"/>
        <v>0.38166364436038758</v>
      </c>
      <c r="AE93" s="6">
        <f t="shared" si="100"/>
        <v>0.39649880519291425</v>
      </c>
      <c r="AF93" s="6">
        <f t="shared" si="101"/>
        <v>0.59427429097820728</v>
      </c>
      <c r="AG93" s="6">
        <f t="shared" si="102"/>
        <v>0.5978461705412712</v>
      </c>
      <c r="AH93" s="6">
        <f t="shared" si="103"/>
        <v>-1.5554931080876044</v>
      </c>
      <c r="AI93" s="6">
        <f t="shared" si="104"/>
        <v>1.7498956950493825</v>
      </c>
      <c r="AJ93" s="6">
        <f t="shared" si="105"/>
        <v>0.17429430817324412</v>
      </c>
      <c r="AK93" s="6">
        <f t="shared" si="106"/>
        <v>0.85193964558274149</v>
      </c>
      <c r="AL93" s="7">
        <f t="shared" si="107"/>
        <v>1.3496309849062454E-2</v>
      </c>
      <c r="AM93" s="7">
        <f t="shared" si="108"/>
        <v>9.5303307309095153E-3</v>
      </c>
      <c r="AN93" s="7">
        <f t="shared" si="109"/>
        <v>2.3026640579971967E-2</v>
      </c>
      <c r="AO93" s="7">
        <f t="shared" si="110"/>
        <v>1.4051346508512594E-2</v>
      </c>
      <c r="AP93" s="7">
        <f t="shared" si="111"/>
        <v>-1.3316767844499355</v>
      </c>
      <c r="AQ93" s="7">
        <f t="shared" si="112"/>
        <v>1.4135801983348417E-2</v>
      </c>
      <c r="AR93" s="7">
        <f t="shared" si="113"/>
        <v>-1.2921593610452109</v>
      </c>
      <c r="AS93" s="7">
        <f t="shared" si="114"/>
        <v>-1.0349122795992484E-2</v>
      </c>
      <c r="AT93" s="7">
        <f t="shared" si="115"/>
        <v>1.4451316616843739</v>
      </c>
      <c r="AU93" s="7">
        <f t="shared" si="116"/>
        <v>-1.0411326092974753E-2</v>
      </c>
      <c r="AV93" s="7">
        <f t="shared" si="117"/>
        <v>1.5008516239934482</v>
      </c>
      <c r="AW93" s="7">
        <f t="shared" si="118"/>
        <v>-6.7990347081769422E-4</v>
      </c>
      <c r="AX93" s="7">
        <f t="shared" si="119"/>
        <v>0.18453723855593313</v>
      </c>
      <c r="AY93" s="7">
        <f t="shared" si="120"/>
        <v>-1.3598069416353884E-3</v>
      </c>
      <c r="AZ93" s="7">
        <f t="shared" si="121"/>
        <v>0.26907447711186638</v>
      </c>
      <c r="BA93" s="7">
        <f t="shared" si="122"/>
        <v>-6.7838236093178126E-4</v>
      </c>
      <c r="BB93" s="7">
        <f t="shared" si="123"/>
        <v>0.28387712133109716</v>
      </c>
      <c r="BC93" s="7">
        <f t="shared" si="124"/>
        <v>-1.3567647218635625E-3</v>
      </c>
      <c r="BD93" s="7">
        <f t="shared" si="125"/>
        <v>0.36775424266219375</v>
      </c>
    </row>
    <row r="94" spans="13:56">
      <c r="M94" s="4">
        <f t="shared" si="93"/>
        <v>92</v>
      </c>
      <c r="N94" s="5">
        <f t="shared" si="94"/>
        <v>0.05</v>
      </c>
      <c r="O94" s="5">
        <f t="shared" si="95"/>
        <v>0.1</v>
      </c>
      <c r="P94" s="5">
        <f t="shared" si="96"/>
        <v>0.01</v>
      </c>
      <c r="Q94" s="5">
        <f t="shared" si="97"/>
        <v>0.99</v>
      </c>
      <c r="R94" s="7">
        <f t="shared" si="84"/>
        <v>0.18453723855593313</v>
      </c>
      <c r="S94" s="7">
        <f t="shared" si="85"/>
        <v>0.26907447711186638</v>
      </c>
      <c r="T94" s="7">
        <f t="shared" si="86"/>
        <v>0.28387712133109716</v>
      </c>
      <c r="U94" s="7">
        <f t="shared" si="87"/>
        <v>0.36775424266219375</v>
      </c>
      <c r="V94" s="7">
        <f t="shared" si="88"/>
        <v>-1.3316767844499355</v>
      </c>
      <c r="W94" s="7">
        <f t="shared" si="89"/>
        <v>-1.2921593610452109</v>
      </c>
      <c r="X94" s="7">
        <f t="shared" si="90"/>
        <v>1.4451316616843739</v>
      </c>
      <c r="Y94" s="7">
        <f t="shared" si="91"/>
        <v>1.5008516239934482</v>
      </c>
      <c r="Z94" s="5">
        <f t="shared" si="98"/>
        <v>0.34561432265525649</v>
      </c>
      <c r="AA94" s="5"/>
      <c r="AB94" s="5">
        <f t="shared" si="92"/>
        <v>0</v>
      </c>
      <c r="AC94" s="5"/>
      <c r="AD94" s="6">
        <f t="shared" si="99"/>
        <v>0.38174863229423978</v>
      </c>
      <c r="AE94" s="6">
        <f t="shared" si="100"/>
        <v>0.39658360298803075</v>
      </c>
      <c r="AF94" s="6">
        <f t="shared" si="101"/>
        <v>0.59429478245515144</v>
      </c>
      <c r="AG94" s="6">
        <f t="shared" si="102"/>
        <v>0.59786655797755195</v>
      </c>
      <c r="AH94" s="6">
        <f t="shared" si="103"/>
        <v>-1.5639474344618232</v>
      </c>
      <c r="AI94" s="6">
        <f t="shared" si="104"/>
        <v>1.7561432009717484</v>
      </c>
      <c r="AJ94" s="6">
        <f t="shared" si="105"/>
        <v>0.17308094537999075</v>
      </c>
      <c r="AK94" s="6">
        <f t="shared" si="106"/>
        <v>0.85272596504663944</v>
      </c>
      <c r="AL94" s="7">
        <f t="shared" si="107"/>
        <v>1.3297697373015761E-2</v>
      </c>
      <c r="AM94" s="7">
        <f t="shared" si="108"/>
        <v>9.4220803361882259E-3</v>
      </c>
      <c r="AN94" s="7">
        <f t="shared" si="109"/>
        <v>2.2719777709203987E-2</v>
      </c>
      <c r="AO94" s="7">
        <f t="shared" si="110"/>
        <v>1.3871307393136441E-2</v>
      </c>
      <c r="AP94" s="7">
        <f t="shared" si="111"/>
        <v>-1.3386124381465037</v>
      </c>
      <c r="AQ94" s="7">
        <f t="shared" si="112"/>
        <v>1.395467544157499E-2</v>
      </c>
      <c r="AR94" s="7">
        <f t="shared" si="113"/>
        <v>-1.2991366987659985</v>
      </c>
      <c r="AS94" s="7">
        <f t="shared" si="114"/>
        <v>-1.0245330897080211E-2</v>
      </c>
      <c r="AT94" s="7">
        <f t="shared" si="115"/>
        <v>1.450254327132914</v>
      </c>
      <c r="AU94" s="7">
        <f t="shared" si="116"/>
        <v>-1.0306906437026746E-2</v>
      </c>
      <c r="AV94" s="7">
        <f t="shared" si="117"/>
        <v>1.5060050772119615</v>
      </c>
      <c r="AW94" s="7">
        <f t="shared" si="118"/>
        <v>-6.7505189901952514E-4</v>
      </c>
      <c r="AX94" s="7">
        <f t="shared" si="119"/>
        <v>0.18487476450544288</v>
      </c>
      <c r="AY94" s="7">
        <f t="shared" si="120"/>
        <v>-1.3501037980390503E-3</v>
      </c>
      <c r="AZ94" s="7">
        <f t="shared" si="121"/>
        <v>0.26974952901088589</v>
      </c>
      <c r="BA94" s="7">
        <f t="shared" si="122"/>
        <v>-6.7358963624450092E-4</v>
      </c>
      <c r="BB94" s="7">
        <f t="shared" si="123"/>
        <v>0.28421391614921943</v>
      </c>
      <c r="BC94" s="7">
        <f t="shared" si="124"/>
        <v>-1.3471792724890018E-3</v>
      </c>
      <c r="BD94" s="7">
        <f t="shared" si="125"/>
        <v>0.36842783229843823</v>
      </c>
    </row>
    <row r="95" spans="13:56">
      <c r="M95" s="4">
        <f t="shared" si="93"/>
        <v>93</v>
      </c>
      <c r="N95" s="5">
        <f t="shared" si="94"/>
        <v>0.05</v>
      </c>
      <c r="O95" s="5">
        <f t="shared" si="95"/>
        <v>0.1</v>
      </c>
      <c r="P95" s="5">
        <f t="shared" si="96"/>
        <v>0.01</v>
      </c>
      <c r="Q95" s="5">
        <f t="shared" si="97"/>
        <v>0.99</v>
      </c>
      <c r="R95" s="7">
        <f t="shared" si="84"/>
        <v>0.18487476450544288</v>
      </c>
      <c r="S95" s="7">
        <f t="shared" si="85"/>
        <v>0.26974952901088589</v>
      </c>
      <c r="T95" s="7">
        <f t="shared" si="86"/>
        <v>0.28421391614921943</v>
      </c>
      <c r="U95" s="7">
        <f t="shared" si="87"/>
        <v>0.36842783229843823</v>
      </c>
      <c r="V95" s="7">
        <f t="shared" si="88"/>
        <v>-1.3386124381465037</v>
      </c>
      <c r="W95" s="7">
        <f t="shared" si="89"/>
        <v>-1.2991366987659985</v>
      </c>
      <c r="X95" s="7">
        <f t="shared" si="90"/>
        <v>1.450254327132914</v>
      </c>
      <c r="Y95" s="7">
        <f t="shared" si="91"/>
        <v>1.5060050772119615</v>
      </c>
      <c r="Z95" s="5">
        <f t="shared" si="98"/>
        <v>0.34561432265525649</v>
      </c>
      <c r="AA95" s="5"/>
      <c r="AB95" s="5">
        <f t="shared" si="92"/>
        <v>0</v>
      </c>
      <c r="AC95" s="5"/>
      <c r="AD95" s="6">
        <f t="shared" si="99"/>
        <v>0.38183301378161721</v>
      </c>
      <c r="AE95" s="6">
        <f t="shared" si="100"/>
        <v>0.39666780169256127</v>
      </c>
      <c r="AF95" s="6">
        <f t="shared" si="101"/>
        <v>0.59431512738660341</v>
      </c>
      <c r="AG95" s="6">
        <f t="shared" si="102"/>
        <v>0.59788680104319381</v>
      </c>
      <c r="AH95" s="6">
        <f t="shared" si="103"/>
        <v>-1.5722943066413493</v>
      </c>
      <c r="AI95" s="6">
        <f t="shared" si="104"/>
        <v>1.7623286431420384</v>
      </c>
      <c r="AJ95" s="6">
        <f t="shared" si="105"/>
        <v>0.17188956611104936</v>
      </c>
      <c r="AK95" s="6">
        <f t="shared" si="106"/>
        <v>0.85350106648935098</v>
      </c>
      <c r="AL95" s="7">
        <f t="shared" si="107"/>
        <v>1.3104115807811909E-2</v>
      </c>
      <c r="AM95" s="7">
        <f t="shared" si="108"/>
        <v>9.3159794247722905E-3</v>
      </c>
      <c r="AN95" s="7">
        <f t="shared" si="109"/>
        <v>2.2420095232584199E-2</v>
      </c>
      <c r="AO95" s="7">
        <f t="shared" si="110"/>
        <v>1.3695358833991676E-2</v>
      </c>
      <c r="AP95" s="7">
        <f t="shared" si="111"/>
        <v>-1.3454601175634995</v>
      </c>
      <c r="AQ95" s="7">
        <f t="shared" si="112"/>
        <v>1.3777664247586004E-2</v>
      </c>
      <c r="AR95" s="7">
        <f t="shared" si="113"/>
        <v>-1.3060255308897915</v>
      </c>
      <c r="AS95" s="7">
        <f t="shared" si="114"/>
        <v>-1.0143423872056299E-2</v>
      </c>
      <c r="AT95" s="7">
        <f t="shared" si="115"/>
        <v>1.4553260390689422</v>
      </c>
      <c r="AU95" s="7">
        <f t="shared" si="116"/>
        <v>-1.0204383114320186E-2</v>
      </c>
      <c r="AV95" s="7">
        <f t="shared" si="117"/>
        <v>1.5111072687691216</v>
      </c>
      <c r="AW95" s="7">
        <f t="shared" si="118"/>
        <v>-6.7025879467581546E-4</v>
      </c>
      <c r="AX95" s="7">
        <f t="shared" si="119"/>
        <v>0.18520989390278078</v>
      </c>
      <c r="AY95" s="7">
        <f t="shared" si="120"/>
        <v>-1.3405175893516309E-3</v>
      </c>
      <c r="AZ95" s="7">
        <f t="shared" si="121"/>
        <v>0.2704197878055617</v>
      </c>
      <c r="BA95" s="7">
        <f t="shared" si="122"/>
        <v>-6.6885342179216019E-4</v>
      </c>
      <c r="BB95" s="7">
        <f t="shared" si="123"/>
        <v>0.28454834286011549</v>
      </c>
      <c r="BC95" s="7">
        <f t="shared" si="124"/>
        <v>-1.3377068435843204E-3</v>
      </c>
      <c r="BD95" s="7">
        <f t="shared" si="125"/>
        <v>0.36909668572023041</v>
      </c>
    </row>
    <row r="96" spans="13:56">
      <c r="M96" s="4">
        <f t="shared" si="93"/>
        <v>94</v>
      </c>
      <c r="N96" s="5">
        <f t="shared" si="94"/>
        <v>0.05</v>
      </c>
      <c r="O96" s="5">
        <f t="shared" si="95"/>
        <v>0.1</v>
      </c>
      <c r="P96" s="5">
        <f t="shared" si="96"/>
        <v>0.01</v>
      </c>
      <c r="Q96" s="5">
        <f t="shared" si="97"/>
        <v>0.99</v>
      </c>
      <c r="R96" s="7">
        <f t="shared" si="84"/>
        <v>0.18520989390278078</v>
      </c>
      <c r="S96" s="7">
        <f t="shared" si="85"/>
        <v>0.2704197878055617</v>
      </c>
      <c r="T96" s="7">
        <f t="shared" si="86"/>
        <v>0.28454834286011549</v>
      </c>
      <c r="U96" s="7">
        <f t="shared" si="87"/>
        <v>0.36909668572023041</v>
      </c>
      <c r="V96" s="7">
        <f t="shared" si="88"/>
        <v>-1.3454601175634995</v>
      </c>
      <c r="W96" s="7">
        <f t="shared" si="89"/>
        <v>-1.3060255308897915</v>
      </c>
      <c r="X96" s="7">
        <f t="shared" si="90"/>
        <v>1.4553260390689422</v>
      </c>
      <c r="Y96" s="7">
        <f t="shared" si="91"/>
        <v>1.5111072687691216</v>
      </c>
      <c r="Z96" s="5">
        <f t="shared" si="98"/>
        <v>0.34561432265525649</v>
      </c>
      <c r="AA96" s="5"/>
      <c r="AB96" s="5">
        <f t="shared" si="92"/>
        <v>0</v>
      </c>
      <c r="AC96" s="5"/>
      <c r="AD96" s="6">
        <f t="shared" si="99"/>
        <v>0.3819167961309517</v>
      </c>
      <c r="AE96" s="6">
        <f t="shared" si="100"/>
        <v>0.39675140837028533</v>
      </c>
      <c r="AF96" s="6">
        <f t="shared" si="101"/>
        <v>0.59433532754154872</v>
      </c>
      <c r="AG96" s="6">
        <f t="shared" si="102"/>
        <v>0.59790690144348846</v>
      </c>
      <c r="AH96" s="6">
        <f t="shared" si="103"/>
        <v>-1.5805361580465953</v>
      </c>
      <c r="AI96" s="6">
        <f t="shared" si="104"/>
        <v>1.7684531429282626</v>
      </c>
      <c r="AJ96" s="6">
        <f t="shared" si="105"/>
        <v>0.1707195623706449</v>
      </c>
      <c r="AK96" s="6">
        <f t="shared" si="106"/>
        <v>0.85426519879645801</v>
      </c>
      <c r="AL96" s="7">
        <f t="shared" si="107"/>
        <v>1.2915388864305806E-2</v>
      </c>
      <c r="AM96" s="7">
        <f t="shared" si="108"/>
        <v>9.2119681288825306E-3</v>
      </c>
      <c r="AN96" s="7">
        <f t="shared" si="109"/>
        <v>2.2127356993188338E-2</v>
      </c>
      <c r="AO96" s="7">
        <f t="shared" si="110"/>
        <v>1.3523372049548668E-2</v>
      </c>
      <c r="AP96" s="7">
        <f t="shared" si="111"/>
        <v>-1.3522218035882738</v>
      </c>
      <c r="AQ96" s="7">
        <f t="shared" si="112"/>
        <v>1.3604638836899472E-2</v>
      </c>
      <c r="AR96" s="7">
        <f t="shared" si="113"/>
        <v>-1.3128278503082411</v>
      </c>
      <c r="AS96" s="7">
        <f t="shared" si="114"/>
        <v>-1.0043353387045355E-2</v>
      </c>
      <c r="AT96" s="7">
        <f t="shared" si="115"/>
        <v>1.4603477157624649</v>
      </c>
      <c r="AU96" s="7">
        <f t="shared" si="116"/>
        <v>-1.0103707495547549E-2</v>
      </c>
      <c r="AV96" s="7">
        <f t="shared" si="117"/>
        <v>1.5161591225168953</v>
      </c>
      <c r="AW96" s="7">
        <f t="shared" si="118"/>
        <v>-6.6552355228952044E-4</v>
      </c>
      <c r="AX96" s="7">
        <f t="shared" si="119"/>
        <v>0.18554265567892553</v>
      </c>
      <c r="AY96" s="7">
        <f t="shared" si="120"/>
        <v>-1.3310471045790409E-3</v>
      </c>
      <c r="AZ96" s="7">
        <f t="shared" si="121"/>
        <v>0.27108531135785119</v>
      </c>
      <c r="BA96" s="7">
        <f t="shared" si="122"/>
        <v>-6.641731883261278E-4</v>
      </c>
      <c r="BB96" s="7">
        <f t="shared" si="123"/>
        <v>0.28488042945427855</v>
      </c>
      <c r="BC96" s="7">
        <f t="shared" si="124"/>
        <v>-1.3283463766522556E-3</v>
      </c>
      <c r="BD96" s="7">
        <f t="shared" si="125"/>
        <v>0.36976085890855653</v>
      </c>
    </row>
    <row r="97" spans="13:56">
      <c r="M97" s="4">
        <f t="shared" si="93"/>
        <v>95</v>
      </c>
      <c r="N97" s="5">
        <f t="shared" si="94"/>
        <v>0.05</v>
      </c>
      <c r="O97" s="5">
        <f t="shared" si="95"/>
        <v>0.1</v>
      </c>
      <c r="P97" s="5">
        <f t="shared" si="96"/>
        <v>0.01</v>
      </c>
      <c r="Q97" s="5">
        <f t="shared" si="97"/>
        <v>0.99</v>
      </c>
      <c r="R97" s="7">
        <f t="shared" si="84"/>
        <v>0.18554265567892553</v>
      </c>
      <c r="S97" s="7">
        <f t="shared" si="85"/>
        <v>0.27108531135785119</v>
      </c>
      <c r="T97" s="7">
        <f t="shared" si="86"/>
        <v>0.28488042945427855</v>
      </c>
      <c r="U97" s="7">
        <f t="shared" si="87"/>
        <v>0.36976085890855653</v>
      </c>
      <c r="V97" s="7">
        <f t="shared" si="88"/>
        <v>-1.3522218035882738</v>
      </c>
      <c r="W97" s="7">
        <f t="shared" si="89"/>
        <v>-1.3128278503082411</v>
      </c>
      <c r="X97" s="7">
        <f t="shared" si="90"/>
        <v>1.4603477157624649</v>
      </c>
      <c r="Y97" s="7">
        <f t="shared" si="91"/>
        <v>1.5161591225168953</v>
      </c>
      <c r="Z97" s="5">
        <f t="shared" si="98"/>
        <v>0.34561432265525649</v>
      </c>
      <c r="AA97" s="5"/>
      <c r="AB97" s="5">
        <f t="shared" si="92"/>
        <v>0</v>
      </c>
      <c r="AC97" s="5"/>
      <c r="AD97" s="6">
        <f t="shared" si="99"/>
        <v>0.3819999865749879</v>
      </c>
      <c r="AE97" s="6">
        <f t="shared" si="100"/>
        <v>0.39683443001882607</v>
      </c>
      <c r="AF97" s="6">
        <f t="shared" si="101"/>
        <v>0.59435538467056725</v>
      </c>
      <c r="AG97" s="6">
        <f t="shared" si="102"/>
        <v>0.59792686086766433</v>
      </c>
      <c r="AH97" s="6">
        <f t="shared" si="103"/>
        <v>-1.5886753456260871</v>
      </c>
      <c r="AI97" s="6">
        <f t="shared" si="104"/>
        <v>1.7745177930571838</v>
      </c>
      <c r="AJ97" s="6">
        <f t="shared" si="105"/>
        <v>0.16957034815120359</v>
      </c>
      <c r="AK97" s="6">
        <f t="shared" si="106"/>
        <v>0.85501860350830894</v>
      </c>
      <c r="AL97" s="7">
        <f t="shared" si="107"/>
        <v>1.273134800454816E-2</v>
      </c>
      <c r="AM97" s="7">
        <f t="shared" si="108"/>
        <v>9.1099886994235532E-3</v>
      </c>
      <c r="AN97" s="7">
        <f t="shared" si="109"/>
        <v>2.1841336703971714E-2</v>
      </c>
      <c r="AO97" s="7">
        <f t="shared" si="110"/>
        <v>1.3355223305646903E-2</v>
      </c>
      <c r="AP97" s="7">
        <f t="shared" si="111"/>
        <v>-1.3588994152410974</v>
      </c>
      <c r="AQ97" s="7">
        <f t="shared" si="112"/>
        <v>1.3435474723188063E-2</v>
      </c>
      <c r="AR97" s="7">
        <f t="shared" si="113"/>
        <v>-1.3195455876698352</v>
      </c>
      <c r="AS97" s="7">
        <f t="shared" si="114"/>
        <v>-9.9450726822613023E-3</v>
      </c>
      <c r="AT97" s="7">
        <f t="shared" si="115"/>
        <v>1.4653202521035955</v>
      </c>
      <c r="AU97" s="7">
        <f t="shared" si="116"/>
        <v>-1.000483253516948E-2</v>
      </c>
      <c r="AV97" s="7">
        <f t="shared" si="117"/>
        <v>1.5211615387844801</v>
      </c>
      <c r="AW97" s="7">
        <f t="shared" si="118"/>
        <v>-6.608455470585563E-4</v>
      </c>
      <c r="AX97" s="7">
        <f t="shared" si="119"/>
        <v>0.18587307845245479</v>
      </c>
      <c r="AY97" s="7">
        <f t="shared" si="120"/>
        <v>-1.3216910941171126E-3</v>
      </c>
      <c r="AZ97" s="7">
        <f t="shared" si="121"/>
        <v>0.27174615690490972</v>
      </c>
      <c r="BA97" s="7">
        <f t="shared" si="122"/>
        <v>-6.5954838385314006E-4</v>
      </c>
      <c r="BB97" s="7">
        <f t="shared" si="123"/>
        <v>0.28521020364620514</v>
      </c>
      <c r="BC97" s="7">
        <f t="shared" si="124"/>
        <v>-1.3190967677062801E-3</v>
      </c>
      <c r="BD97" s="7">
        <f t="shared" si="125"/>
        <v>0.37042040729240966</v>
      </c>
    </row>
    <row r="98" spans="13:56">
      <c r="M98" s="4">
        <f t="shared" si="93"/>
        <v>96</v>
      </c>
      <c r="N98" s="5">
        <f t="shared" si="94"/>
        <v>0.05</v>
      </c>
      <c r="O98" s="5">
        <f t="shared" si="95"/>
        <v>0.1</v>
      </c>
      <c r="P98" s="5">
        <f t="shared" si="96"/>
        <v>0.01</v>
      </c>
      <c r="Q98" s="5">
        <f t="shared" si="97"/>
        <v>0.99</v>
      </c>
      <c r="R98" s="7">
        <f t="shared" si="84"/>
        <v>0.18587307845245479</v>
      </c>
      <c r="S98" s="7">
        <f t="shared" si="85"/>
        <v>0.27174615690490972</v>
      </c>
      <c r="T98" s="7">
        <f t="shared" si="86"/>
        <v>0.28521020364620514</v>
      </c>
      <c r="U98" s="7">
        <f t="shared" si="87"/>
        <v>0.37042040729240966</v>
      </c>
      <c r="V98" s="7">
        <f t="shared" si="88"/>
        <v>-1.3588994152410974</v>
      </c>
      <c r="W98" s="7">
        <f t="shared" si="89"/>
        <v>-1.3195455876698352</v>
      </c>
      <c r="X98" s="7">
        <f t="shared" si="90"/>
        <v>1.4653202521035955</v>
      </c>
      <c r="Y98" s="7">
        <f t="shared" si="91"/>
        <v>1.5211615387844801</v>
      </c>
      <c r="Z98" s="5">
        <f t="shared" si="98"/>
        <v>0.34561432265525649</v>
      </c>
      <c r="AA98" s="5"/>
      <c r="AB98" s="5">
        <f t="shared" si="92"/>
        <v>0</v>
      </c>
      <c r="AC98" s="5"/>
      <c r="AD98" s="6">
        <f t="shared" si="99"/>
        <v>0.38208259226837021</v>
      </c>
      <c r="AE98" s="6">
        <f t="shared" si="100"/>
        <v>0.39691687356680772</v>
      </c>
      <c r="AF98" s="6">
        <f t="shared" si="101"/>
        <v>0.59437530050525411</v>
      </c>
      <c r="AG98" s="6">
        <f t="shared" si="102"/>
        <v>0.59794668098820669</v>
      </c>
      <c r="AH98" s="6">
        <f t="shared" si="103"/>
        <v>-1.5967141528501521</v>
      </c>
      <c r="AI98" s="6">
        <f t="shared" si="104"/>
        <v>1.7805236585436024</v>
      </c>
      <c r="AJ98" s="6">
        <f t="shared" si="105"/>
        <v>0.16844135847245453</v>
      </c>
      <c r="AK98" s="6">
        <f t="shared" si="106"/>
        <v>0.85576151508680287</v>
      </c>
      <c r="AL98" s="7">
        <f t="shared" si="107"/>
        <v>1.2551832037298418E-2</v>
      </c>
      <c r="AM98" s="7">
        <f t="shared" si="108"/>
        <v>9.009985415895325E-3</v>
      </c>
      <c r="AN98" s="7">
        <f t="shared" si="109"/>
        <v>2.1561817453193743E-2</v>
      </c>
      <c r="AO98" s="7">
        <f t="shared" si="110"/>
        <v>1.319079368452465E-2</v>
      </c>
      <c r="AP98" s="7">
        <f t="shared" si="111"/>
        <v>-1.3654948120833597</v>
      </c>
      <c r="AQ98" s="7">
        <f t="shared" si="112"/>
        <v>1.3270052265894906E-2</v>
      </c>
      <c r="AR98" s="7">
        <f t="shared" si="113"/>
        <v>-1.3261806138027827</v>
      </c>
      <c r="AS98" s="7">
        <f t="shared" si="114"/>
        <v>-9.8485365106965317E-3</v>
      </c>
      <c r="AT98" s="7">
        <f t="shared" si="115"/>
        <v>1.4702445203589438</v>
      </c>
      <c r="AU98" s="7">
        <f t="shared" si="116"/>
        <v>-9.9077127097243999E-3</v>
      </c>
      <c r="AV98" s="7">
        <f t="shared" si="117"/>
        <v>1.5261153951393422</v>
      </c>
      <c r="AW98" s="7">
        <f t="shared" si="118"/>
        <v>-6.562241377715953E-4</v>
      </c>
      <c r="AX98" s="7">
        <f t="shared" si="119"/>
        <v>0.1862011905213406</v>
      </c>
      <c r="AY98" s="7">
        <f t="shared" si="120"/>
        <v>-1.3124482755431906E-3</v>
      </c>
      <c r="AZ98" s="7">
        <f t="shared" si="121"/>
        <v>0.27240238104268133</v>
      </c>
      <c r="BA98" s="7">
        <f t="shared" si="122"/>
        <v>-6.5497843670555677E-4</v>
      </c>
      <c r="BB98" s="7">
        <f t="shared" si="123"/>
        <v>0.28553769286455793</v>
      </c>
      <c r="BC98" s="7">
        <f t="shared" si="124"/>
        <v>-1.3099568734111135E-3</v>
      </c>
      <c r="BD98" s="7">
        <f t="shared" si="125"/>
        <v>0.37107538572911519</v>
      </c>
    </row>
    <row r="99" spans="13:56">
      <c r="M99" s="4">
        <f t="shared" si="93"/>
        <v>97</v>
      </c>
      <c r="N99" s="5">
        <f t="shared" si="94"/>
        <v>0.05</v>
      </c>
      <c r="O99" s="5">
        <f t="shared" si="95"/>
        <v>0.1</v>
      </c>
      <c r="P99" s="5">
        <f t="shared" si="96"/>
        <v>0.01</v>
      </c>
      <c r="Q99" s="5">
        <f t="shared" si="97"/>
        <v>0.99</v>
      </c>
      <c r="R99" s="7">
        <f t="shared" si="84"/>
        <v>0.1862011905213406</v>
      </c>
      <c r="S99" s="7">
        <f t="shared" si="85"/>
        <v>0.27240238104268133</v>
      </c>
      <c r="T99" s="7">
        <f t="shared" si="86"/>
        <v>0.28553769286455793</v>
      </c>
      <c r="U99" s="7">
        <f t="shared" si="87"/>
        <v>0.37107538572911519</v>
      </c>
      <c r="V99" s="7">
        <f t="shared" si="88"/>
        <v>-1.3654948120833597</v>
      </c>
      <c r="W99" s="7">
        <f t="shared" si="89"/>
        <v>-1.3261806138027827</v>
      </c>
      <c r="X99" s="7">
        <f t="shared" si="90"/>
        <v>1.4702445203589438</v>
      </c>
      <c r="Y99" s="7">
        <f t="shared" si="91"/>
        <v>1.5261153951393422</v>
      </c>
      <c r="Z99" s="5">
        <f t="shared" si="98"/>
        <v>0.34561432265525649</v>
      </c>
      <c r="AA99" s="5"/>
      <c r="AB99" s="5">
        <f t="shared" si="92"/>
        <v>0</v>
      </c>
      <c r="AC99" s="5"/>
      <c r="AD99" s="6">
        <f t="shared" si="99"/>
        <v>0.38216462028559167</v>
      </c>
      <c r="AE99" s="6">
        <f t="shared" si="100"/>
        <v>0.39699874587139589</v>
      </c>
      <c r="AF99" s="6">
        <f t="shared" si="101"/>
        <v>0.59439507675772885</v>
      </c>
      <c r="AG99" s="6">
        <f t="shared" si="102"/>
        <v>0.59796636346026932</v>
      </c>
      <c r="AH99" s="6">
        <f t="shared" si="103"/>
        <v>-1.604654792567727</v>
      </c>
      <c r="AI99" s="6">
        <f t="shared" si="104"/>
        <v>1.7864717775835892</v>
      </c>
      <c r="AJ99" s="6">
        <f t="shared" si="105"/>
        <v>0.16733204846873873</v>
      </c>
      <c r="AK99" s="6">
        <f t="shared" si="106"/>
        <v>0.85649416117080002</v>
      </c>
      <c r="AL99" s="7">
        <f t="shared" si="107"/>
        <v>1.2376686737684774E-2</v>
      </c>
      <c r="AM99" s="7">
        <f t="shared" si="108"/>
        <v>8.9119045007441597E-3</v>
      </c>
      <c r="AN99" s="7">
        <f t="shared" si="109"/>
        <v>2.1288591238428932E-2</v>
      </c>
      <c r="AO99" s="7">
        <f t="shared" si="110"/>
        <v>1.3029968865601671E-2</v>
      </c>
      <c r="AP99" s="7">
        <f t="shared" si="111"/>
        <v>-1.3720097965161604</v>
      </c>
      <c r="AQ99" s="7">
        <f t="shared" si="112"/>
        <v>1.3108256449674657E-2</v>
      </c>
      <c r="AR99" s="7">
        <f t="shared" si="113"/>
        <v>-1.3327347420276201</v>
      </c>
      <c r="AS99" s="7">
        <f t="shared" si="114"/>
        <v>-9.7537010795556E-3</v>
      </c>
      <c r="AT99" s="7">
        <f t="shared" si="115"/>
        <v>1.4751213708987216</v>
      </c>
      <c r="AU99" s="7">
        <f t="shared" si="116"/>
        <v>-9.812303958899718E-3</v>
      </c>
      <c r="AV99" s="7">
        <f t="shared" si="117"/>
        <v>1.531021547118792</v>
      </c>
      <c r="AW99" s="7">
        <f t="shared" si="118"/>
        <v>-6.5165866943583126E-4</v>
      </c>
      <c r="AX99" s="7">
        <f t="shared" si="119"/>
        <v>0.18652701985605852</v>
      </c>
      <c r="AY99" s="7">
        <f t="shared" si="120"/>
        <v>-1.3033173388716625E-3</v>
      </c>
      <c r="AZ99" s="7">
        <f t="shared" si="121"/>
        <v>0.27305403971211717</v>
      </c>
      <c r="BA99" s="7">
        <f t="shared" si="122"/>
        <v>-6.5046275833394152E-4</v>
      </c>
      <c r="BB99" s="7">
        <f t="shared" si="123"/>
        <v>0.28586292424372489</v>
      </c>
      <c r="BC99" s="7">
        <f t="shared" si="124"/>
        <v>-1.300925516667883E-3</v>
      </c>
      <c r="BD99" s="7">
        <f t="shared" si="125"/>
        <v>0.37172584848744911</v>
      </c>
    </row>
    <row r="100" spans="13:56">
      <c r="M100" s="4">
        <f t="shared" si="93"/>
        <v>98</v>
      </c>
      <c r="N100" s="5">
        <f t="shared" si="94"/>
        <v>0.05</v>
      </c>
      <c r="O100" s="5">
        <f t="shared" si="95"/>
        <v>0.1</v>
      </c>
      <c r="P100" s="5">
        <f t="shared" si="96"/>
        <v>0.01</v>
      </c>
      <c r="Q100" s="5">
        <f t="shared" si="97"/>
        <v>0.99</v>
      </c>
      <c r="R100" s="7">
        <f t="shared" si="84"/>
        <v>0.18652701985605852</v>
      </c>
      <c r="S100" s="7">
        <f t="shared" si="85"/>
        <v>0.27305403971211717</v>
      </c>
      <c r="T100" s="7">
        <f t="shared" si="86"/>
        <v>0.28586292424372489</v>
      </c>
      <c r="U100" s="7">
        <f t="shared" si="87"/>
        <v>0.37172584848744911</v>
      </c>
      <c r="V100" s="7">
        <f t="shared" si="88"/>
        <v>-1.3720097965161604</v>
      </c>
      <c r="W100" s="7">
        <f t="shared" si="89"/>
        <v>-1.3327347420276201</v>
      </c>
      <c r="X100" s="7">
        <f t="shared" si="90"/>
        <v>1.4751213708987216</v>
      </c>
      <c r="Y100" s="7">
        <f t="shared" si="91"/>
        <v>1.531021547118792</v>
      </c>
      <c r="Z100" s="5">
        <f t="shared" si="98"/>
        <v>0.34561432265525649</v>
      </c>
      <c r="AA100" s="5"/>
      <c r="AB100" s="5">
        <f t="shared" si="92"/>
        <v>0</v>
      </c>
      <c r="AC100" s="5"/>
      <c r="AD100" s="6">
        <f t="shared" si="99"/>
        <v>0.38224607761927115</v>
      </c>
      <c r="AE100" s="6">
        <f t="shared" si="100"/>
        <v>0.39708005371618765</v>
      </c>
      <c r="AF100" s="6">
        <f t="shared" si="101"/>
        <v>0.59441471512022348</v>
      </c>
      <c r="AG100" s="6">
        <f t="shared" si="102"/>
        <v>0.59798590992117018</v>
      </c>
      <c r="AH100" s="6">
        <f t="shared" si="103"/>
        <v>-1.6124994097332517</v>
      </c>
      <c r="AI100" s="6">
        <f t="shared" si="104"/>
        <v>1.7923631624132657</v>
      </c>
      <c r="AJ100" s="6">
        <f t="shared" si="105"/>
        <v>0.16624189252185922</v>
      </c>
      <c r="AK100" s="6">
        <f t="shared" si="106"/>
        <v>0.85721676282071602</v>
      </c>
      <c r="AL100" s="7">
        <f t="shared" si="107"/>
        <v>1.2205764489406103E-2</v>
      </c>
      <c r="AM100" s="7">
        <f t="shared" si="108"/>
        <v>8.8156940379049906E-3</v>
      </c>
      <c r="AN100" s="7">
        <f t="shared" si="109"/>
        <v>2.1021458527311094E-2</v>
      </c>
      <c r="AO100" s="7">
        <f t="shared" si="110"/>
        <v>1.2872638917381635E-2</v>
      </c>
      <c r="AP100" s="7">
        <f t="shared" si="111"/>
        <v>-1.3784461159748511</v>
      </c>
      <c r="AQ100" s="7">
        <f t="shared" si="112"/>
        <v>1.2949976675022644E-2</v>
      </c>
      <c r="AR100" s="7">
        <f t="shared" si="113"/>
        <v>-1.3392097303651314</v>
      </c>
      <c r="AS100" s="7">
        <f t="shared" si="114"/>
        <v>-9.660523994295447E-3</v>
      </c>
      <c r="AT100" s="7">
        <f t="shared" si="115"/>
        <v>1.4799516328958693</v>
      </c>
      <c r="AU100" s="7">
        <f t="shared" si="116"/>
        <v>-9.7185636292258688E-3</v>
      </c>
      <c r="AV100" s="7">
        <f t="shared" si="117"/>
        <v>1.5358808289334049</v>
      </c>
      <c r="AW100" s="7">
        <f t="shared" si="118"/>
        <v>-6.4714847566018632E-4</v>
      </c>
      <c r="AX100" s="7">
        <f t="shared" si="119"/>
        <v>0.1868505940938886</v>
      </c>
      <c r="AY100" s="7">
        <f t="shared" si="120"/>
        <v>-1.2942969513203726E-3</v>
      </c>
      <c r="AZ100" s="7">
        <f t="shared" si="121"/>
        <v>0.27370118818777733</v>
      </c>
      <c r="BA100" s="7">
        <f t="shared" si="122"/>
        <v>-6.4600074584599909E-4</v>
      </c>
      <c r="BB100" s="7">
        <f t="shared" si="123"/>
        <v>0.28618592461664788</v>
      </c>
      <c r="BC100" s="7">
        <f t="shared" si="124"/>
        <v>-1.2920014916919982E-3</v>
      </c>
      <c r="BD100" s="7">
        <f t="shared" si="125"/>
        <v>0.37237184923329508</v>
      </c>
    </row>
    <row r="101" spans="13:56">
      <c r="M101" s="4">
        <f t="shared" si="93"/>
        <v>99</v>
      </c>
      <c r="N101" s="5">
        <f t="shared" si="94"/>
        <v>0.05</v>
      </c>
      <c r="O101" s="5">
        <f t="shared" si="95"/>
        <v>0.1</v>
      </c>
      <c r="P101" s="5">
        <f t="shared" si="96"/>
        <v>0.01</v>
      </c>
      <c r="Q101" s="5">
        <f t="shared" si="97"/>
        <v>0.99</v>
      </c>
      <c r="R101" s="7">
        <f t="shared" si="84"/>
        <v>0.1868505940938886</v>
      </c>
      <c r="S101" s="7">
        <f t="shared" si="85"/>
        <v>0.27370118818777733</v>
      </c>
      <c r="T101" s="7">
        <f t="shared" si="86"/>
        <v>0.28618592461664788</v>
      </c>
      <c r="U101" s="7">
        <f t="shared" si="87"/>
        <v>0.37237184923329508</v>
      </c>
      <c r="V101" s="7">
        <f t="shared" si="88"/>
        <v>-1.3784461159748511</v>
      </c>
      <c r="W101" s="7">
        <f t="shared" si="89"/>
        <v>-1.3392097303651314</v>
      </c>
      <c r="X101" s="7">
        <f t="shared" si="90"/>
        <v>1.4799516328958693</v>
      </c>
      <c r="Y101" s="7">
        <f t="shared" si="91"/>
        <v>1.5358808289334049</v>
      </c>
      <c r="Z101" s="5">
        <f t="shared" si="98"/>
        <v>0.34561432265525649</v>
      </c>
      <c r="AA101" s="5"/>
      <c r="AB101" s="5">
        <f t="shared" si="92"/>
        <v>0</v>
      </c>
      <c r="AC101" s="5"/>
      <c r="AD101" s="6">
        <f t="shared" si="99"/>
        <v>0.38232697117872866</v>
      </c>
      <c r="AE101" s="6">
        <f t="shared" si="100"/>
        <v>0.39716080380941837</v>
      </c>
      <c r="AF101" s="6">
        <f t="shared" si="101"/>
        <v>0.59443421726474144</v>
      </c>
      <c r="AG101" s="6">
        <f t="shared" si="102"/>
        <v>0.59800532198996448</v>
      </c>
      <c r="AH101" s="6">
        <f t="shared" si="103"/>
        <v>-1.6202500840102276</v>
      </c>
      <c r="AI101" s="6">
        <f t="shared" si="104"/>
        <v>1.7981988001346665</v>
      </c>
      <c r="AJ101" s="6">
        <f t="shared" si="105"/>
        <v>0.16517038343696255</v>
      </c>
      <c r="AK101" s="6">
        <f t="shared" si="106"/>
        <v>0.85792953475281308</v>
      </c>
      <c r="AL101" s="7">
        <f t="shared" si="107"/>
        <v>1.2038923947986989E-2</v>
      </c>
      <c r="AM101" s="7">
        <f t="shared" si="108"/>
        <v>8.721303895304202E-3</v>
      </c>
      <c r="AN101" s="7">
        <f t="shared" si="109"/>
        <v>2.0760227843291193E-2</v>
      </c>
      <c r="AO101" s="7">
        <f t="shared" si="110"/>
        <v>1.2718698099874503E-2</v>
      </c>
      <c r="AP101" s="7">
        <f t="shared" si="111"/>
        <v>-1.3848054650247883</v>
      </c>
      <c r="AQ101" s="7">
        <f t="shared" si="112"/>
        <v>1.2795106559488663E-2</v>
      </c>
      <c r="AR101" s="7">
        <f t="shared" si="113"/>
        <v>-1.3456072836448756</v>
      </c>
      <c r="AS101" s="7">
        <f t="shared" si="114"/>
        <v>-9.5689642051437068E-3</v>
      </c>
      <c r="AT101" s="7">
        <f t="shared" si="115"/>
        <v>1.484736114998441</v>
      </c>
      <c r="AU101" s="7">
        <f t="shared" si="116"/>
        <v>-9.6264504202638896E-3</v>
      </c>
      <c r="AV101" s="7">
        <f t="shared" si="117"/>
        <v>1.540694054143537</v>
      </c>
      <c r="AW101" s="7">
        <f t="shared" si="118"/>
        <v>-6.4269288081539582E-4</v>
      </c>
      <c r="AX101" s="7">
        <f t="shared" si="119"/>
        <v>0.18717194053429631</v>
      </c>
      <c r="AY101" s="7">
        <f t="shared" si="120"/>
        <v>-1.2853857616307916E-3</v>
      </c>
      <c r="AZ101" s="7">
        <f t="shared" si="121"/>
        <v>0.27434388106859275</v>
      </c>
      <c r="BA101" s="7">
        <f t="shared" si="122"/>
        <v>-6.4159178431383388E-4</v>
      </c>
      <c r="BB101" s="7">
        <f t="shared" si="123"/>
        <v>0.28650672050880482</v>
      </c>
      <c r="BC101" s="7">
        <f t="shared" si="124"/>
        <v>-1.2831835686276678E-3</v>
      </c>
      <c r="BD101" s="7">
        <f t="shared" si="125"/>
        <v>0.37301344101760892</v>
      </c>
    </row>
    <row r="102" spans="13:56">
      <c r="M102" s="4">
        <f t="shared" si="93"/>
        <v>100</v>
      </c>
      <c r="N102" s="5">
        <f t="shared" si="94"/>
        <v>0.05</v>
      </c>
      <c r="O102" s="5">
        <f t="shared" si="95"/>
        <v>0.1</v>
      </c>
      <c r="P102" s="5">
        <f t="shared" si="96"/>
        <v>0.01</v>
      </c>
      <c r="Q102" s="5">
        <f t="shared" si="97"/>
        <v>0.99</v>
      </c>
      <c r="R102" s="7">
        <f t="shared" si="84"/>
        <v>0.18717194053429631</v>
      </c>
      <c r="S102" s="7">
        <f t="shared" si="85"/>
        <v>0.27434388106859275</v>
      </c>
      <c r="T102" s="7">
        <f t="shared" si="86"/>
        <v>0.28650672050880482</v>
      </c>
      <c r="U102" s="7">
        <f t="shared" si="87"/>
        <v>0.37301344101760892</v>
      </c>
      <c r="V102" s="7">
        <f t="shared" si="88"/>
        <v>-1.3848054650247883</v>
      </c>
      <c r="W102" s="7">
        <f t="shared" si="89"/>
        <v>-1.3456072836448756</v>
      </c>
      <c r="X102" s="7">
        <f t="shared" si="90"/>
        <v>1.484736114998441</v>
      </c>
      <c r="Y102" s="7">
        <f t="shared" si="91"/>
        <v>1.540694054143537</v>
      </c>
      <c r="Z102" s="5">
        <f t="shared" si="98"/>
        <v>0.34561432265525649</v>
      </c>
      <c r="AA102" s="5"/>
      <c r="AB102" s="5">
        <f t="shared" si="92"/>
        <v>0</v>
      </c>
      <c r="AC102" s="5"/>
      <c r="AD102" s="6">
        <f t="shared" si="99"/>
        <v>0.38240730778883059</v>
      </c>
      <c r="AE102" s="6">
        <f t="shared" si="100"/>
        <v>0.39724100278245761</v>
      </c>
      <c r="AF102" s="6">
        <f t="shared" si="101"/>
        <v>0.59445358484278399</v>
      </c>
      <c r="AG102" s="6">
        <f t="shared" si="102"/>
        <v>0.59802460126708445</v>
      </c>
      <c r="AH102" s="6">
        <f t="shared" si="103"/>
        <v>-1.6279088322576754</v>
      </c>
      <c r="AI102" s="6">
        <f t="shared" si="104"/>
        <v>1.8039796535101278</v>
      </c>
      <c r="AJ102" s="6">
        <f t="shared" si="105"/>
        <v>0.16411703165908847</v>
      </c>
      <c r="AK102" s="6">
        <f t="shared" si="106"/>
        <v>0.85863268556368677</v>
      </c>
      <c r="AL102" s="7">
        <f t="shared" si="107"/>
        <v>1.1876029723704239E-2</v>
      </c>
      <c r="AM102" s="7">
        <f t="shared" si="108"/>
        <v>8.6286856511045944E-3</v>
      </c>
      <c r="AN102" s="7">
        <f t="shared" si="109"/>
        <v>2.0504715374808833E-2</v>
      </c>
      <c r="AO102" s="7">
        <f t="shared" si="110"/>
        <v>1.256804467697157E-2</v>
      </c>
      <c r="AP102" s="7">
        <f t="shared" si="111"/>
        <v>-1.391089487363274</v>
      </c>
      <c r="AQ102" s="7">
        <f t="shared" si="112"/>
        <v>1.2643543748904456E-2</v>
      </c>
      <c r="AR102" s="7">
        <f t="shared" si="113"/>
        <v>-1.3519290555193277</v>
      </c>
      <c r="AS102" s="7">
        <f t="shared" si="114"/>
        <v>-9.4789819559718443E-3</v>
      </c>
      <c r="AT102" s="7">
        <f t="shared" si="115"/>
        <v>1.4894756059764269</v>
      </c>
      <c r="AU102" s="7">
        <f t="shared" si="116"/>
        <v>-9.5359243331624467E-3</v>
      </c>
      <c r="AV102" s="7">
        <f t="shared" si="117"/>
        <v>1.5454620163101183</v>
      </c>
      <c r="AW102" s="7">
        <f t="shared" si="118"/>
        <v>-6.3829120199045109E-4</v>
      </c>
      <c r="AX102" s="7">
        <f t="shared" si="119"/>
        <v>0.18749108613529153</v>
      </c>
      <c r="AY102" s="7">
        <f t="shared" si="120"/>
        <v>-1.2765824039809022E-3</v>
      </c>
      <c r="AZ102" s="7">
        <f t="shared" si="121"/>
        <v>0.27498217227058319</v>
      </c>
      <c r="BA102" s="7">
        <f t="shared" si="122"/>
        <v>-6.3723524886950952E-4</v>
      </c>
      <c r="BB102" s="7">
        <f t="shared" si="123"/>
        <v>0.28682533813323957</v>
      </c>
      <c r="BC102" s="7">
        <f t="shared" si="124"/>
        <v>-1.274470497739019E-3</v>
      </c>
      <c r="BD102" s="7">
        <f t="shared" si="125"/>
        <v>0.37365067626647841</v>
      </c>
    </row>
  </sheetData>
  <mergeCells count="4">
    <mergeCell ref="G2:H2"/>
    <mergeCell ref="D2:E2"/>
    <mergeCell ref="A2:B2"/>
    <mergeCell ref="J2:K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2017-09-08T16:20:11Z</dcterms:created>
  <dcterms:modified xsi:type="dcterms:W3CDTF">2017-09-15T15:49:33Z</dcterms:modified>
</cp:coreProperties>
</file>