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s.dietrichson\OneDrive - Accenture\Nordea\WER-in-python\WER_data\"/>
    </mc:Choice>
  </mc:AlternateContent>
  <xr:revisionPtr revIDLastSave="0" documentId="10_ncr:100000_{2923DB2E-1405-4010-9315-978A25ED4342}" xr6:coauthVersionLast="31" xr6:coauthVersionMax="31" xr10:uidLastSave="{00000000-0000-0000-0000-000000000000}"/>
  <bookViews>
    <workbookView xWindow="0" yWindow="0" windowWidth="23040" windowHeight="10332" firstSheet="1" activeTab="3" xr2:uid="{00000000-000D-0000-FFFF-FFFF00000000}"/>
  </bookViews>
  <sheets>
    <sheet name="Sheet1" sheetId="1" r:id="rId1"/>
    <sheet name="Sheet1 (2)" sheetId="2" r:id="rId2"/>
    <sheet name="plan" sheetId="3" r:id="rId3"/>
    <sheet name="plan filled" sheetId="5" r:id="rId4"/>
    <sheet name="Results" sheetId="4" r:id="rId5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7" i="3"/>
  <c r="D18" i="3"/>
  <c r="D15" i="3"/>
  <c r="D14" i="3"/>
</calcChain>
</file>

<file path=xl/sharedStrings.xml><?xml version="1.0" encoding="utf-8"?>
<sst xmlns="http://schemas.openxmlformats.org/spreadsheetml/2006/main" count="245" uniqueCount="145">
  <si>
    <t>First Agenda</t>
  </si>
  <si>
    <t>Google</t>
  </si>
  <si>
    <t>Max Manus</t>
  </si>
  <si>
    <t>Microsoft</t>
  </si>
  <si>
    <t>Nuance</t>
  </si>
  <si>
    <t>Voxo</t>
  </si>
  <si>
    <t>Svein</t>
  </si>
  <si>
    <t>Microphone</t>
  </si>
  <si>
    <t>Perfect conditions</t>
  </si>
  <si>
    <t>Jabra</t>
  </si>
  <si>
    <t>Mobile</t>
  </si>
  <si>
    <t>Svein Magne</t>
  </si>
  <si>
    <t>Noisy conditions</t>
  </si>
  <si>
    <t>6,3 %</t>
  </si>
  <si>
    <t>7,9 %</t>
  </si>
  <si>
    <t>10,1 %</t>
  </si>
  <si>
    <t>10,5 %</t>
  </si>
  <si>
    <t>8,8 %</t>
  </si>
  <si>
    <t>8,2 %</t>
  </si>
  <si>
    <t>Jan Magne</t>
  </si>
  <si>
    <r>
      <t xml:space="preserve">Conversation / </t>
    </r>
    <r>
      <rPr>
        <b/>
        <sz val="11"/>
        <color theme="1"/>
        <rFont val="Calibri"/>
        <family val="2"/>
        <scheme val="minor"/>
      </rPr>
      <t>Noisy</t>
    </r>
    <r>
      <rPr>
        <sz val="11"/>
        <color theme="1"/>
        <rFont val="Calibri"/>
        <family val="2"/>
        <scheme val="minor"/>
      </rPr>
      <t xml:space="preserve"> / Mic / Svein</t>
    </r>
  </si>
  <si>
    <t>Conversation / PC / Mic / Svein</t>
  </si>
  <si>
    <r>
      <t xml:space="preserve">Conversation / PC / </t>
    </r>
    <r>
      <rPr>
        <b/>
        <sz val="11"/>
        <color theme="1"/>
        <rFont val="Calibri"/>
        <family val="2"/>
        <scheme val="minor"/>
      </rPr>
      <t>Jabra</t>
    </r>
    <r>
      <rPr>
        <sz val="11"/>
        <color theme="1"/>
        <rFont val="Calibri"/>
        <family val="2"/>
        <scheme val="minor"/>
      </rPr>
      <t xml:space="preserve"> / Svein</t>
    </r>
  </si>
  <si>
    <r>
      <t xml:space="preserve">Conversation / PC / </t>
    </r>
    <r>
      <rPr>
        <b/>
        <sz val="11"/>
        <color theme="1"/>
        <rFont val="Calibri"/>
        <family val="2"/>
        <scheme val="minor"/>
      </rPr>
      <t>Phone</t>
    </r>
    <r>
      <rPr>
        <sz val="11"/>
        <color theme="1"/>
        <rFont val="Calibri"/>
        <family val="2"/>
        <scheme val="minor"/>
      </rPr>
      <t xml:space="preserve"> / Svein</t>
    </r>
  </si>
  <si>
    <r>
      <rPr>
        <b/>
        <sz val="11"/>
        <color theme="1"/>
        <rFont val="Calibri"/>
        <family val="2"/>
        <scheme val="minor"/>
      </rPr>
      <t>Improvisation</t>
    </r>
    <r>
      <rPr>
        <sz val="11"/>
        <color theme="1"/>
        <rFont val="Calibri"/>
        <family val="2"/>
        <scheme val="minor"/>
      </rPr>
      <t xml:space="preserve"> / PC / Mic / Svein</t>
    </r>
  </si>
  <si>
    <r>
      <rPr>
        <b/>
        <sz val="11"/>
        <color theme="1"/>
        <rFont val="Calibri"/>
        <family val="2"/>
        <scheme val="minor"/>
      </rPr>
      <t>Dictate keywords</t>
    </r>
    <r>
      <rPr>
        <sz val="11"/>
        <color theme="1"/>
        <rFont val="Calibri"/>
        <family val="2"/>
        <scheme val="minor"/>
      </rPr>
      <t xml:space="preserve"> / PC / Mic / Svein</t>
    </r>
  </si>
  <si>
    <r>
      <rPr>
        <b/>
        <sz val="11"/>
        <color theme="1"/>
        <rFont val="Calibri"/>
        <family val="2"/>
        <scheme val="minor"/>
      </rPr>
      <t>Dictate meeting summary</t>
    </r>
    <r>
      <rPr>
        <sz val="11"/>
        <color theme="1"/>
        <rFont val="Calibri"/>
        <family val="2"/>
        <scheme val="minor"/>
      </rPr>
      <t xml:space="preserve"> / PC / Mic / Svein</t>
    </r>
  </si>
  <si>
    <r>
      <t xml:space="preserve">Conversation / PC / Mic / </t>
    </r>
    <r>
      <rPr>
        <b/>
        <sz val="11"/>
        <color theme="1"/>
        <rFont val="Calibri"/>
        <family val="2"/>
        <scheme val="minor"/>
      </rPr>
      <t>Jan Magne</t>
    </r>
  </si>
  <si>
    <r>
      <rPr>
        <b/>
        <sz val="11"/>
        <color theme="1"/>
        <rFont val="Calibri"/>
        <family val="2"/>
        <scheme val="minor"/>
      </rPr>
      <t xml:space="preserve">MVP3: </t>
    </r>
    <r>
      <rPr>
        <sz val="11"/>
        <color theme="1"/>
        <rFont val="Calibri"/>
        <family val="2"/>
        <scheme val="minor"/>
      </rPr>
      <t xml:space="preserve">Hvite områder </t>
    </r>
    <r>
      <rPr>
        <b/>
        <sz val="11"/>
        <color theme="1"/>
        <rFont val="Calibri"/>
        <family val="2"/>
        <scheme val="minor"/>
      </rPr>
      <t>(mangler: 10)</t>
    </r>
  </si>
  <si>
    <r>
      <rPr>
        <b/>
        <sz val="11"/>
        <color theme="1"/>
        <rFont val="Calibri"/>
        <family val="2"/>
        <scheme val="minor"/>
      </rPr>
      <t>MVP1:</t>
    </r>
    <r>
      <rPr>
        <sz val="11"/>
        <color theme="1"/>
        <rFont val="Calibri"/>
        <family val="2"/>
        <scheme val="minor"/>
      </rPr>
      <t xml:space="preserve"> Grønne områder</t>
    </r>
    <r>
      <rPr>
        <b/>
        <sz val="11"/>
        <color theme="1"/>
        <rFont val="Calibri"/>
        <family val="2"/>
        <scheme val="minor"/>
      </rPr>
      <t xml:space="preserve"> (mangler : 5)</t>
    </r>
  </si>
  <si>
    <r>
      <rPr>
        <b/>
        <sz val="11"/>
        <color theme="1"/>
        <rFont val="Calibri"/>
        <family val="2"/>
        <scheme val="minor"/>
      </rPr>
      <t xml:space="preserve">MVP2: </t>
    </r>
    <r>
      <rPr>
        <sz val="11"/>
        <color theme="1"/>
        <rFont val="Calibri"/>
        <family val="2"/>
        <scheme val="minor"/>
      </rPr>
      <t>Rosa områder</t>
    </r>
    <r>
      <rPr>
        <b/>
        <sz val="11"/>
        <color theme="1"/>
        <rFont val="Calibri"/>
        <family val="2"/>
        <scheme val="minor"/>
      </rPr>
      <t xml:space="preserve"> (mangler: 12)</t>
    </r>
  </si>
  <si>
    <r>
      <rPr>
        <b/>
        <sz val="11"/>
        <color theme="1"/>
        <rFont val="Calibri"/>
        <family val="2"/>
        <scheme val="minor"/>
      </rPr>
      <t>STRETCH1:</t>
    </r>
    <r>
      <rPr>
        <sz val="11"/>
        <color theme="1"/>
        <rFont val="Calibri"/>
        <family val="2"/>
        <scheme val="minor"/>
      </rPr>
      <t xml:space="preserve"> Voxo </t>
    </r>
    <r>
      <rPr>
        <b/>
        <sz val="11"/>
        <color theme="1"/>
        <rFont val="Calibri"/>
        <family val="2"/>
        <scheme val="minor"/>
      </rPr>
      <t>(mangler: 40)</t>
    </r>
  </si>
  <si>
    <r>
      <rPr>
        <b/>
        <sz val="11"/>
        <color theme="1"/>
        <rFont val="Calibri"/>
        <family val="2"/>
        <scheme val="minor"/>
      </rPr>
      <t xml:space="preserve">STRETCH2: </t>
    </r>
    <r>
      <rPr>
        <sz val="11"/>
        <color theme="1"/>
        <rFont val="Calibri"/>
        <family val="2"/>
        <scheme val="minor"/>
      </rPr>
      <t xml:space="preserve">Google </t>
    </r>
    <r>
      <rPr>
        <b/>
        <sz val="11"/>
        <color theme="1"/>
        <rFont val="Calibri"/>
        <family val="2"/>
        <scheme val="minor"/>
      </rPr>
      <t>(mangler: 40)</t>
    </r>
  </si>
  <si>
    <t>Akkumulert</t>
  </si>
  <si>
    <t>Mangler</t>
  </si>
  <si>
    <t>WER</t>
  </si>
  <si>
    <t>ACCURACY</t>
  </si>
  <si>
    <t>WER        ACCURACY     ERRORS     #Words        FILENAME</t>
  </si>
  <si>
    <t>ERROR</t>
  </si>
  <si>
    <t>Max manus</t>
  </si>
  <si>
    <t>#WORDS</t>
  </si>
  <si>
    <t xml:space="preserve">43,09      56,91        552       1210 </t>
  </si>
  <si>
    <t>Results for: WER_data\conversation/google, #words in solution: 1226</t>
  </si>
  <si>
    <t xml:space="preserve">39,58      60,42        507       1267 </t>
  </si>
  <si>
    <t>Jan Magne conv PC mic google,txt</t>
  </si>
  <si>
    <t xml:space="preserve">27,87      72,13        357       1226 </t>
  </si>
  <si>
    <t>Svein conv NC mic google,txt</t>
  </si>
  <si>
    <t>Results for: WER_data\conversation\voxo, #words in solution: 1289</t>
  </si>
  <si>
    <t>Jan Magne conv NC mic voxo,txt</t>
  </si>
  <si>
    <t xml:space="preserve">55,58      44,42        712       1048 </t>
  </si>
  <si>
    <t>Jan Magne conv NC phone voxo,txt</t>
  </si>
  <si>
    <t xml:space="preserve">40,52      59,48        519       1270 </t>
  </si>
  <si>
    <t>Jan Magne conv PC mic voxo,txt</t>
  </si>
  <si>
    <t xml:space="preserve">57,30      42,70        734        926 </t>
  </si>
  <si>
    <t>Jan Magne conv PC phone voxo,txt</t>
  </si>
  <si>
    <t xml:space="preserve">32,24      67,76        413       1242 </t>
  </si>
  <si>
    <t>Svein conv NC jabra voxo,txt</t>
  </si>
  <si>
    <t xml:space="preserve">28,73      71,27        368       1230 </t>
  </si>
  <si>
    <t>Svein conv NC mic voxo,txt</t>
  </si>
  <si>
    <t xml:space="preserve">34,97      65,03        448       1200 </t>
  </si>
  <si>
    <t>Svein conv NC phone voxo,txt</t>
  </si>
  <si>
    <t xml:space="preserve">25,92      74,08        332       1278 </t>
  </si>
  <si>
    <t>Svein conv PC jabra voxo,txt</t>
  </si>
  <si>
    <t xml:space="preserve">24,51      75,49        314       1290 </t>
  </si>
  <si>
    <t>Svein conv PC mic voxo,txt</t>
  </si>
  <si>
    <t xml:space="preserve">27,24      72,76        349       1289 </t>
  </si>
  <si>
    <t>Svein conv PC phone voxo,txt</t>
  </si>
  <si>
    <t>Results for: WER_data\keywords\google, #words in solution: 143</t>
  </si>
  <si>
    <t xml:space="preserve">28,06      71,94         39        143 </t>
  </si>
  <si>
    <t>Svein keyword PC mic google (old),txt</t>
  </si>
  <si>
    <t>Results for: WER_data\keywords\maxmanus, #words in solution: 149</t>
  </si>
  <si>
    <t xml:space="preserve">23,74      76,26         33        149 </t>
  </si>
  <si>
    <t>svein keywords PC mic max manus,txt</t>
  </si>
  <si>
    <t>Results for: WER_data\keywords\voxo, #words in solution: 156</t>
  </si>
  <si>
    <t xml:space="preserve">51,08      48,92         71        160 </t>
  </si>
  <si>
    <t>Jan Magne keyword NC mic voxo,txt</t>
  </si>
  <si>
    <t xml:space="preserve">58,99      41,01         82        134 </t>
  </si>
  <si>
    <t>Jan Magne keyword NC phone voxo,txt</t>
  </si>
  <si>
    <t xml:space="preserve">53,24      46,76         74        163 </t>
  </si>
  <si>
    <t>Jan Magne keyword PC mic voxo,txt</t>
  </si>
  <si>
    <t xml:space="preserve">54,68      45,32         76        160 </t>
  </si>
  <si>
    <t>Jan Magne keyword PC phone voxo,txt</t>
  </si>
  <si>
    <t xml:space="preserve">43,88      56,12         61        156 </t>
  </si>
  <si>
    <t>Svein keyword NC jabra voxo,txt</t>
  </si>
  <si>
    <t xml:space="preserve">40,29      59,71         56        154 </t>
  </si>
  <si>
    <t>Svein keyword NC mic voxo,txt</t>
  </si>
  <si>
    <t xml:space="preserve">48,20      51,80         67        154 </t>
  </si>
  <si>
    <t>Svein keyword NC phone voxo,txt</t>
  </si>
  <si>
    <t xml:space="preserve">38,85      61,15         54        150 </t>
  </si>
  <si>
    <t>Svein keyword PC jabra voxo,txt</t>
  </si>
  <si>
    <t xml:space="preserve">43,88      56,12         61        151 </t>
  </si>
  <si>
    <t>Svein keyword PC mic voxo,txt</t>
  </si>
  <si>
    <t xml:space="preserve">41,01      58,99         57        156 </t>
  </si>
  <si>
    <t>Svein keyword PC phone voxo,txt</t>
  </si>
  <si>
    <t>Results for: WER_data\summary\google, #words in solution: 84</t>
  </si>
  <si>
    <t xml:space="preserve">29,41      70,59         25         84 </t>
  </si>
  <si>
    <t>Svein summary PC mic google (old),txt</t>
  </si>
  <si>
    <t>Results for: WER_data\summary\maxmanus, #words in solution: 83</t>
  </si>
  <si>
    <t xml:space="preserve">17,65      82,35         15         83 </t>
  </si>
  <si>
    <t>svein summary PC mic max manus,txt</t>
  </si>
  <si>
    <t>Results for: WER_data\summary\voxo, #words in solution: 84</t>
  </si>
  <si>
    <t xml:space="preserve">43,53      56,47         37         85 </t>
  </si>
  <si>
    <t>Jan Magne summary NC mic voxo,txt</t>
  </si>
  <si>
    <t xml:space="preserve">51,77      48,23         44         81 </t>
  </si>
  <si>
    <t>Jan Magne summary NC phone voxo,txt</t>
  </si>
  <si>
    <t xml:space="preserve">44,71      55,29         38         91 </t>
  </si>
  <si>
    <t>Jan Magne summary PC mic voxo,txt</t>
  </si>
  <si>
    <t xml:space="preserve">47,06      52,94         40         94 </t>
  </si>
  <si>
    <t>Jan Magne summary PC phone voxo,txt</t>
  </si>
  <si>
    <t xml:space="preserve">27,06      72,94         23         83 </t>
  </si>
  <si>
    <t>Svein summary NC jabra voxo,txt</t>
  </si>
  <si>
    <t>Svein summary NC mic voxo,txt</t>
  </si>
  <si>
    <t xml:space="preserve">36,47      63,53         31         78 </t>
  </si>
  <si>
    <t>Svein summary NC phone voxo,txt</t>
  </si>
  <si>
    <t xml:space="preserve">18,82      81,18         16         84 </t>
  </si>
  <si>
    <t>Svein summary PC jabra voxo,txt</t>
  </si>
  <si>
    <t xml:space="preserve">27,06      72,94         23         82 </t>
  </si>
  <si>
    <t>Svein summary PC mic voxo,txt</t>
  </si>
  <si>
    <t>Svein summary PC phone voxo,txt</t>
  </si>
  <si>
    <t>Results for: WER_data\impro\google, #words in solution: 171</t>
  </si>
  <si>
    <t xml:space="preserve">17,82      82,18         31        171 </t>
  </si>
  <si>
    <t>Svein impro PC mic google (old),txt</t>
  </si>
  <si>
    <t>Results for: WER_data\impro\maxmanus, #words in solution: 378</t>
  </si>
  <si>
    <t xml:space="preserve">23,75      76,25         90        378 </t>
  </si>
  <si>
    <t>Svein impro PC mic max manus,txt</t>
  </si>
  <si>
    <t>Results for: WER_data\impro\voxo, #words in solution: 398</t>
  </si>
  <si>
    <t xml:space="preserve">10,47      89,53         42        398 </t>
  </si>
  <si>
    <t>Svein impro PC mic voxo,txt</t>
  </si>
  <si>
    <t>Results for: WER_data\conversation\maxmanus. #words in solution: 1215</t>
  </si>
  <si>
    <t xml:space="preserve">26.70      73.30        342       1215 </t>
  </si>
  <si>
    <t>Svein conv PC mic maxmanus.txt</t>
  </si>
  <si>
    <t xml:space="preserve">69.71      30.29        893       1064 </t>
  </si>
  <si>
    <t>Jan magne conv PC mic microsoft.txt</t>
  </si>
  <si>
    <t xml:space="preserve">63.93      36.07        819       1206 </t>
  </si>
  <si>
    <t>Svein conv NC jabra microsoft.txt</t>
  </si>
  <si>
    <t xml:space="preserve">61.59      38.41        789       1221 </t>
  </si>
  <si>
    <t>Svein conv NC mic microsoft.txt</t>
  </si>
  <si>
    <t xml:space="preserve">71.51      28.49        916       1144 </t>
  </si>
  <si>
    <t>Svein conv NC phone microsoft.txt</t>
  </si>
  <si>
    <t>Results for: WER_data\conversation\microsoft. #words in solution: 1273</t>
  </si>
  <si>
    <t xml:space="preserve">53.55      46.45        686       1273 </t>
  </si>
  <si>
    <t>Svein conv PC mic microsoft.txt</t>
  </si>
  <si>
    <t>Results for: WER_data\conversation\nuance. #words in solution: 1283</t>
  </si>
  <si>
    <t xml:space="preserve">44.34      55.66        568       1283 </t>
  </si>
  <si>
    <t>Svein conv PC mic nuance.txt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</si>
</sst>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1" fillId="4" borderId="2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1" fillId="4" borderId="3" xfId="0" applyFont="1" applyFill="1" applyBorder="1"/>
    <xf numFmtId="0" fontId="0" fillId="4" borderId="5" xfId="0" applyFont="1" applyFill="1" applyBorder="1"/>
    <xf numFmtId="0" fontId="0" fillId="4" borderId="5" xfId="0" applyFill="1" applyBorder="1"/>
    <xf numFmtId="0" fontId="0" fillId="5" borderId="3" xfId="0" applyFill="1" applyBorder="1" applyAlignment="1">
      <alignment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/>
    <xf numFmtId="0" fontId="0" fillId="7" borderId="0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4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2" fontId="0" fillId="7" borderId="3" xfId="0" applyNumberFormat="1" applyFill="1" applyBorder="1"/>
    <xf numFmtId="2" fontId="0" fillId="0" borderId="0" xfId="0" applyNumberFormat="1"/>
    <xf numFmtId="2" fontId="0" fillId="7" borderId="2" xfId="0" applyNumberFormat="1" applyFill="1" applyBorder="1"/>
    <xf numFmtId="2" fontId="0" fillId="7" borderId="5" xfId="0" applyNumberFormat="1" applyFill="1" applyBorder="1"/>
    <xf numFmtId="2" fontId="0" fillId="5" borderId="3" xfId="0" applyNumberFormat="1" applyFill="1" applyBorder="1" applyAlignment="1">
      <alignment vertical="center"/>
    </xf>
    <xf numFmtId="2" fontId="0" fillId="5" borderId="4" xfId="0" applyNumberFormat="1" applyFill="1" applyBorder="1" applyAlignment="1">
      <alignment vertical="center"/>
    </xf>
    <xf numFmtId="2" fontId="0" fillId="5" borderId="2" xfId="0" applyNumberFormat="1" applyFill="1" applyBorder="1" applyAlignment="1">
      <alignment vertical="center"/>
    </xf>
    <xf numFmtId="2" fontId="0" fillId="7" borderId="4" xfId="0" applyNumberFormat="1" applyFill="1" applyBorder="1"/>
    <xf numFmtId="2" fontId="0" fillId="7" borderId="0" xfId="0" applyNumberFormat="1" applyFill="1" applyBorder="1"/>
    <xf numFmtId="2" fontId="0" fillId="9" borderId="4" xfId="0" applyNumberFormat="1" applyFill="1" applyBorder="1" applyAlignment="1">
      <alignment vertical="center"/>
    </xf>
    <xf numFmtId="2" fontId="0" fillId="9" borderId="2" xfId="0" applyNumberFormat="1" applyFill="1" applyBorder="1" applyAlignment="1">
      <alignment vertical="center"/>
    </xf>
    <xf numFmtId="2" fontId="0" fillId="9" borderId="3" xfId="0" applyNumberFormat="1" applyFill="1" applyBorder="1"/>
    <xf numFmtId="2" fontId="0" fillId="9" borderId="5" xfId="0" applyNumberFormat="1" applyFill="1" applyBorder="1"/>
    <xf numFmtId="2" fontId="0" fillId="5" borderId="0" xfId="0" applyNumberFormat="1" applyFill="1" applyBorder="1" applyAlignment="1">
      <alignment vertical="center"/>
    </xf>
    <xf numFmtId="2" fontId="0" fillId="9" borderId="3" xfId="0" applyNumberFormat="1" applyFill="1" applyBorder="1" applyAlignment="1">
      <alignment vertical="center"/>
    </xf>
    <xf numFmtId="2" fontId="2" fillId="4" borderId="4" xfId="0" applyNumberFormat="1" applyFont="1" applyFill="1" applyBorder="1"/>
    <xf numFmtId="2" fontId="2" fillId="4" borderId="0" xfId="0" applyNumberFormat="1" applyFont="1" applyFill="1" applyBorder="1"/>
    <xf numFmtId="2" fontId="2" fillId="4" borderId="2" xfId="0" applyNumberFormat="1" applyFont="1" applyFill="1" applyBorder="1"/>
    <xf numFmtId="2" fontId="0" fillId="4" borderId="4" xfId="0" applyNumberFormat="1" applyFill="1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4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23" sqref="B23"/>
    </sheetView>
  </sheetViews>
  <sheetFormatPr defaultColWidth="9.109375" defaultRowHeight="14.4" x14ac:dyDescent="0.3"/>
  <cols>
    <col min="1" max="9" width="15.6640625" customWidth="1"/>
  </cols>
  <sheetData>
    <row r="1" spans="1:9" x14ac:dyDescent="0.3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3">
      <c r="A2" s="37" t="s">
        <v>6</v>
      </c>
      <c r="B2" s="37" t="s">
        <v>7</v>
      </c>
      <c r="C2" s="1" t="s">
        <v>8</v>
      </c>
      <c r="D2" s="4"/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spans="1:9" x14ac:dyDescent="0.3">
      <c r="A3" s="37"/>
      <c r="B3" s="37"/>
      <c r="C3" s="1" t="s">
        <v>12</v>
      </c>
      <c r="D3" s="2"/>
      <c r="E3" s="2"/>
      <c r="F3" s="2"/>
      <c r="G3" s="2"/>
      <c r="H3" s="2"/>
      <c r="I3" s="2"/>
    </row>
    <row r="4" spans="1:9" x14ac:dyDescent="0.3">
      <c r="A4" s="37"/>
      <c r="B4" s="37" t="s">
        <v>9</v>
      </c>
      <c r="C4" s="1" t="s">
        <v>8</v>
      </c>
      <c r="D4" s="2"/>
      <c r="E4" s="2"/>
      <c r="F4" s="2"/>
      <c r="G4" s="2"/>
      <c r="H4" s="2"/>
      <c r="I4" s="2"/>
    </row>
    <row r="5" spans="1:9" x14ac:dyDescent="0.3">
      <c r="A5" s="37"/>
      <c r="B5" s="37"/>
      <c r="C5" s="1" t="s">
        <v>12</v>
      </c>
      <c r="D5" s="2"/>
      <c r="E5" s="2"/>
      <c r="F5" s="2"/>
      <c r="G5" s="2"/>
      <c r="H5" s="2"/>
      <c r="I5" s="2"/>
    </row>
    <row r="6" spans="1:9" x14ac:dyDescent="0.3">
      <c r="A6" s="37"/>
      <c r="B6" s="37" t="s">
        <v>10</v>
      </c>
      <c r="C6" s="1" t="s">
        <v>8</v>
      </c>
      <c r="D6" s="2"/>
      <c r="E6" s="2" t="s">
        <v>18</v>
      </c>
      <c r="F6" s="2"/>
      <c r="G6" s="2"/>
      <c r="H6" s="2"/>
      <c r="I6" s="2"/>
    </row>
    <row r="7" spans="1:9" x14ac:dyDescent="0.3">
      <c r="A7" s="37"/>
      <c r="B7" s="37"/>
      <c r="C7" s="1" t="s">
        <v>12</v>
      </c>
      <c r="D7" s="2"/>
      <c r="E7" s="2"/>
      <c r="F7" s="2"/>
      <c r="G7" s="2"/>
      <c r="H7" s="2"/>
      <c r="I7" s="2"/>
    </row>
    <row r="8" spans="1:9" x14ac:dyDescent="0.3">
      <c r="A8" s="37" t="s">
        <v>19</v>
      </c>
      <c r="B8" s="37" t="s">
        <v>7</v>
      </c>
      <c r="C8" s="1" t="s">
        <v>8</v>
      </c>
      <c r="D8" s="2"/>
      <c r="E8" s="2"/>
      <c r="F8" s="2"/>
      <c r="G8" s="2"/>
      <c r="H8" s="2"/>
      <c r="I8" s="2"/>
    </row>
    <row r="9" spans="1:9" x14ac:dyDescent="0.3">
      <c r="A9" s="37"/>
      <c r="B9" s="37"/>
      <c r="C9" s="1" t="s">
        <v>12</v>
      </c>
      <c r="D9" s="2"/>
      <c r="E9" s="2"/>
      <c r="F9" s="2"/>
      <c r="G9" s="2"/>
      <c r="H9" s="2"/>
      <c r="I9" s="2"/>
    </row>
    <row r="10" spans="1:9" x14ac:dyDescent="0.3">
      <c r="A10" s="37"/>
      <c r="B10" s="37" t="s">
        <v>9</v>
      </c>
      <c r="C10" s="1" t="s">
        <v>8</v>
      </c>
      <c r="D10" s="2"/>
      <c r="E10" s="2"/>
      <c r="F10" s="2"/>
      <c r="G10" s="2"/>
      <c r="H10" s="2"/>
      <c r="I10" s="2"/>
    </row>
    <row r="11" spans="1:9" x14ac:dyDescent="0.3">
      <c r="A11" s="37"/>
      <c r="B11" s="37"/>
      <c r="C11" s="1" t="s">
        <v>12</v>
      </c>
      <c r="D11" s="2"/>
      <c r="E11" s="2"/>
      <c r="F11" s="2"/>
      <c r="G11" s="2"/>
      <c r="H11" s="2"/>
      <c r="I11" s="2"/>
    </row>
    <row r="12" spans="1:9" x14ac:dyDescent="0.3">
      <c r="A12" s="37"/>
      <c r="B12" s="37" t="s">
        <v>10</v>
      </c>
      <c r="C12" s="1" t="s">
        <v>8</v>
      </c>
      <c r="D12" s="2"/>
      <c r="E12" s="2"/>
      <c r="F12" s="2"/>
      <c r="G12" s="2"/>
      <c r="H12" s="2"/>
      <c r="I12" s="2"/>
    </row>
    <row r="13" spans="1:9" x14ac:dyDescent="0.3">
      <c r="A13" s="37"/>
      <c r="B13" s="37"/>
      <c r="C13" s="1" t="s">
        <v>12</v>
      </c>
      <c r="D13" s="2"/>
      <c r="E13" s="2"/>
      <c r="F13" s="2"/>
      <c r="G13" s="2"/>
      <c r="H13" s="2"/>
      <c r="I13" s="2"/>
    </row>
  </sheetData>
  <mergeCells count="8">
    <mergeCell ref="A2:A7"/>
    <mergeCell ref="A8:A13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8192-7916-4C42-8634-753E786EFF95}">
  <dimension ref="A1:I13"/>
  <sheetViews>
    <sheetView workbookViewId="0">
      <selection activeCell="H22" sqref="H22"/>
    </sheetView>
  </sheetViews>
  <sheetFormatPr defaultColWidth="9.109375" defaultRowHeight="14.4" x14ac:dyDescent="0.3"/>
  <cols>
    <col min="1" max="9" width="15.6640625" customWidth="1"/>
  </cols>
  <sheetData>
    <row r="1" spans="1:9" x14ac:dyDescent="0.3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3">
      <c r="A2" s="37" t="s">
        <v>6</v>
      </c>
      <c r="B2" s="37" t="s">
        <v>7</v>
      </c>
      <c r="C2" s="1" t="s">
        <v>8</v>
      </c>
      <c r="D2" s="4"/>
      <c r="E2" s="3"/>
      <c r="F2" s="3"/>
      <c r="G2" s="3"/>
      <c r="H2" s="3"/>
      <c r="I2" s="3"/>
    </row>
    <row r="3" spans="1:9" x14ac:dyDescent="0.3">
      <c r="A3" s="37"/>
      <c r="B3" s="37"/>
      <c r="C3" s="1" t="s">
        <v>12</v>
      </c>
      <c r="D3" s="2"/>
      <c r="E3" s="2"/>
      <c r="F3" s="2"/>
      <c r="G3" s="2"/>
      <c r="H3" s="2"/>
      <c r="I3" s="2"/>
    </row>
    <row r="4" spans="1:9" x14ac:dyDescent="0.3">
      <c r="A4" s="37"/>
      <c r="B4" s="37" t="s">
        <v>9</v>
      </c>
      <c r="C4" s="1" t="s">
        <v>8</v>
      </c>
      <c r="D4" s="2"/>
      <c r="E4" s="2"/>
      <c r="F4" s="2"/>
      <c r="G4" s="2"/>
      <c r="H4" s="2"/>
      <c r="I4" s="2"/>
    </row>
    <row r="5" spans="1:9" x14ac:dyDescent="0.3">
      <c r="A5" s="37"/>
      <c r="B5" s="37"/>
      <c r="C5" s="1" t="s">
        <v>12</v>
      </c>
      <c r="D5" s="2"/>
      <c r="E5" s="2"/>
      <c r="F5" s="2"/>
      <c r="G5" s="2"/>
      <c r="H5" s="2"/>
      <c r="I5" s="2"/>
    </row>
    <row r="6" spans="1:9" x14ac:dyDescent="0.3">
      <c r="A6" s="37"/>
      <c r="B6" s="37" t="s">
        <v>10</v>
      </c>
      <c r="C6" s="1" t="s">
        <v>8</v>
      </c>
      <c r="D6" s="2"/>
      <c r="E6" s="2"/>
      <c r="F6" s="2"/>
      <c r="G6" s="2"/>
      <c r="H6" s="2"/>
      <c r="I6" s="2"/>
    </row>
    <row r="7" spans="1:9" x14ac:dyDescent="0.3">
      <c r="A7" s="37"/>
      <c r="B7" s="37"/>
      <c r="C7" s="1" t="s">
        <v>12</v>
      </c>
      <c r="D7" s="2"/>
      <c r="E7" s="2"/>
      <c r="F7" s="2"/>
      <c r="G7" s="2"/>
      <c r="H7" s="2"/>
      <c r="I7" s="2"/>
    </row>
    <row r="8" spans="1:9" x14ac:dyDescent="0.3">
      <c r="A8" s="37" t="s">
        <v>11</v>
      </c>
      <c r="B8" s="37" t="s">
        <v>7</v>
      </c>
      <c r="C8" s="1" t="s">
        <v>8</v>
      </c>
      <c r="D8" s="2"/>
      <c r="E8" s="2"/>
      <c r="F8" s="2"/>
      <c r="G8" s="2"/>
      <c r="H8" s="2"/>
      <c r="I8" s="2"/>
    </row>
    <row r="9" spans="1:9" x14ac:dyDescent="0.3">
      <c r="A9" s="37"/>
      <c r="B9" s="37"/>
      <c r="C9" s="1" t="s">
        <v>12</v>
      </c>
      <c r="D9" s="2"/>
      <c r="E9" s="2"/>
      <c r="F9" s="2"/>
      <c r="G9" s="2"/>
      <c r="H9" s="2"/>
      <c r="I9" s="2"/>
    </row>
    <row r="10" spans="1:9" x14ac:dyDescent="0.3">
      <c r="A10" s="37"/>
      <c r="B10" s="37" t="s">
        <v>9</v>
      </c>
      <c r="C10" s="1" t="s">
        <v>8</v>
      </c>
      <c r="D10" s="2"/>
      <c r="E10" s="2"/>
      <c r="F10" s="2"/>
      <c r="G10" s="2"/>
      <c r="H10" s="2"/>
      <c r="I10" s="2"/>
    </row>
    <row r="11" spans="1:9" x14ac:dyDescent="0.3">
      <c r="A11" s="37"/>
      <c r="B11" s="37"/>
      <c r="C11" s="1" t="s">
        <v>12</v>
      </c>
      <c r="D11" s="2"/>
      <c r="E11" s="2"/>
      <c r="F11" s="2"/>
      <c r="G11" s="2"/>
      <c r="H11" s="2"/>
      <c r="I11" s="2"/>
    </row>
    <row r="12" spans="1:9" x14ac:dyDescent="0.3">
      <c r="A12" s="37"/>
      <c r="B12" s="37" t="s">
        <v>10</v>
      </c>
      <c r="C12" s="1" t="s">
        <v>8</v>
      </c>
      <c r="D12" s="2"/>
      <c r="E12" s="2"/>
      <c r="F12" s="2"/>
      <c r="G12" s="2"/>
      <c r="H12" s="2"/>
      <c r="I12" s="2"/>
    </row>
    <row r="13" spans="1:9" x14ac:dyDescent="0.3">
      <c r="A13" s="37"/>
      <c r="B13" s="37"/>
      <c r="C13" s="1" t="s">
        <v>12</v>
      </c>
      <c r="D13" s="2"/>
      <c r="E13" s="2"/>
      <c r="F13" s="2"/>
      <c r="G13" s="2"/>
      <c r="H13" s="2"/>
      <c r="I13" s="2"/>
    </row>
  </sheetData>
  <mergeCells count="8"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0601-BC92-4532-BBDB-69B474829764}">
  <dimension ref="B3:G18"/>
  <sheetViews>
    <sheetView workbookViewId="0">
      <selection activeCell="B3" sqref="B3:G11"/>
    </sheetView>
  </sheetViews>
  <sheetFormatPr defaultColWidth="11.44140625" defaultRowHeight="14.4" x14ac:dyDescent="0.3"/>
  <cols>
    <col min="1" max="1" width="11.44140625" style="5"/>
    <col min="2" max="2" width="45.109375" style="5" customWidth="1"/>
    <col min="3" max="3" width="9.44140625" style="5" customWidth="1"/>
    <col min="4" max="4" width="11.44140625" style="5" bestFit="1" customWidth="1"/>
    <col min="5" max="5" width="7.6640625" style="5" bestFit="1" customWidth="1"/>
    <col min="6" max="6" width="5.5546875" style="5" bestFit="1" customWidth="1"/>
    <col min="7" max="7" width="11" style="5" bestFit="1" customWidth="1"/>
    <col min="8" max="16384" width="11.44140625" style="5"/>
  </cols>
  <sheetData>
    <row r="3" spans="2:7" x14ac:dyDescent="0.3">
      <c r="B3" s="6"/>
      <c r="C3" s="6" t="s">
        <v>1</v>
      </c>
      <c r="D3" s="6" t="s">
        <v>3</v>
      </c>
      <c r="E3" s="6" t="s">
        <v>4</v>
      </c>
      <c r="F3" s="6" t="s">
        <v>5</v>
      </c>
      <c r="G3" s="6" t="s">
        <v>2</v>
      </c>
    </row>
    <row r="4" spans="2:7" x14ac:dyDescent="0.3">
      <c r="B4" s="14" t="s">
        <v>21</v>
      </c>
      <c r="C4" s="17">
        <v>1</v>
      </c>
      <c r="D4" s="18">
        <v>2</v>
      </c>
      <c r="E4" s="18">
        <v>3</v>
      </c>
      <c r="F4" s="18">
        <v>4</v>
      </c>
      <c r="G4" s="18">
        <v>5</v>
      </c>
    </row>
    <row r="5" spans="2:7" x14ac:dyDescent="0.3">
      <c r="B5" s="8" t="s">
        <v>22</v>
      </c>
      <c r="C5" s="35">
        <v>6</v>
      </c>
      <c r="D5" s="23">
        <v>6</v>
      </c>
      <c r="E5" s="8">
        <v>4</v>
      </c>
      <c r="F5" s="19">
        <v>7</v>
      </c>
      <c r="G5" s="27"/>
    </row>
    <row r="6" spans="2:7" x14ac:dyDescent="0.3">
      <c r="B6" s="7" t="s">
        <v>23</v>
      </c>
      <c r="C6" s="36">
        <v>8</v>
      </c>
      <c r="D6" s="24">
        <v>7</v>
      </c>
      <c r="E6" s="7">
        <v>5</v>
      </c>
      <c r="F6" s="20">
        <v>9</v>
      </c>
      <c r="G6" s="28"/>
    </row>
    <row r="7" spans="2:7" x14ac:dyDescent="0.3">
      <c r="B7" s="10" t="s">
        <v>20</v>
      </c>
      <c r="C7" s="25">
        <v>1</v>
      </c>
      <c r="D7" s="25">
        <v>8</v>
      </c>
      <c r="E7" s="10">
        <v>6</v>
      </c>
      <c r="F7" s="32">
        <v>1</v>
      </c>
      <c r="G7" s="29"/>
    </row>
    <row r="8" spans="2:7" x14ac:dyDescent="0.3">
      <c r="B8" s="12" t="s">
        <v>24</v>
      </c>
      <c r="C8" s="23">
        <v>2</v>
      </c>
      <c r="D8" s="8">
        <v>1</v>
      </c>
      <c r="E8" s="8">
        <v>7</v>
      </c>
      <c r="F8" s="21">
        <v>2</v>
      </c>
      <c r="G8" s="23">
        <v>10</v>
      </c>
    </row>
    <row r="9" spans="2:7" x14ac:dyDescent="0.3">
      <c r="B9" s="11" t="s">
        <v>25</v>
      </c>
      <c r="C9" s="31">
        <v>3</v>
      </c>
      <c r="D9" s="9">
        <v>2</v>
      </c>
      <c r="E9" s="9">
        <v>8</v>
      </c>
      <c r="F9" s="33">
        <v>3</v>
      </c>
      <c r="G9" s="31">
        <v>11</v>
      </c>
    </row>
    <row r="10" spans="2:7" x14ac:dyDescent="0.3">
      <c r="B10" s="13" t="s">
        <v>26</v>
      </c>
      <c r="C10" s="24">
        <v>4</v>
      </c>
      <c r="D10" s="7">
        <v>3</v>
      </c>
      <c r="E10" s="7">
        <v>9</v>
      </c>
      <c r="F10" s="22">
        <v>4</v>
      </c>
      <c r="G10" s="24">
        <v>12</v>
      </c>
    </row>
    <row r="11" spans="2:7" ht="15" thickBot="1" x14ac:dyDescent="0.35">
      <c r="B11" s="15" t="s">
        <v>27</v>
      </c>
      <c r="C11" s="26">
        <v>5</v>
      </c>
      <c r="D11" s="26">
        <v>9</v>
      </c>
      <c r="E11" s="16">
        <v>10</v>
      </c>
      <c r="F11" s="34">
        <v>5</v>
      </c>
      <c r="G11" s="30"/>
    </row>
    <row r="13" spans="2:7" x14ac:dyDescent="0.3">
      <c r="B13" s="7"/>
      <c r="C13" s="6" t="s">
        <v>34</v>
      </c>
      <c r="D13" s="6" t="s">
        <v>33</v>
      </c>
      <c r="E13" s="9"/>
    </row>
    <row r="14" spans="2:7" x14ac:dyDescent="0.3">
      <c r="B14" s="8" t="s">
        <v>29</v>
      </c>
      <c r="C14" s="8">
        <v>5</v>
      </c>
      <c r="D14" s="8">
        <f>C14</f>
        <v>5</v>
      </c>
      <c r="E14" s="9"/>
    </row>
    <row r="15" spans="2:7" x14ac:dyDescent="0.3">
      <c r="B15" s="9" t="s">
        <v>30</v>
      </c>
      <c r="C15" s="9">
        <v>12</v>
      </c>
      <c r="D15" s="9">
        <f>D14+C15</f>
        <v>17</v>
      </c>
      <c r="E15" s="9"/>
    </row>
    <row r="16" spans="2:7" x14ac:dyDescent="0.3">
      <c r="B16" s="9" t="s">
        <v>28</v>
      </c>
      <c r="C16" s="9">
        <v>10</v>
      </c>
      <c r="D16" s="9">
        <f t="shared" ref="D16:D18" si="0">D15+C16</f>
        <v>27</v>
      </c>
    </row>
    <row r="17" spans="2:4" x14ac:dyDescent="0.3">
      <c r="B17" s="9" t="s">
        <v>31</v>
      </c>
      <c r="C17" s="9">
        <v>40</v>
      </c>
      <c r="D17" s="9">
        <f t="shared" si="0"/>
        <v>67</v>
      </c>
    </row>
    <row r="18" spans="2:4" ht="15" thickBot="1" x14ac:dyDescent="0.35">
      <c r="B18" s="16" t="s">
        <v>32</v>
      </c>
      <c r="C18" s="16">
        <v>40</v>
      </c>
      <c r="D18" s="16">
        <f t="shared" si="0"/>
        <v>107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4157-1097-4236-9339-3DB020203035}">
  <dimension ref="C2:W22"/>
  <sheetViews>
    <sheetView tabSelected="1" topLeftCell="C1" workbookViewId="0">
      <selection activeCell="N17" sqref="N17"/>
    </sheetView>
  </sheetViews>
  <sheetFormatPr defaultRowHeight="14.4" x14ac:dyDescent="0.3"/>
  <cols>
    <col min="3" max="3" width="37.5546875" bestFit="1" customWidth="1"/>
    <col min="4" max="4" width="6.88671875" customWidth="1"/>
    <col min="5" max="5" width="8.109375" customWidth="1"/>
    <col min="6" max="6" width="7.88671875" customWidth="1"/>
    <col min="7" max="7" width="8.33203125" customWidth="1"/>
    <col min="8" max="8" width="6.77734375" customWidth="1"/>
    <col min="9" max="9" width="8.6640625" customWidth="1"/>
    <col min="10" max="10" width="7.44140625" customWidth="1"/>
    <col min="11" max="11" width="7.88671875" customWidth="1"/>
    <col min="12" max="12" width="7.33203125" customWidth="1"/>
    <col min="14" max="14" width="8.6640625" customWidth="1"/>
    <col min="16" max="16" width="8.109375" customWidth="1"/>
    <col min="20" max="20" width="7.88671875" customWidth="1"/>
    <col min="22" max="22" width="8.5546875" customWidth="1"/>
  </cols>
  <sheetData>
    <row r="2" spans="3:23" x14ac:dyDescent="0.3">
      <c r="D2" s="38" t="s">
        <v>1</v>
      </c>
      <c r="E2" s="38"/>
      <c r="F2" s="38"/>
      <c r="G2" s="38"/>
      <c r="H2" s="38" t="s">
        <v>3</v>
      </c>
      <c r="I2" s="38"/>
      <c r="J2" s="38"/>
      <c r="K2" s="38"/>
      <c r="L2" s="38" t="s">
        <v>4</v>
      </c>
      <c r="M2" s="38"/>
      <c r="N2" s="38"/>
      <c r="O2" s="38"/>
      <c r="P2" s="38" t="s">
        <v>5</v>
      </c>
      <c r="Q2" s="38"/>
      <c r="R2" s="38"/>
      <c r="S2" s="38"/>
      <c r="T2" s="38" t="s">
        <v>39</v>
      </c>
      <c r="U2" s="38"/>
      <c r="V2" s="38"/>
      <c r="W2" s="38"/>
    </row>
    <row r="3" spans="3:23" x14ac:dyDescent="0.3">
      <c r="C3" t="s">
        <v>35</v>
      </c>
      <c r="D3" t="s">
        <v>35</v>
      </c>
      <c r="E3" t="s">
        <v>36</v>
      </c>
      <c r="F3" t="s">
        <v>38</v>
      </c>
      <c r="G3" t="s">
        <v>40</v>
      </c>
      <c r="H3" t="s">
        <v>35</v>
      </c>
      <c r="I3" t="s">
        <v>36</v>
      </c>
      <c r="J3" t="s">
        <v>38</v>
      </c>
      <c r="K3" t="s">
        <v>40</v>
      </c>
      <c r="L3" t="s">
        <v>35</v>
      </c>
      <c r="M3" t="s">
        <v>36</v>
      </c>
      <c r="N3" t="s">
        <v>38</v>
      </c>
      <c r="O3" t="s">
        <v>40</v>
      </c>
      <c r="P3" t="s">
        <v>35</v>
      </c>
      <c r="Q3" t="s">
        <v>36</v>
      </c>
      <c r="R3" t="s">
        <v>38</v>
      </c>
      <c r="S3" t="s">
        <v>40</v>
      </c>
      <c r="T3" t="s">
        <v>35</v>
      </c>
      <c r="U3" t="s">
        <v>36</v>
      </c>
      <c r="V3" t="s">
        <v>38</v>
      </c>
      <c r="W3" t="s">
        <v>40</v>
      </c>
    </row>
    <row r="4" spans="3:23" x14ac:dyDescent="0.3">
      <c r="C4" s="14" t="s">
        <v>21</v>
      </c>
      <c r="D4" s="53"/>
      <c r="E4" s="53"/>
      <c r="F4" s="53"/>
      <c r="G4" s="53"/>
      <c r="H4" s="43">
        <v>53.55</v>
      </c>
      <c r="I4" s="43">
        <v>46.45</v>
      </c>
      <c r="J4" s="43">
        <v>686</v>
      </c>
      <c r="K4" s="43">
        <v>1273</v>
      </c>
      <c r="L4" s="43">
        <v>44.34</v>
      </c>
      <c r="M4" s="43">
        <v>55.66</v>
      </c>
      <c r="N4" s="43">
        <v>568</v>
      </c>
      <c r="O4" s="43">
        <v>1283</v>
      </c>
      <c r="P4" s="43">
        <v>24.51</v>
      </c>
      <c r="Q4" s="43">
        <v>75.489999999999995</v>
      </c>
      <c r="R4" s="43">
        <v>314</v>
      </c>
      <c r="S4" s="43">
        <v>1290</v>
      </c>
      <c r="T4" s="52">
        <v>26.7</v>
      </c>
      <c r="U4" s="43">
        <v>73.3</v>
      </c>
      <c r="V4" s="43">
        <v>342</v>
      </c>
      <c r="W4" s="43">
        <v>1215</v>
      </c>
    </row>
    <row r="5" spans="3:23" x14ac:dyDescent="0.3">
      <c r="C5" s="8" t="s">
        <v>22</v>
      </c>
      <c r="D5" s="48"/>
      <c r="E5" s="48"/>
      <c r="F5" s="48"/>
      <c r="G5" s="48"/>
      <c r="H5" s="48"/>
      <c r="I5" s="48"/>
      <c r="J5" s="48"/>
      <c r="K5" s="48"/>
      <c r="L5" s="62"/>
      <c r="M5" s="62"/>
      <c r="N5" s="62"/>
      <c r="O5" s="62"/>
      <c r="P5" s="44">
        <v>25.92</v>
      </c>
      <c r="Q5">
        <v>74.08</v>
      </c>
      <c r="R5" s="44">
        <v>332</v>
      </c>
      <c r="S5" s="44">
        <v>1278</v>
      </c>
      <c r="T5" s="48"/>
      <c r="U5" s="48"/>
      <c r="V5" s="48"/>
      <c r="W5" s="48"/>
    </row>
    <row r="6" spans="3:23" x14ac:dyDescent="0.3">
      <c r="C6" s="7" t="s">
        <v>23</v>
      </c>
      <c r="D6" s="49"/>
      <c r="E6" s="49"/>
      <c r="F6" s="49"/>
      <c r="G6" s="49"/>
      <c r="H6" s="50"/>
      <c r="I6" s="50"/>
      <c r="J6" s="50"/>
      <c r="K6" s="50"/>
      <c r="L6" s="61"/>
      <c r="M6" s="61"/>
      <c r="N6" s="61"/>
      <c r="O6" s="61"/>
      <c r="P6" s="45">
        <v>27.24</v>
      </c>
      <c r="Q6" s="45">
        <v>72.760000000000005</v>
      </c>
      <c r="R6" s="45">
        <v>349</v>
      </c>
      <c r="S6" s="45">
        <v>1289</v>
      </c>
      <c r="T6" s="49"/>
      <c r="U6" s="49"/>
      <c r="V6" s="49"/>
      <c r="W6" s="49"/>
    </row>
    <row r="7" spans="3:23" x14ac:dyDescent="0.3">
      <c r="C7" s="10" t="s">
        <v>20</v>
      </c>
      <c r="D7" s="40">
        <v>27.87</v>
      </c>
      <c r="E7" s="39">
        <v>72.13</v>
      </c>
      <c r="F7" s="39">
        <v>357</v>
      </c>
      <c r="G7" s="39">
        <v>1226</v>
      </c>
      <c r="H7" s="39">
        <v>61.59</v>
      </c>
      <c r="I7" s="39">
        <v>38.409999999999997</v>
      </c>
      <c r="J7" s="39">
        <v>789</v>
      </c>
      <c r="K7" s="39">
        <v>1221</v>
      </c>
      <c r="L7" s="61"/>
      <c r="M7" s="61"/>
      <c r="N7" s="61"/>
      <c r="O7" s="61"/>
      <c r="P7" s="39">
        <v>28.73</v>
      </c>
      <c r="Q7" s="39">
        <v>71.27</v>
      </c>
      <c r="R7" s="39">
        <v>368</v>
      </c>
      <c r="S7" s="39">
        <v>1230</v>
      </c>
      <c r="T7" s="50"/>
      <c r="U7" s="50"/>
      <c r="V7" s="50"/>
      <c r="W7" s="50"/>
    </row>
    <row r="8" spans="3:23" x14ac:dyDescent="0.3">
      <c r="C8" s="12" t="s">
        <v>24</v>
      </c>
      <c r="D8" s="40">
        <v>17.82</v>
      </c>
      <c r="E8" s="46">
        <v>82.18</v>
      </c>
      <c r="F8" s="46">
        <v>31</v>
      </c>
      <c r="G8" s="46">
        <v>171</v>
      </c>
      <c r="H8" s="54"/>
      <c r="I8" s="54"/>
      <c r="J8" s="54"/>
      <c r="K8" s="54"/>
      <c r="L8" s="57"/>
      <c r="M8" s="57"/>
      <c r="N8" s="57"/>
      <c r="O8" s="57"/>
      <c r="P8" s="46">
        <v>10.47</v>
      </c>
      <c r="Q8" s="46">
        <v>89.53</v>
      </c>
      <c r="R8" s="46">
        <v>42</v>
      </c>
      <c r="S8" s="46">
        <v>398</v>
      </c>
      <c r="T8" s="46">
        <v>23.75</v>
      </c>
      <c r="U8" s="46">
        <v>76.25</v>
      </c>
      <c r="V8" s="46">
        <v>90</v>
      </c>
      <c r="W8" s="46">
        <v>378</v>
      </c>
    </row>
    <row r="9" spans="3:23" x14ac:dyDescent="0.3">
      <c r="C9" s="11" t="s">
        <v>25</v>
      </c>
      <c r="D9" s="40">
        <v>28.06</v>
      </c>
      <c r="E9" s="47">
        <v>71.94</v>
      </c>
      <c r="F9" s="47">
        <v>39</v>
      </c>
      <c r="G9" s="47">
        <v>143</v>
      </c>
      <c r="H9" s="55"/>
      <c r="I9" s="55"/>
      <c r="J9" s="55"/>
      <c r="K9" s="55"/>
      <c r="L9" s="58"/>
      <c r="M9" s="58"/>
      <c r="N9" s="58"/>
      <c r="O9" s="58"/>
      <c r="P9" s="47">
        <v>43.88</v>
      </c>
      <c r="Q9" s="47">
        <v>56.12</v>
      </c>
      <c r="R9" s="47">
        <v>61</v>
      </c>
      <c r="S9" s="47">
        <v>151</v>
      </c>
      <c r="T9" s="47">
        <v>23.74</v>
      </c>
      <c r="U9" s="47">
        <v>76.260000000000005</v>
      </c>
      <c r="V9" s="47">
        <v>33</v>
      </c>
      <c r="W9" s="47">
        <v>149</v>
      </c>
    </row>
    <row r="10" spans="3:23" x14ac:dyDescent="0.3">
      <c r="C10" s="13" t="s">
        <v>26</v>
      </c>
      <c r="D10" s="41">
        <v>29.41</v>
      </c>
      <c r="E10" s="41">
        <v>70.59</v>
      </c>
      <c r="F10" s="41">
        <v>25</v>
      </c>
      <c r="G10" s="41">
        <v>84</v>
      </c>
      <c r="H10" s="56"/>
      <c r="I10" s="56"/>
      <c r="J10" s="56"/>
      <c r="K10" s="56"/>
      <c r="L10" s="59"/>
      <c r="M10" s="59"/>
      <c r="N10" s="59"/>
      <c r="O10" s="59"/>
      <c r="P10" s="41">
        <v>27.06</v>
      </c>
      <c r="Q10" s="41">
        <v>72.94</v>
      </c>
      <c r="R10" s="41">
        <v>23</v>
      </c>
      <c r="S10" s="41">
        <v>82</v>
      </c>
      <c r="T10" s="41">
        <v>17.649999999999999</v>
      </c>
      <c r="U10" s="41">
        <v>82.35</v>
      </c>
      <c r="V10" s="41">
        <v>15</v>
      </c>
      <c r="W10" s="41">
        <v>83</v>
      </c>
    </row>
    <row r="11" spans="3:23" ht="15" thickBot="1" x14ac:dyDescent="0.35">
      <c r="C11" s="15" t="s">
        <v>27</v>
      </c>
      <c r="D11" s="42">
        <v>36.58</v>
      </c>
      <c r="E11" s="42">
        <v>60.42</v>
      </c>
      <c r="F11" s="42">
        <v>507</v>
      </c>
      <c r="G11" s="42">
        <v>1267</v>
      </c>
      <c r="H11" s="42">
        <v>69.709999999999994</v>
      </c>
      <c r="I11" s="42">
        <v>30.29</v>
      </c>
      <c r="J11" s="42">
        <v>893</v>
      </c>
      <c r="K11" s="42">
        <v>1064</v>
      </c>
      <c r="L11" s="60"/>
      <c r="M11" s="60"/>
      <c r="N11" s="60"/>
      <c r="O11" s="60"/>
      <c r="P11" s="42">
        <v>40.520000000000003</v>
      </c>
      <c r="Q11" s="42">
        <v>59.48</v>
      </c>
      <c r="R11" s="42">
        <v>519</v>
      </c>
      <c r="S11" s="42">
        <v>1270</v>
      </c>
      <c r="T11" s="51"/>
      <c r="U11" s="51"/>
      <c r="V11" s="51"/>
      <c r="W11" s="51"/>
    </row>
    <row r="14" spans="3:23" x14ac:dyDescent="0.3">
      <c r="C14" s="6"/>
      <c r="D14" s="6" t="s">
        <v>1</v>
      </c>
      <c r="E14" s="6" t="s">
        <v>3</v>
      </c>
      <c r="F14" s="6" t="s">
        <v>4</v>
      </c>
      <c r="G14" s="6" t="s">
        <v>5</v>
      </c>
      <c r="H14" s="6" t="s">
        <v>2</v>
      </c>
      <c r="I14" s="6"/>
      <c r="J14" s="6"/>
      <c r="K14" s="6"/>
    </row>
    <row r="15" spans="3:23" x14ac:dyDescent="0.3">
      <c r="C15" s="14" t="s">
        <v>21</v>
      </c>
      <c r="D15" s="17">
        <v>1</v>
      </c>
      <c r="E15" s="18">
        <v>2</v>
      </c>
      <c r="F15" s="18">
        <v>3</v>
      </c>
      <c r="G15" s="18">
        <v>4</v>
      </c>
      <c r="H15" s="18">
        <v>5</v>
      </c>
    </row>
    <row r="16" spans="3:23" x14ac:dyDescent="0.3">
      <c r="C16" s="8" t="s">
        <v>22</v>
      </c>
      <c r="D16" s="35">
        <v>6</v>
      </c>
      <c r="E16" s="23">
        <v>6</v>
      </c>
      <c r="F16" s="8">
        <v>4</v>
      </c>
      <c r="G16" s="19">
        <v>7</v>
      </c>
      <c r="H16" s="27"/>
    </row>
    <row r="17" spans="3:8" x14ac:dyDescent="0.3">
      <c r="C17" s="7" t="s">
        <v>23</v>
      </c>
      <c r="D17" s="36">
        <v>8</v>
      </c>
      <c r="E17" s="24">
        <v>7</v>
      </c>
      <c r="F17" s="7">
        <v>5</v>
      </c>
      <c r="G17" s="20">
        <v>9</v>
      </c>
      <c r="H17" s="28"/>
    </row>
    <row r="18" spans="3:8" x14ac:dyDescent="0.3">
      <c r="C18" s="10" t="s">
        <v>20</v>
      </c>
      <c r="D18" s="25">
        <v>1</v>
      </c>
      <c r="E18" s="25">
        <v>8</v>
      </c>
      <c r="F18" s="10">
        <v>6</v>
      </c>
      <c r="G18" s="32">
        <v>1</v>
      </c>
      <c r="H18" s="29"/>
    </row>
    <row r="19" spans="3:8" x14ac:dyDescent="0.3">
      <c r="C19" s="12" t="s">
        <v>24</v>
      </c>
      <c r="D19" s="23">
        <v>2</v>
      </c>
      <c r="E19" s="8">
        <v>1</v>
      </c>
      <c r="F19" s="8">
        <v>7</v>
      </c>
      <c r="G19" s="21">
        <v>2</v>
      </c>
      <c r="H19" s="23">
        <v>10</v>
      </c>
    </row>
    <row r="20" spans="3:8" x14ac:dyDescent="0.3">
      <c r="C20" s="11" t="s">
        <v>25</v>
      </c>
      <c r="D20" s="31">
        <v>3</v>
      </c>
      <c r="E20" s="9">
        <v>2</v>
      </c>
      <c r="F20" s="9">
        <v>8</v>
      </c>
      <c r="G20" s="33">
        <v>3</v>
      </c>
      <c r="H20" s="31">
        <v>11</v>
      </c>
    </row>
    <row r="21" spans="3:8" x14ac:dyDescent="0.3">
      <c r="C21" s="13" t="s">
        <v>26</v>
      </c>
      <c r="D21" s="24">
        <v>4</v>
      </c>
      <c r="E21" s="7">
        <v>3</v>
      </c>
      <c r="F21" s="7">
        <v>9</v>
      </c>
      <c r="G21" s="22">
        <v>4</v>
      </c>
      <c r="H21" s="24">
        <v>12</v>
      </c>
    </row>
    <row r="22" spans="3:8" ht="15" thickBot="1" x14ac:dyDescent="0.35">
      <c r="C22" s="15" t="s">
        <v>27</v>
      </c>
      <c r="D22" s="26">
        <v>5</v>
      </c>
      <c r="E22" s="26">
        <v>9</v>
      </c>
      <c r="F22" s="16">
        <v>10</v>
      </c>
      <c r="G22" s="34">
        <v>5</v>
      </c>
      <c r="H22" s="30"/>
    </row>
  </sheetData>
  <mergeCells count="5">
    <mergeCell ref="D2:G2"/>
    <mergeCell ref="H2:K2"/>
    <mergeCell ref="L2:O2"/>
    <mergeCell ref="P2:S2"/>
    <mergeCell ref="T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1D61-7D6B-4EC5-AFD8-3E9862BB22A1}">
  <dimension ref="A1:B87"/>
  <sheetViews>
    <sheetView topLeftCell="A15" workbookViewId="0">
      <selection activeCell="A33" sqref="A33"/>
    </sheetView>
  </sheetViews>
  <sheetFormatPr defaultRowHeight="14.4" x14ac:dyDescent="0.3"/>
  <cols>
    <col min="1" max="1" width="61.5546875" customWidth="1"/>
    <col min="2" max="2" width="33.88671875" bestFit="1" customWidth="1"/>
    <col min="4" max="4" width="23.5546875" customWidth="1"/>
  </cols>
  <sheetData>
    <row r="1" spans="1:2" x14ac:dyDescent="0.3">
      <c r="A1" t="s">
        <v>42</v>
      </c>
    </row>
    <row r="2" spans="1:2" x14ac:dyDescent="0.3">
      <c r="A2" t="s">
        <v>37</v>
      </c>
    </row>
    <row r="3" spans="1:2" x14ac:dyDescent="0.3">
      <c r="A3" t="s">
        <v>43</v>
      </c>
      <c r="B3" t="s">
        <v>44</v>
      </c>
    </row>
    <row r="4" spans="1:2" x14ac:dyDescent="0.3">
      <c r="A4" t="s">
        <v>45</v>
      </c>
      <c r="B4" t="s">
        <v>46</v>
      </c>
    </row>
    <row r="6" spans="1:2" x14ac:dyDescent="0.3">
      <c r="A6" t="s">
        <v>128</v>
      </c>
    </row>
    <row r="7" spans="1:2" x14ac:dyDescent="0.3">
      <c r="A7" t="s">
        <v>37</v>
      </c>
    </row>
    <row r="8" spans="1:2" x14ac:dyDescent="0.3">
      <c r="A8" t="s">
        <v>129</v>
      </c>
      <c r="B8" t="s">
        <v>130</v>
      </c>
    </row>
    <row r="10" spans="1:2" x14ac:dyDescent="0.3">
      <c r="A10" t="s">
        <v>47</v>
      </c>
    </row>
    <row r="11" spans="1:2" x14ac:dyDescent="0.3">
      <c r="A11" t="s">
        <v>37</v>
      </c>
    </row>
    <row r="12" spans="1:2" x14ac:dyDescent="0.3">
      <c r="A12" t="s">
        <v>41</v>
      </c>
      <c r="B12" t="s">
        <v>48</v>
      </c>
    </row>
    <row r="13" spans="1:2" x14ac:dyDescent="0.3">
      <c r="A13" t="s">
        <v>49</v>
      </c>
      <c r="B13" t="s">
        <v>50</v>
      </c>
    </row>
    <row r="14" spans="1:2" x14ac:dyDescent="0.3">
      <c r="A14" t="s">
        <v>51</v>
      </c>
      <c r="B14" t="s">
        <v>52</v>
      </c>
    </row>
    <row r="15" spans="1:2" x14ac:dyDescent="0.3">
      <c r="A15" t="s">
        <v>53</v>
      </c>
      <c r="B15" t="s">
        <v>54</v>
      </c>
    </row>
    <row r="16" spans="1:2" x14ac:dyDescent="0.3">
      <c r="A16" t="s">
        <v>55</v>
      </c>
      <c r="B16" t="s">
        <v>56</v>
      </c>
    </row>
    <row r="17" spans="1:2" x14ac:dyDescent="0.3">
      <c r="A17" t="s">
        <v>57</v>
      </c>
      <c r="B17" t="s">
        <v>58</v>
      </c>
    </row>
    <row r="18" spans="1:2" x14ac:dyDescent="0.3">
      <c r="A18" t="s">
        <v>59</v>
      </c>
      <c r="B18" t="s">
        <v>60</v>
      </c>
    </row>
    <row r="19" spans="1:2" x14ac:dyDescent="0.3">
      <c r="A19" t="s">
        <v>61</v>
      </c>
      <c r="B19" t="s">
        <v>62</v>
      </c>
    </row>
    <row r="20" spans="1:2" x14ac:dyDescent="0.3">
      <c r="A20" t="s">
        <v>63</v>
      </c>
      <c r="B20" t="s">
        <v>64</v>
      </c>
    </row>
    <row r="21" spans="1:2" x14ac:dyDescent="0.3">
      <c r="A21" t="s">
        <v>65</v>
      </c>
      <c r="B21" t="s">
        <v>66</v>
      </c>
    </row>
    <row r="23" spans="1:2" x14ac:dyDescent="0.3">
      <c r="A23" t="s">
        <v>139</v>
      </c>
    </row>
    <row r="24" spans="1:2" x14ac:dyDescent="0.3">
      <c r="A24" t="s">
        <v>37</v>
      </c>
    </row>
    <row r="25" spans="1:2" x14ac:dyDescent="0.3">
      <c r="A25" t="s">
        <v>131</v>
      </c>
      <c r="B25" t="s">
        <v>132</v>
      </c>
    </row>
    <row r="26" spans="1:2" x14ac:dyDescent="0.3">
      <c r="A26" t="s">
        <v>133</v>
      </c>
      <c r="B26" t="s">
        <v>134</v>
      </c>
    </row>
    <row r="27" spans="1:2" x14ac:dyDescent="0.3">
      <c r="A27" t="s">
        <v>135</v>
      </c>
      <c r="B27" t="s">
        <v>136</v>
      </c>
    </row>
    <row r="28" spans="1:2" x14ac:dyDescent="0.3">
      <c r="A28" t="s">
        <v>137</v>
      </c>
      <c r="B28" t="s">
        <v>138</v>
      </c>
    </row>
    <row r="29" spans="1:2" x14ac:dyDescent="0.3">
      <c r="A29" t="s">
        <v>140</v>
      </c>
      <c r="B29" t="s">
        <v>141</v>
      </c>
    </row>
    <row r="31" spans="1:2" x14ac:dyDescent="0.3">
      <c r="A31" t="s">
        <v>142</v>
      </c>
    </row>
    <row r="32" spans="1:2" x14ac:dyDescent="0.3">
      <c r="A32" t="s">
        <v>37</v>
      </c>
    </row>
    <row r="33" spans="1:2" x14ac:dyDescent="0.3">
      <c r="A33" t="s">
        <v>143</v>
      </c>
      <c r="B33" t="s">
        <v>144</v>
      </c>
    </row>
    <row r="35" spans="1:2" x14ac:dyDescent="0.3">
      <c r="A35" t="s">
        <v>67</v>
      </c>
    </row>
    <row r="36" spans="1:2" x14ac:dyDescent="0.3">
      <c r="A36" t="s">
        <v>37</v>
      </c>
    </row>
    <row r="37" spans="1:2" x14ac:dyDescent="0.3">
      <c r="A37" t="s">
        <v>68</v>
      </c>
      <c r="B37" t="s">
        <v>69</v>
      </c>
    </row>
    <row r="39" spans="1:2" x14ac:dyDescent="0.3">
      <c r="A39" t="s">
        <v>70</v>
      </c>
    </row>
    <row r="40" spans="1:2" x14ac:dyDescent="0.3">
      <c r="A40" t="s">
        <v>37</v>
      </c>
    </row>
    <row r="41" spans="1:2" x14ac:dyDescent="0.3">
      <c r="A41" t="s">
        <v>71</v>
      </c>
      <c r="B41" t="s">
        <v>72</v>
      </c>
    </row>
    <row r="43" spans="1:2" x14ac:dyDescent="0.3">
      <c r="A43" t="s">
        <v>73</v>
      </c>
    </row>
    <row r="44" spans="1:2" x14ac:dyDescent="0.3">
      <c r="A44" t="s">
        <v>37</v>
      </c>
    </row>
    <row r="45" spans="1:2" x14ac:dyDescent="0.3">
      <c r="A45" t="s">
        <v>74</v>
      </c>
      <c r="B45" t="s">
        <v>75</v>
      </c>
    </row>
    <row r="46" spans="1:2" x14ac:dyDescent="0.3">
      <c r="A46" t="s">
        <v>76</v>
      </c>
      <c r="B46" t="s">
        <v>77</v>
      </c>
    </row>
    <row r="47" spans="1:2" x14ac:dyDescent="0.3">
      <c r="A47" t="s">
        <v>78</v>
      </c>
      <c r="B47" t="s">
        <v>79</v>
      </c>
    </row>
    <row r="48" spans="1:2" x14ac:dyDescent="0.3">
      <c r="A48" t="s">
        <v>80</v>
      </c>
      <c r="B48" t="s">
        <v>81</v>
      </c>
    </row>
    <row r="49" spans="1:2" x14ac:dyDescent="0.3">
      <c r="A49" t="s">
        <v>82</v>
      </c>
      <c r="B49" t="s">
        <v>83</v>
      </c>
    </row>
    <row r="50" spans="1:2" x14ac:dyDescent="0.3">
      <c r="A50" t="s">
        <v>84</v>
      </c>
      <c r="B50" t="s">
        <v>85</v>
      </c>
    </row>
    <row r="51" spans="1:2" x14ac:dyDescent="0.3">
      <c r="A51" t="s">
        <v>86</v>
      </c>
      <c r="B51" t="s">
        <v>87</v>
      </c>
    </row>
    <row r="52" spans="1:2" x14ac:dyDescent="0.3">
      <c r="A52" t="s">
        <v>88</v>
      </c>
      <c r="B52" t="s">
        <v>89</v>
      </c>
    </row>
    <row r="53" spans="1:2" x14ac:dyDescent="0.3">
      <c r="A53" t="s">
        <v>90</v>
      </c>
      <c r="B53" t="s">
        <v>91</v>
      </c>
    </row>
    <row r="54" spans="1:2" x14ac:dyDescent="0.3">
      <c r="A54" t="s">
        <v>92</v>
      </c>
      <c r="B54" t="s">
        <v>93</v>
      </c>
    </row>
    <row r="56" spans="1:2" x14ac:dyDescent="0.3">
      <c r="A56" t="s">
        <v>94</v>
      </c>
    </row>
    <row r="57" spans="1:2" x14ac:dyDescent="0.3">
      <c r="A57" t="s">
        <v>37</v>
      </c>
    </row>
    <row r="58" spans="1:2" x14ac:dyDescent="0.3">
      <c r="A58" t="s">
        <v>95</v>
      </c>
      <c r="B58" t="s">
        <v>96</v>
      </c>
    </row>
    <row r="60" spans="1:2" x14ac:dyDescent="0.3">
      <c r="A60" t="s">
        <v>97</v>
      </c>
    </row>
    <row r="61" spans="1:2" x14ac:dyDescent="0.3">
      <c r="A61" t="s">
        <v>37</v>
      </c>
    </row>
    <row r="62" spans="1:2" x14ac:dyDescent="0.3">
      <c r="A62" t="s">
        <v>98</v>
      </c>
      <c r="B62" t="s">
        <v>99</v>
      </c>
    </row>
    <row r="64" spans="1:2" x14ac:dyDescent="0.3">
      <c r="A64" t="s">
        <v>100</v>
      </c>
    </row>
    <row r="65" spans="1:2" x14ac:dyDescent="0.3">
      <c r="A65" t="s">
        <v>37</v>
      </c>
    </row>
    <row r="66" spans="1:2" x14ac:dyDescent="0.3">
      <c r="A66" t="s">
        <v>101</v>
      </c>
      <c r="B66" t="s">
        <v>102</v>
      </c>
    </row>
    <row r="67" spans="1:2" x14ac:dyDescent="0.3">
      <c r="A67" t="s">
        <v>103</v>
      </c>
      <c r="B67" t="s">
        <v>104</v>
      </c>
    </row>
    <row r="68" spans="1:2" x14ac:dyDescent="0.3">
      <c r="A68" t="s">
        <v>105</v>
      </c>
      <c r="B68" t="s">
        <v>106</v>
      </c>
    </row>
    <row r="69" spans="1:2" x14ac:dyDescent="0.3">
      <c r="A69" t="s">
        <v>107</v>
      </c>
      <c r="B69" t="s">
        <v>108</v>
      </c>
    </row>
    <row r="70" spans="1:2" x14ac:dyDescent="0.3">
      <c r="A70" t="s">
        <v>109</v>
      </c>
      <c r="B70" t="s">
        <v>110</v>
      </c>
    </row>
    <row r="71" spans="1:2" x14ac:dyDescent="0.3">
      <c r="A71" t="s">
        <v>95</v>
      </c>
      <c r="B71" t="s">
        <v>111</v>
      </c>
    </row>
    <row r="72" spans="1:2" x14ac:dyDescent="0.3">
      <c r="A72" t="s">
        <v>112</v>
      </c>
      <c r="B72" t="s">
        <v>113</v>
      </c>
    </row>
    <row r="73" spans="1:2" x14ac:dyDescent="0.3">
      <c r="A73" t="s">
        <v>114</v>
      </c>
      <c r="B73" t="s">
        <v>115</v>
      </c>
    </row>
    <row r="74" spans="1:2" x14ac:dyDescent="0.3">
      <c r="A74" t="s">
        <v>116</v>
      </c>
      <c r="B74" t="s">
        <v>117</v>
      </c>
    </row>
    <row r="75" spans="1:2" x14ac:dyDescent="0.3">
      <c r="A75" t="s">
        <v>114</v>
      </c>
      <c r="B75" t="s">
        <v>118</v>
      </c>
    </row>
    <row r="77" spans="1:2" x14ac:dyDescent="0.3">
      <c r="A77" t="s">
        <v>119</v>
      </c>
    </row>
    <row r="78" spans="1:2" x14ac:dyDescent="0.3">
      <c r="A78" t="s">
        <v>37</v>
      </c>
    </row>
    <row r="79" spans="1:2" x14ac:dyDescent="0.3">
      <c r="A79" t="s">
        <v>120</v>
      </c>
      <c r="B79" t="s">
        <v>121</v>
      </c>
    </row>
    <row r="81" spans="1:2" x14ac:dyDescent="0.3">
      <c r="A81" t="s">
        <v>122</v>
      </c>
    </row>
    <row r="82" spans="1:2" x14ac:dyDescent="0.3">
      <c r="A82" t="s">
        <v>37</v>
      </c>
    </row>
    <row r="83" spans="1:2" x14ac:dyDescent="0.3">
      <c r="A83" t="s">
        <v>123</v>
      </c>
      <c r="B83" t="s">
        <v>124</v>
      </c>
    </row>
    <row r="85" spans="1:2" x14ac:dyDescent="0.3">
      <c r="A85" t="s">
        <v>125</v>
      </c>
    </row>
    <row r="86" spans="1:2" x14ac:dyDescent="0.3">
      <c r="A86" t="s">
        <v>37</v>
      </c>
    </row>
    <row r="87" spans="1:2" x14ac:dyDescent="0.3">
      <c r="A87" t="s">
        <v>126</v>
      </c>
      <c r="B87" t="s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plan</vt:lpstr>
      <vt:lpstr>plan filled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Dizdar, Mak</dc:creator>
  <cp:lastModifiedBy>Dietrichson, Fabian S.</cp:lastModifiedBy>
  <dcterms:created xsi:type="dcterms:W3CDTF">2018-09-24T08:18:17Z</dcterms:created>
  <dcterms:modified xsi:type="dcterms:W3CDTF">2018-10-04T13:59:44Z</dcterms:modified>
</cp:coreProperties>
</file>