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MIF\Algeo\TugasBesar\doc\"/>
    </mc:Choice>
  </mc:AlternateContent>
  <xr:revisionPtr revIDLastSave="0" documentId="13_ncr:1_{B293686C-3F81-4E4F-9549-C4836C414957}" xr6:coauthVersionLast="45" xr6:coauthVersionMax="45" xr10:uidLastSave="{00000000-0000-0000-0000-000000000000}"/>
  <bookViews>
    <workbookView xWindow="-120" yWindow="-120" windowWidth="29040" windowHeight="16440" xr2:uid="{724FB29A-AAD7-4A99-B771-02B3474E5DC6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Q28" i="4"/>
  <c r="Q29" i="4" s="1"/>
  <c r="Q30" i="4" s="1"/>
  <c r="Q31" i="4" s="1"/>
  <c r="I28" i="4"/>
  <c r="L28" i="4" s="1"/>
  <c r="N28" i="4" s="1"/>
  <c r="L27" i="4"/>
  <c r="N27" i="4" s="1"/>
  <c r="K27" i="4"/>
  <c r="J27" i="4"/>
  <c r="M27" i="4" s="1"/>
  <c r="O27" i="4" s="1"/>
  <c r="I21" i="4"/>
  <c r="J21" i="4"/>
  <c r="K21" i="4"/>
  <c r="L21" i="4"/>
  <c r="M21" i="4"/>
  <c r="O21" i="4" s="1"/>
  <c r="N21" i="4"/>
  <c r="I17" i="4"/>
  <c r="I18" i="4" s="1"/>
  <c r="L16" i="4"/>
  <c r="N16" i="4" s="1"/>
  <c r="K16" i="4"/>
  <c r="J16" i="4"/>
  <c r="M16" i="4" s="1"/>
  <c r="O16" i="4" s="1"/>
  <c r="G17" i="4"/>
  <c r="G18" i="4"/>
  <c r="G19" i="4"/>
  <c r="G20" i="4"/>
  <c r="G21" i="4"/>
  <c r="G22" i="4"/>
  <c r="G23" i="4"/>
  <c r="G24" i="4"/>
  <c r="G25" i="4"/>
  <c r="G16" i="4"/>
  <c r="F17" i="4"/>
  <c r="F18" i="4"/>
  <c r="F19" i="4"/>
  <c r="F20" i="4"/>
  <c r="F21" i="4"/>
  <c r="F22" i="4"/>
  <c r="F23" i="4"/>
  <c r="F24" i="4"/>
  <c r="F25" i="4"/>
  <c r="F16" i="4"/>
  <c r="E17" i="4"/>
  <c r="E18" i="4"/>
  <c r="E19" i="4"/>
  <c r="E20" i="4"/>
  <c r="E21" i="4"/>
  <c r="E22" i="4"/>
  <c r="E23" i="4"/>
  <c r="E24" i="4"/>
  <c r="E25" i="4"/>
  <c r="D16" i="4"/>
  <c r="D2" i="4"/>
  <c r="F2" i="4" s="1"/>
  <c r="G2" i="4" s="1"/>
  <c r="B10" i="4" s="1"/>
  <c r="C16" i="4"/>
  <c r="A17" i="4"/>
  <c r="C17" i="4" s="1"/>
  <c r="C29" i="4"/>
  <c r="B16" i="4"/>
  <c r="E16" i="4" s="1"/>
  <c r="A30" i="4"/>
  <c r="D30" i="4" s="1"/>
  <c r="F30" i="4" s="1"/>
  <c r="D29" i="4"/>
  <c r="F29" i="4" s="1"/>
  <c r="B29" i="4"/>
  <c r="D3" i="4"/>
  <c r="F3" i="4" s="1"/>
  <c r="A11" i="4"/>
  <c r="D11" i="4" s="1"/>
  <c r="A12" i="4" s="1"/>
  <c r="A13" i="4" s="1"/>
  <c r="E2" i="4"/>
  <c r="C2" i="4"/>
  <c r="B2" i="4"/>
  <c r="A3" i="4"/>
  <c r="B3" i="4" s="1"/>
  <c r="J28" i="4" l="1"/>
  <c r="I29" i="4"/>
  <c r="K28" i="4"/>
  <c r="J18" i="4"/>
  <c r="M18" i="4" s="1"/>
  <c r="O18" i="4" s="1"/>
  <c r="L18" i="4"/>
  <c r="N18" i="4" s="1"/>
  <c r="K18" i="4"/>
  <c r="I19" i="4"/>
  <c r="J17" i="4"/>
  <c r="M17" i="4" s="1"/>
  <c r="K17" i="4"/>
  <c r="L17" i="4"/>
  <c r="N17" i="4" s="1"/>
  <c r="A18" i="4"/>
  <c r="C3" i="4"/>
  <c r="E3" i="4" s="1"/>
  <c r="G3" i="4" s="1"/>
  <c r="B11" i="4" s="1"/>
  <c r="A4" i="4"/>
  <c r="B17" i="4"/>
  <c r="D17" i="4"/>
  <c r="A31" i="4"/>
  <c r="C30" i="4"/>
  <c r="E29" i="4"/>
  <c r="G29" i="4" s="1"/>
  <c r="B30" i="4"/>
  <c r="P15" i="3"/>
  <c r="Z3" i="3"/>
  <c r="H1" i="3"/>
  <c r="I1" i="3" s="1"/>
  <c r="G1" i="3"/>
  <c r="I30" i="4" l="1"/>
  <c r="L29" i="4"/>
  <c r="N29" i="4" s="1"/>
  <c r="J29" i="4"/>
  <c r="K29" i="4"/>
  <c r="M28" i="4"/>
  <c r="O28" i="4" s="1"/>
  <c r="O17" i="4"/>
  <c r="I20" i="4"/>
  <c r="J19" i="4"/>
  <c r="M19" i="4" s="1"/>
  <c r="O19" i="4" s="1"/>
  <c r="K19" i="4"/>
  <c r="L19" i="4"/>
  <c r="N19" i="4" s="1"/>
  <c r="B4" i="4"/>
  <c r="A5" i="4"/>
  <c r="C4" i="4"/>
  <c r="D4" i="4"/>
  <c r="F4" i="4" s="1"/>
  <c r="A19" i="4"/>
  <c r="C18" i="4"/>
  <c r="D18" i="4"/>
  <c r="B18" i="4"/>
  <c r="A32" i="4"/>
  <c r="C31" i="4"/>
  <c r="D31" i="4"/>
  <c r="F31" i="4" s="1"/>
  <c r="B31" i="4"/>
  <c r="E31" i="4" s="1"/>
  <c r="E30" i="4"/>
  <c r="G30" i="4" s="1"/>
  <c r="C30" i="1"/>
  <c r="B30" i="1"/>
  <c r="B29" i="1"/>
  <c r="D23" i="1"/>
  <c r="B28" i="1"/>
  <c r="C23" i="1"/>
  <c r="B27" i="1"/>
  <c r="B23" i="1"/>
  <c r="B26" i="1"/>
  <c r="R2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Q3" i="1"/>
  <c r="Q4" i="1"/>
  <c r="Q5" i="1"/>
  <c r="Q6" i="1"/>
  <c r="Q7" i="1"/>
  <c r="Q22" i="1" s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P22" i="1" s="1"/>
  <c r="B22" i="1"/>
  <c r="D22" i="1"/>
  <c r="A22" i="1"/>
  <c r="C2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L22" i="1" s="1"/>
  <c r="K3" i="1"/>
  <c r="K2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J30" i="4" l="1"/>
  <c r="M30" i="4" s="1"/>
  <c r="O30" i="4" s="1"/>
  <c r="I31" i="4"/>
  <c r="L30" i="4"/>
  <c r="N30" i="4" s="1"/>
  <c r="K30" i="4"/>
  <c r="M29" i="4"/>
  <c r="O29" i="4" s="1"/>
  <c r="K20" i="4"/>
  <c r="J20" i="4"/>
  <c r="L20" i="4"/>
  <c r="N20" i="4" s="1"/>
  <c r="G31" i="4"/>
  <c r="A20" i="4"/>
  <c r="C19" i="4"/>
  <c r="D19" i="4"/>
  <c r="B19" i="4"/>
  <c r="A6" i="4"/>
  <c r="D5" i="4"/>
  <c r="F5" i="4" s="1"/>
  <c r="C5" i="4"/>
  <c r="B5" i="4"/>
  <c r="E5" i="4" s="1"/>
  <c r="E4" i="4"/>
  <c r="G4" i="4" s="1"/>
  <c r="C32" i="4"/>
  <c r="A33" i="4"/>
  <c r="B32" i="4"/>
  <c r="D32" i="4"/>
  <c r="F32" i="4" s="1"/>
  <c r="F22" i="1"/>
  <c r="G22" i="1"/>
  <c r="M22" i="1"/>
  <c r="S22" i="1"/>
  <c r="H22" i="1"/>
  <c r="I22" i="1"/>
  <c r="N22" i="1"/>
  <c r="J31" i="4" l="1"/>
  <c r="L31" i="4"/>
  <c r="N31" i="4" s="1"/>
  <c r="K31" i="4"/>
  <c r="M20" i="4"/>
  <c r="O20" i="4" s="1"/>
  <c r="I22" i="4"/>
  <c r="J2" i="4"/>
  <c r="E11" i="4"/>
  <c r="B6" i="4"/>
  <c r="D6" i="4"/>
  <c r="F6" i="4" s="1"/>
  <c r="C6" i="4"/>
  <c r="G5" i="4"/>
  <c r="B12" i="4" s="1"/>
  <c r="E32" i="4"/>
  <c r="A21" i="4"/>
  <c r="B20" i="4"/>
  <c r="C20" i="4"/>
  <c r="D20" i="4"/>
  <c r="G32" i="4"/>
  <c r="C33" i="4"/>
  <c r="D33" i="4"/>
  <c r="F33" i="4" s="1"/>
  <c r="B33" i="4"/>
  <c r="E33" i="4" s="1"/>
  <c r="G33" i="4" s="1"/>
  <c r="M31" i="4" l="1"/>
  <c r="O31" i="4" s="1"/>
  <c r="L22" i="4"/>
  <c r="N22" i="4" s="1"/>
  <c r="K22" i="4"/>
  <c r="I23" i="4"/>
  <c r="J22" i="4"/>
  <c r="A22" i="4"/>
  <c r="B21" i="4"/>
  <c r="C21" i="4"/>
  <c r="D21" i="4"/>
  <c r="E6" i="4"/>
  <c r="G6" i="4"/>
  <c r="B13" i="4" s="1"/>
  <c r="K23" i="4" l="1"/>
  <c r="L23" i="4"/>
  <c r="N23" i="4" s="1"/>
  <c r="J23" i="4"/>
  <c r="M23" i="4" s="1"/>
  <c r="I24" i="4"/>
  <c r="M22" i="4"/>
  <c r="O22" i="4" s="1"/>
  <c r="B22" i="4"/>
  <c r="C22" i="4"/>
  <c r="A23" i="4"/>
  <c r="D22" i="4"/>
  <c r="O23" i="4" l="1"/>
  <c r="K24" i="4"/>
  <c r="I25" i="4"/>
  <c r="J24" i="4"/>
  <c r="L24" i="4"/>
  <c r="N24" i="4" s="1"/>
  <c r="A24" i="4"/>
  <c r="B23" i="4"/>
  <c r="C23" i="4"/>
  <c r="D23" i="4"/>
  <c r="M24" i="4" l="1"/>
  <c r="O24" i="4" s="1"/>
  <c r="L25" i="4"/>
  <c r="N25" i="4" s="1"/>
  <c r="K25" i="4"/>
  <c r="J25" i="4"/>
  <c r="B24" i="4"/>
  <c r="A25" i="4"/>
  <c r="D24" i="4"/>
  <c r="C24" i="4"/>
  <c r="M25" i="4" l="1"/>
  <c r="O25" i="4"/>
  <c r="B25" i="4"/>
  <c r="C25" i="4"/>
  <c r="D25" i="4"/>
</calcChain>
</file>

<file path=xl/sharedStrings.xml><?xml version="1.0" encoding="utf-8"?>
<sst xmlns="http://schemas.openxmlformats.org/spreadsheetml/2006/main" count="34" uniqueCount="27">
  <si>
    <t>y</t>
  </si>
  <si>
    <t>x1</t>
  </si>
  <si>
    <t>x2</t>
  </si>
  <si>
    <t>x3</t>
  </si>
  <si>
    <t>x1*x2</t>
  </si>
  <si>
    <t>x1*x3</t>
  </si>
  <si>
    <t>x1*y</t>
  </si>
  <si>
    <t>x2*x1</t>
  </si>
  <si>
    <t>x1*x1</t>
  </si>
  <si>
    <t>x2*x2</t>
  </si>
  <si>
    <t>x2*x3</t>
  </si>
  <si>
    <t>x2*y</t>
  </si>
  <si>
    <t>x3*x1</t>
  </si>
  <si>
    <t>x3*x2</t>
  </si>
  <si>
    <t>x3*x3</t>
  </si>
  <si>
    <t>x3*y</t>
  </si>
  <si>
    <t>Data</t>
  </si>
  <si>
    <t>x^2</t>
  </si>
  <si>
    <t>akar x</t>
  </si>
  <si>
    <t>penyebut</t>
  </si>
  <si>
    <t>pembilang</t>
  </si>
  <si>
    <t>res</t>
  </si>
  <si>
    <t>e^x+x</t>
  </si>
  <si>
    <t>HASIL</t>
  </si>
  <si>
    <t>n = 5</t>
  </si>
  <si>
    <t>BIAS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</si>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</sst>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0AAB-55A3-40E9-A35B-C5BDDD675FC1}">
  <dimension ref="A1:V36"/>
  <sheetViews>
    <sheetView tabSelected="1" workbookViewId="0">
      <selection activeCell="K27" sqref="K27:L33"/>
    </sheetView>
  </sheetViews>
  <sheetFormatPr defaultRowHeight="15" x14ac:dyDescent="0.25"/>
  <cols>
    <col min="1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8</v>
      </c>
      <c r="G1" s="3" t="s">
        <v>4</v>
      </c>
      <c r="H1" s="3" t="s">
        <v>5</v>
      </c>
      <c r="I1" s="3" t="s">
        <v>6</v>
      </c>
      <c r="K1" s="4" t="s">
        <v>7</v>
      </c>
      <c r="L1" s="4" t="s">
        <v>9</v>
      </c>
      <c r="M1" s="4" t="s">
        <v>10</v>
      </c>
      <c r="N1" s="4" t="s">
        <v>11</v>
      </c>
      <c r="P1" s="6" t="s">
        <v>12</v>
      </c>
      <c r="Q1" s="6" t="s">
        <v>13</v>
      </c>
      <c r="R1" s="6" t="s">
        <v>14</v>
      </c>
      <c r="S1" s="6" t="s">
        <v>15</v>
      </c>
    </row>
    <row r="2" spans="1:22" x14ac:dyDescent="0.25">
      <c r="A2" s="1">
        <v>0.9</v>
      </c>
      <c r="B2" s="1">
        <v>72.400000000000006</v>
      </c>
      <c r="C2" s="1">
        <v>76.3</v>
      </c>
      <c r="D2" s="1">
        <v>29.18</v>
      </c>
      <c r="F2" s="1">
        <f t="shared" ref="F2:F21" si="0">B2*B2</f>
        <v>5241.7600000000011</v>
      </c>
      <c r="G2" s="1">
        <f t="shared" ref="G2:G21" si="1">B2*C2</f>
        <v>5524.12</v>
      </c>
      <c r="H2" s="1">
        <f t="shared" ref="H2:H21" si="2">B2*D2</f>
        <v>2112.6320000000001</v>
      </c>
      <c r="I2" s="1">
        <f t="shared" ref="I2:I21" si="3">B2*A2</f>
        <v>65.160000000000011</v>
      </c>
      <c r="K2" s="1">
        <f t="shared" ref="K2:K21" si="4">C2*B2</f>
        <v>5524.12</v>
      </c>
      <c r="L2" s="1">
        <f t="shared" ref="L2:L21" si="5">C2*C2</f>
        <v>5821.69</v>
      </c>
      <c r="M2" s="1">
        <f t="shared" ref="M2:M21" si="6">C2*D2</f>
        <v>2226.4339999999997</v>
      </c>
      <c r="N2" s="1">
        <f t="shared" ref="N2:N21" si="7">C2*A2</f>
        <v>68.67</v>
      </c>
      <c r="P2" s="1">
        <f t="shared" ref="P2:P21" si="8">D2*B2</f>
        <v>2112.6320000000001</v>
      </c>
      <c r="Q2" s="1">
        <f t="shared" ref="Q2:Q21" si="9">D2*C2</f>
        <v>2226.4339999999997</v>
      </c>
      <c r="R2" s="1">
        <f t="shared" ref="R2:R21" si="10">D2*D2</f>
        <v>851.47239999999999</v>
      </c>
      <c r="S2" s="1">
        <f t="shared" ref="S2:S21" si="11">D2*A2</f>
        <v>26.262</v>
      </c>
      <c r="V2" s="8"/>
    </row>
    <row r="3" spans="1:22" x14ac:dyDescent="0.25">
      <c r="A3" s="1">
        <v>0.91</v>
      </c>
      <c r="B3" s="1">
        <v>41.6</v>
      </c>
      <c r="C3" s="1">
        <v>70.3</v>
      </c>
      <c r="D3" s="1">
        <v>29.35</v>
      </c>
      <c r="F3" s="1">
        <f t="shared" si="0"/>
        <v>1730.5600000000002</v>
      </c>
      <c r="G3" s="1">
        <f t="shared" si="1"/>
        <v>2924.48</v>
      </c>
      <c r="H3" s="1">
        <f t="shared" si="2"/>
        <v>1220.96</v>
      </c>
      <c r="I3" s="1">
        <f t="shared" si="3"/>
        <v>37.856000000000002</v>
      </c>
      <c r="K3" s="1">
        <f t="shared" si="4"/>
        <v>2924.48</v>
      </c>
      <c r="L3" s="1">
        <f t="shared" si="5"/>
        <v>4942.0899999999992</v>
      </c>
      <c r="M3" s="1">
        <f t="shared" si="6"/>
        <v>2063.3049999999998</v>
      </c>
      <c r="N3" s="1">
        <f t="shared" si="7"/>
        <v>63.972999999999999</v>
      </c>
      <c r="P3" s="1">
        <f t="shared" si="8"/>
        <v>1220.96</v>
      </c>
      <c r="Q3" s="1">
        <f t="shared" si="9"/>
        <v>2063.3049999999998</v>
      </c>
      <c r="R3" s="1">
        <f t="shared" si="10"/>
        <v>861.42250000000013</v>
      </c>
      <c r="S3" s="1">
        <f t="shared" si="11"/>
        <v>26.708500000000001</v>
      </c>
    </row>
    <row r="4" spans="1:22" x14ac:dyDescent="0.25">
      <c r="A4" s="1">
        <v>0.96</v>
      </c>
      <c r="B4" s="1">
        <v>34.299999999999997</v>
      </c>
      <c r="C4" s="1">
        <v>77.099999999999994</v>
      </c>
      <c r="D4" s="1">
        <v>29.24</v>
      </c>
      <c r="F4" s="1">
        <f t="shared" si="0"/>
        <v>1176.4899999999998</v>
      </c>
      <c r="G4" s="1">
        <f t="shared" si="1"/>
        <v>2644.5299999999997</v>
      </c>
      <c r="H4" s="1">
        <f t="shared" si="2"/>
        <v>1002.9319999999999</v>
      </c>
      <c r="I4" s="1">
        <f t="shared" si="3"/>
        <v>32.927999999999997</v>
      </c>
      <c r="K4" s="1">
        <f t="shared" si="4"/>
        <v>2644.5299999999997</v>
      </c>
      <c r="L4" s="1">
        <f t="shared" si="5"/>
        <v>5944.4099999999989</v>
      </c>
      <c r="M4" s="1">
        <f t="shared" si="6"/>
        <v>2254.4039999999995</v>
      </c>
      <c r="N4" s="1">
        <f t="shared" si="7"/>
        <v>74.015999999999991</v>
      </c>
      <c r="P4" s="1">
        <f t="shared" si="8"/>
        <v>1002.9319999999999</v>
      </c>
      <c r="Q4" s="1">
        <f t="shared" si="9"/>
        <v>2254.4039999999995</v>
      </c>
      <c r="R4" s="1">
        <f t="shared" si="10"/>
        <v>854.97759999999994</v>
      </c>
      <c r="S4" s="1">
        <f t="shared" si="11"/>
        <v>28.070399999999996</v>
      </c>
    </row>
    <row r="5" spans="1:22" x14ac:dyDescent="0.25">
      <c r="A5" s="1">
        <v>0.89</v>
      </c>
      <c r="B5" s="1">
        <v>35.1</v>
      </c>
      <c r="C5" s="1">
        <v>68</v>
      </c>
      <c r="D5" s="1">
        <v>29.27</v>
      </c>
      <c r="F5" s="1">
        <f t="shared" si="0"/>
        <v>1232.01</v>
      </c>
      <c r="G5" s="1">
        <f t="shared" si="1"/>
        <v>2386.8000000000002</v>
      </c>
      <c r="H5" s="1">
        <f t="shared" si="2"/>
        <v>1027.377</v>
      </c>
      <c r="I5" s="1">
        <f t="shared" si="3"/>
        <v>31.239000000000001</v>
      </c>
      <c r="K5" s="1">
        <f t="shared" si="4"/>
        <v>2386.8000000000002</v>
      </c>
      <c r="L5" s="1">
        <f t="shared" si="5"/>
        <v>4624</v>
      </c>
      <c r="M5" s="1">
        <f t="shared" si="6"/>
        <v>1990.36</v>
      </c>
      <c r="N5" s="1">
        <f t="shared" si="7"/>
        <v>60.52</v>
      </c>
      <c r="P5" s="1">
        <f t="shared" si="8"/>
        <v>1027.377</v>
      </c>
      <c r="Q5" s="1">
        <f t="shared" si="9"/>
        <v>1990.36</v>
      </c>
      <c r="R5" s="1">
        <f t="shared" si="10"/>
        <v>856.73289999999997</v>
      </c>
      <c r="S5" s="1">
        <f t="shared" si="11"/>
        <v>26.0503</v>
      </c>
    </row>
    <row r="6" spans="1:22" x14ac:dyDescent="0.25">
      <c r="A6" s="1">
        <v>1</v>
      </c>
      <c r="B6" s="1">
        <v>10.7</v>
      </c>
      <c r="C6" s="1">
        <v>79</v>
      </c>
      <c r="D6" s="1">
        <v>29.78</v>
      </c>
      <c r="F6" s="1">
        <f t="shared" si="0"/>
        <v>114.48999999999998</v>
      </c>
      <c r="G6" s="1">
        <f t="shared" si="1"/>
        <v>845.3</v>
      </c>
      <c r="H6" s="1">
        <f t="shared" si="2"/>
        <v>318.64600000000002</v>
      </c>
      <c r="I6" s="1">
        <f t="shared" si="3"/>
        <v>10.7</v>
      </c>
      <c r="K6" s="1">
        <f t="shared" si="4"/>
        <v>845.3</v>
      </c>
      <c r="L6" s="1">
        <f t="shared" si="5"/>
        <v>6241</v>
      </c>
      <c r="M6" s="1">
        <f t="shared" si="6"/>
        <v>2352.62</v>
      </c>
      <c r="N6" s="1">
        <f t="shared" si="7"/>
        <v>79</v>
      </c>
      <c r="P6" s="1">
        <f t="shared" si="8"/>
        <v>318.64600000000002</v>
      </c>
      <c r="Q6" s="1">
        <f t="shared" si="9"/>
        <v>2352.62</v>
      </c>
      <c r="R6" s="1">
        <f t="shared" si="10"/>
        <v>886.84840000000008</v>
      </c>
      <c r="S6" s="1">
        <f t="shared" si="11"/>
        <v>29.78</v>
      </c>
    </row>
    <row r="7" spans="1:22" x14ac:dyDescent="0.25">
      <c r="A7" s="1">
        <v>1.1000000000000001</v>
      </c>
      <c r="B7" s="1">
        <v>12.9</v>
      </c>
      <c r="C7" s="1">
        <v>67.400000000000006</v>
      </c>
      <c r="D7" s="1">
        <v>29.39</v>
      </c>
      <c r="F7" s="1">
        <f t="shared" si="0"/>
        <v>166.41</v>
      </c>
      <c r="G7" s="1">
        <f t="shared" si="1"/>
        <v>869.46000000000015</v>
      </c>
      <c r="H7" s="1">
        <f t="shared" si="2"/>
        <v>379.13100000000003</v>
      </c>
      <c r="I7" s="1">
        <f t="shared" si="3"/>
        <v>14.190000000000001</v>
      </c>
      <c r="K7" s="1">
        <f t="shared" si="4"/>
        <v>869.46000000000015</v>
      </c>
      <c r="L7" s="1">
        <f t="shared" si="5"/>
        <v>4542.7600000000011</v>
      </c>
      <c r="M7" s="1">
        <f t="shared" si="6"/>
        <v>1980.8860000000002</v>
      </c>
      <c r="N7" s="1">
        <f t="shared" si="7"/>
        <v>74.140000000000015</v>
      </c>
      <c r="P7" s="1">
        <f t="shared" si="8"/>
        <v>379.13100000000003</v>
      </c>
      <c r="Q7" s="1">
        <f t="shared" si="9"/>
        <v>1980.8860000000002</v>
      </c>
      <c r="R7" s="1">
        <f t="shared" si="10"/>
        <v>863.77210000000002</v>
      </c>
      <c r="S7" s="1">
        <f t="shared" si="11"/>
        <v>32.329000000000001</v>
      </c>
    </row>
    <row r="8" spans="1:22" x14ac:dyDescent="0.25">
      <c r="A8" s="1">
        <v>1.1499999999999999</v>
      </c>
      <c r="B8" s="1">
        <v>8.3000000000000007</v>
      </c>
      <c r="C8" s="1">
        <v>66.8</v>
      </c>
      <c r="D8" s="1">
        <v>29.69</v>
      </c>
      <c r="F8" s="1">
        <f t="shared" si="0"/>
        <v>68.890000000000015</v>
      </c>
      <c r="G8" s="1">
        <f t="shared" si="1"/>
        <v>554.44000000000005</v>
      </c>
      <c r="H8" s="1">
        <f t="shared" si="2"/>
        <v>246.42700000000002</v>
      </c>
      <c r="I8" s="1">
        <f t="shared" si="3"/>
        <v>9.5449999999999999</v>
      </c>
      <c r="K8" s="1">
        <f t="shared" si="4"/>
        <v>554.44000000000005</v>
      </c>
      <c r="L8" s="1">
        <f t="shared" si="5"/>
        <v>4462.24</v>
      </c>
      <c r="M8" s="1">
        <f t="shared" si="6"/>
        <v>1983.2919999999999</v>
      </c>
      <c r="N8" s="1">
        <f t="shared" si="7"/>
        <v>76.819999999999993</v>
      </c>
      <c r="P8" s="1">
        <f t="shared" si="8"/>
        <v>246.42700000000002</v>
      </c>
      <c r="Q8" s="1">
        <f t="shared" si="9"/>
        <v>1983.2919999999999</v>
      </c>
      <c r="R8" s="1">
        <f t="shared" si="10"/>
        <v>881.49610000000007</v>
      </c>
      <c r="S8" s="1">
        <f t="shared" si="11"/>
        <v>34.143499999999996</v>
      </c>
    </row>
    <row r="9" spans="1:22" x14ac:dyDescent="0.25">
      <c r="A9" s="1">
        <v>1.03</v>
      </c>
      <c r="B9" s="1">
        <v>20.100000000000001</v>
      </c>
      <c r="C9" s="1">
        <v>76.900000000000006</v>
      </c>
      <c r="D9" s="1">
        <v>29.48</v>
      </c>
      <c r="F9" s="1">
        <f t="shared" si="0"/>
        <v>404.01000000000005</v>
      </c>
      <c r="G9" s="1">
        <f t="shared" si="1"/>
        <v>1545.6900000000003</v>
      </c>
      <c r="H9" s="1">
        <f t="shared" si="2"/>
        <v>592.548</v>
      </c>
      <c r="I9" s="1">
        <f t="shared" si="3"/>
        <v>20.703000000000003</v>
      </c>
      <c r="K9" s="1">
        <f t="shared" si="4"/>
        <v>1545.6900000000003</v>
      </c>
      <c r="L9" s="1">
        <f t="shared" si="5"/>
        <v>5913.6100000000006</v>
      </c>
      <c r="M9" s="1">
        <f t="shared" si="6"/>
        <v>2267.0120000000002</v>
      </c>
      <c r="N9" s="1">
        <f t="shared" si="7"/>
        <v>79.207000000000008</v>
      </c>
      <c r="P9" s="1">
        <f t="shared" si="8"/>
        <v>592.548</v>
      </c>
      <c r="Q9" s="1">
        <f t="shared" si="9"/>
        <v>2267.0120000000002</v>
      </c>
      <c r="R9" s="1">
        <f t="shared" si="10"/>
        <v>869.07040000000006</v>
      </c>
      <c r="S9" s="1">
        <f t="shared" si="11"/>
        <v>30.3644</v>
      </c>
    </row>
    <row r="10" spans="1:22" x14ac:dyDescent="0.25">
      <c r="A10" s="1">
        <v>0.77</v>
      </c>
      <c r="B10" s="1">
        <v>72.2</v>
      </c>
      <c r="C10" s="1">
        <v>77.7</v>
      </c>
      <c r="D10" s="1">
        <v>29.09</v>
      </c>
      <c r="F10" s="1">
        <f t="shared" si="0"/>
        <v>5212.84</v>
      </c>
      <c r="G10" s="1">
        <f t="shared" si="1"/>
        <v>5609.9400000000005</v>
      </c>
      <c r="H10" s="1">
        <f t="shared" si="2"/>
        <v>2100.2980000000002</v>
      </c>
      <c r="I10" s="1">
        <f t="shared" si="3"/>
        <v>55.594000000000001</v>
      </c>
      <c r="K10" s="1">
        <f t="shared" si="4"/>
        <v>5609.9400000000005</v>
      </c>
      <c r="L10" s="1">
        <f t="shared" si="5"/>
        <v>6037.2900000000009</v>
      </c>
      <c r="M10" s="1">
        <f t="shared" si="6"/>
        <v>2260.2930000000001</v>
      </c>
      <c r="N10" s="1">
        <f t="shared" si="7"/>
        <v>59.829000000000001</v>
      </c>
      <c r="P10" s="1">
        <f t="shared" si="8"/>
        <v>2100.2980000000002</v>
      </c>
      <c r="Q10" s="1">
        <f t="shared" si="9"/>
        <v>2260.2930000000001</v>
      </c>
      <c r="R10" s="1">
        <f t="shared" si="10"/>
        <v>846.22810000000004</v>
      </c>
      <c r="S10" s="1">
        <f t="shared" si="11"/>
        <v>22.3993</v>
      </c>
    </row>
    <row r="11" spans="1:22" x14ac:dyDescent="0.25">
      <c r="A11" s="1">
        <v>1.07</v>
      </c>
      <c r="B11" s="1">
        <v>24</v>
      </c>
      <c r="C11" s="1">
        <v>67.7</v>
      </c>
      <c r="D11" s="1">
        <v>29.6</v>
      </c>
      <c r="F11" s="1">
        <f t="shared" si="0"/>
        <v>576</v>
      </c>
      <c r="G11" s="1">
        <f t="shared" si="1"/>
        <v>1624.8000000000002</v>
      </c>
      <c r="H11" s="1">
        <f t="shared" si="2"/>
        <v>710.40000000000009</v>
      </c>
      <c r="I11" s="1">
        <f t="shared" si="3"/>
        <v>25.68</v>
      </c>
      <c r="K11" s="1">
        <f t="shared" si="4"/>
        <v>1624.8000000000002</v>
      </c>
      <c r="L11" s="1">
        <f t="shared" si="5"/>
        <v>4583.29</v>
      </c>
      <c r="M11" s="1">
        <f t="shared" si="6"/>
        <v>2003.92</v>
      </c>
      <c r="N11" s="1">
        <f t="shared" si="7"/>
        <v>72.439000000000007</v>
      </c>
      <c r="P11" s="1">
        <f t="shared" si="8"/>
        <v>710.40000000000009</v>
      </c>
      <c r="Q11" s="1">
        <f t="shared" si="9"/>
        <v>2003.92</v>
      </c>
      <c r="R11" s="1">
        <f t="shared" si="10"/>
        <v>876.16000000000008</v>
      </c>
      <c r="S11" s="1">
        <f t="shared" si="11"/>
        <v>31.672000000000004</v>
      </c>
    </row>
    <row r="12" spans="1:22" x14ac:dyDescent="0.25">
      <c r="A12" s="1">
        <v>1.07</v>
      </c>
      <c r="B12" s="1">
        <v>23.2</v>
      </c>
      <c r="C12" s="1">
        <v>76.8</v>
      </c>
      <c r="D12" s="1">
        <v>29.38</v>
      </c>
      <c r="F12" s="1">
        <f t="shared" si="0"/>
        <v>538.24</v>
      </c>
      <c r="G12" s="1">
        <f t="shared" si="1"/>
        <v>1781.76</v>
      </c>
      <c r="H12" s="1">
        <f t="shared" si="2"/>
        <v>681.61599999999999</v>
      </c>
      <c r="I12" s="1">
        <f t="shared" si="3"/>
        <v>24.824000000000002</v>
      </c>
      <c r="K12" s="1">
        <f t="shared" si="4"/>
        <v>1781.76</v>
      </c>
      <c r="L12" s="1">
        <f t="shared" si="5"/>
        <v>5898.24</v>
      </c>
      <c r="M12" s="1">
        <f t="shared" si="6"/>
        <v>2256.384</v>
      </c>
      <c r="N12" s="1">
        <f t="shared" si="7"/>
        <v>82.176000000000002</v>
      </c>
      <c r="P12" s="1">
        <f t="shared" si="8"/>
        <v>681.61599999999999</v>
      </c>
      <c r="Q12" s="1">
        <f t="shared" si="9"/>
        <v>2256.384</v>
      </c>
      <c r="R12" s="1">
        <f t="shared" si="10"/>
        <v>863.18439999999998</v>
      </c>
      <c r="S12" s="1">
        <f t="shared" si="11"/>
        <v>31.436600000000002</v>
      </c>
    </row>
    <row r="13" spans="1:22" x14ac:dyDescent="0.25">
      <c r="A13" s="1">
        <v>0.94</v>
      </c>
      <c r="B13" s="1">
        <v>47.4</v>
      </c>
      <c r="C13" s="1">
        <v>86.6</v>
      </c>
      <c r="D13" s="1">
        <v>29.35</v>
      </c>
      <c r="F13" s="1">
        <f t="shared" si="0"/>
        <v>2246.7599999999998</v>
      </c>
      <c r="G13" s="1">
        <f t="shared" si="1"/>
        <v>4104.8399999999992</v>
      </c>
      <c r="H13" s="1">
        <f t="shared" si="2"/>
        <v>1391.19</v>
      </c>
      <c r="I13" s="1">
        <f t="shared" si="3"/>
        <v>44.555999999999997</v>
      </c>
      <c r="K13" s="1">
        <f t="shared" si="4"/>
        <v>4104.8399999999992</v>
      </c>
      <c r="L13" s="1">
        <f t="shared" si="5"/>
        <v>7499.5599999999986</v>
      </c>
      <c r="M13" s="1">
        <f t="shared" si="6"/>
        <v>2541.71</v>
      </c>
      <c r="N13" s="1">
        <f t="shared" si="7"/>
        <v>81.403999999999996</v>
      </c>
      <c r="P13" s="1">
        <f t="shared" si="8"/>
        <v>1391.19</v>
      </c>
      <c r="Q13" s="1">
        <f t="shared" si="9"/>
        <v>2541.71</v>
      </c>
      <c r="R13" s="1">
        <f t="shared" si="10"/>
        <v>861.42250000000013</v>
      </c>
      <c r="S13" s="1">
        <f t="shared" si="11"/>
        <v>27.588999999999999</v>
      </c>
    </row>
    <row r="14" spans="1:22" x14ac:dyDescent="0.25">
      <c r="A14" s="1">
        <v>1.1000000000000001</v>
      </c>
      <c r="B14" s="1">
        <v>31.5</v>
      </c>
      <c r="C14" s="1">
        <v>76.900000000000006</v>
      </c>
      <c r="D14" s="1">
        <v>29.63</v>
      </c>
      <c r="F14" s="1">
        <f t="shared" si="0"/>
        <v>992.25</v>
      </c>
      <c r="G14" s="1">
        <f t="shared" si="1"/>
        <v>2422.3500000000004</v>
      </c>
      <c r="H14" s="1">
        <f t="shared" si="2"/>
        <v>933.34499999999991</v>
      </c>
      <c r="I14" s="1">
        <f t="shared" si="3"/>
        <v>34.650000000000006</v>
      </c>
      <c r="K14" s="1">
        <f t="shared" si="4"/>
        <v>2422.3500000000004</v>
      </c>
      <c r="L14" s="1">
        <f t="shared" si="5"/>
        <v>5913.6100000000006</v>
      </c>
      <c r="M14" s="1">
        <f t="shared" si="6"/>
        <v>2278.547</v>
      </c>
      <c r="N14" s="1">
        <f t="shared" si="7"/>
        <v>84.590000000000018</v>
      </c>
      <c r="P14" s="1">
        <f t="shared" si="8"/>
        <v>933.34499999999991</v>
      </c>
      <c r="Q14" s="1">
        <f t="shared" si="9"/>
        <v>2278.547</v>
      </c>
      <c r="R14" s="1">
        <f t="shared" si="10"/>
        <v>877.93689999999992</v>
      </c>
      <c r="S14" s="1">
        <f t="shared" si="11"/>
        <v>32.593000000000004</v>
      </c>
    </row>
    <row r="15" spans="1:22" x14ac:dyDescent="0.25">
      <c r="A15" s="1">
        <v>1.1000000000000001</v>
      </c>
      <c r="B15" s="1">
        <v>10.6</v>
      </c>
      <c r="C15" s="1">
        <v>86.3</v>
      </c>
      <c r="D15" s="1">
        <v>29.56</v>
      </c>
      <c r="F15" s="1">
        <f t="shared" si="0"/>
        <v>112.36</v>
      </c>
      <c r="G15" s="1">
        <f t="shared" si="1"/>
        <v>914.78</v>
      </c>
      <c r="H15" s="1">
        <f t="shared" si="2"/>
        <v>313.33599999999996</v>
      </c>
      <c r="I15" s="1">
        <f t="shared" si="3"/>
        <v>11.66</v>
      </c>
      <c r="K15" s="1">
        <f t="shared" si="4"/>
        <v>914.78</v>
      </c>
      <c r="L15" s="1">
        <f t="shared" si="5"/>
        <v>7447.69</v>
      </c>
      <c r="M15" s="1">
        <f t="shared" si="6"/>
        <v>2551.0279999999998</v>
      </c>
      <c r="N15" s="1">
        <f t="shared" si="7"/>
        <v>94.93</v>
      </c>
      <c r="P15" s="1">
        <f t="shared" si="8"/>
        <v>313.33599999999996</v>
      </c>
      <c r="Q15" s="1">
        <f t="shared" si="9"/>
        <v>2551.0279999999998</v>
      </c>
      <c r="R15" s="1">
        <f t="shared" si="10"/>
        <v>873.79359999999997</v>
      </c>
      <c r="S15" s="1">
        <f t="shared" si="11"/>
        <v>32.515999999999998</v>
      </c>
    </row>
    <row r="16" spans="1:22" x14ac:dyDescent="0.25">
      <c r="A16" s="1">
        <v>1.1000000000000001</v>
      </c>
      <c r="B16" s="1">
        <v>11.2</v>
      </c>
      <c r="C16" s="1">
        <v>86</v>
      </c>
      <c r="D16" s="1">
        <v>29.48</v>
      </c>
      <c r="F16" s="1">
        <f t="shared" si="0"/>
        <v>125.43999999999998</v>
      </c>
      <c r="G16" s="1">
        <f t="shared" si="1"/>
        <v>963.19999999999993</v>
      </c>
      <c r="H16" s="1">
        <f t="shared" si="2"/>
        <v>330.17599999999999</v>
      </c>
      <c r="I16" s="1">
        <f t="shared" si="3"/>
        <v>12.32</v>
      </c>
      <c r="K16" s="1">
        <f t="shared" si="4"/>
        <v>963.19999999999993</v>
      </c>
      <c r="L16" s="1">
        <f t="shared" si="5"/>
        <v>7396</v>
      </c>
      <c r="M16" s="1">
        <f t="shared" si="6"/>
        <v>2535.2800000000002</v>
      </c>
      <c r="N16" s="1">
        <f t="shared" si="7"/>
        <v>94.600000000000009</v>
      </c>
      <c r="P16" s="1">
        <f t="shared" si="8"/>
        <v>330.17599999999999</v>
      </c>
      <c r="Q16" s="1">
        <f t="shared" si="9"/>
        <v>2535.2800000000002</v>
      </c>
      <c r="R16" s="1">
        <f t="shared" si="10"/>
        <v>869.07040000000006</v>
      </c>
      <c r="S16" s="1">
        <f t="shared" si="11"/>
        <v>32.428000000000004</v>
      </c>
    </row>
    <row r="17" spans="1:19" x14ac:dyDescent="0.25">
      <c r="A17" s="1">
        <v>0.91</v>
      </c>
      <c r="B17" s="1">
        <v>73.3</v>
      </c>
      <c r="C17" s="1">
        <v>76.3</v>
      </c>
      <c r="D17" s="1">
        <v>29.4</v>
      </c>
      <c r="F17" s="1">
        <f t="shared" si="0"/>
        <v>5372.8899999999994</v>
      </c>
      <c r="G17" s="1">
        <f t="shared" si="1"/>
        <v>5592.79</v>
      </c>
      <c r="H17" s="1">
        <f t="shared" si="2"/>
        <v>2155.02</v>
      </c>
      <c r="I17" s="1">
        <f t="shared" si="3"/>
        <v>66.703000000000003</v>
      </c>
      <c r="K17" s="1">
        <f t="shared" si="4"/>
        <v>5592.79</v>
      </c>
      <c r="L17" s="1">
        <f t="shared" si="5"/>
        <v>5821.69</v>
      </c>
      <c r="M17" s="1">
        <f t="shared" si="6"/>
        <v>2243.2199999999998</v>
      </c>
      <c r="N17" s="1">
        <f t="shared" si="7"/>
        <v>69.432999999999993</v>
      </c>
      <c r="P17" s="1">
        <f t="shared" si="8"/>
        <v>2155.02</v>
      </c>
      <c r="Q17" s="1">
        <f t="shared" si="9"/>
        <v>2243.2199999999998</v>
      </c>
      <c r="R17" s="1">
        <f t="shared" si="10"/>
        <v>864.3599999999999</v>
      </c>
      <c r="S17" s="1">
        <f t="shared" si="11"/>
        <v>26.754000000000001</v>
      </c>
    </row>
    <row r="18" spans="1:19" x14ac:dyDescent="0.25">
      <c r="A18" s="1">
        <v>0.87</v>
      </c>
      <c r="B18" s="1">
        <v>75.400000000000006</v>
      </c>
      <c r="C18" s="1">
        <v>77.900000000000006</v>
      </c>
      <c r="D18" s="1">
        <v>29.28</v>
      </c>
      <c r="F18" s="1">
        <f t="shared" si="0"/>
        <v>5685.1600000000008</v>
      </c>
      <c r="G18" s="1">
        <f t="shared" si="1"/>
        <v>5873.6600000000008</v>
      </c>
      <c r="H18" s="1">
        <f t="shared" si="2"/>
        <v>2207.7120000000004</v>
      </c>
      <c r="I18" s="1">
        <f t="shared" si="3"/>
        <v>65.597999999999999</v>
      </c>
      <c r="K18" s="1">
        <f t="shared" si="4"/>
        <v>5873.6600000000008</v>
      </c>
      <c r="L18" s="1">
        <f t="shared" si="5"/>
        <v>6068.4100000000008</v>
      </c>
      <c r="M18" s="1">
        <f t="shared" si="6"/>
        <v>2280.9120000000003</v>
      </c>
      <c r="N18" s="1">
        <f t="shared" si="7"/>
        <v>67.77300000000001</v>
      </c>
      <c r="P18" s="1">
        <f t="shared" si="8"/>
        <v>2207.7120000000004</v>
      </c>
      <c r="Q18" s="1">
        <f t="shared" si="9"/>
        <v>2280.9120000000003</v>
      </c>
      <c r="R18" s="1">
        <f t="shared" si="10"/>
        <v>857.31840000000011</v>
      </c>
      <c r="S18" s="1">
        <f t="shared" si="11"/>
        <v>25.473600000000001</v>
      </c>
    </row>
    <row r="19" spans="1:19" x14ac:dyDescent="0.25">
      <c r="A19" s="1">
        <v>0.78</v>
      </c>
      <c r="B19" s="1">
        <v>96.6</v>
      </c>
      <c r="C19" s="1">
        <v>78.7</v>
      </c>
      <c r="D19" s="1">
        <v>29.29</v>
      </c>
      <c r="F19" s="1">
        <f t="shared" si="0"/>
        <v>9331.56</v>
      </c>
      <c r="G19" s="1">
        <f t="shared" si="1"/>
        <v>7602.42</v>
      </c>
      <c r="H19" s="1">
        <f t="shared" si="2"/>
        <v>2829.4139999999998</v>
      </c>
      <c r="I19" s="1">
        <f t="shared" si="3"/>
        <v>75.347999999999999</v>
      </c>
      <c r="K19" s="1">
        <f t="shared" si="4"/>
        <v>7602.42</v>
      </c>
      <c r="L19" s="1">
        <f t="shared" si="5"/>
        <v>6193.6900000000005</v>
      </c>
      <c r="M19" s="1">
        <f t="shared" si="6"/>
        <v>2305.123</v>
      </c>
      <c r="N19" s="1">
        <f t="shared" si="7"/>
        <v>61.386000000000003</v>
      </c>
      <c r="P19" s="1">
        <f t="shared" si="8"/>
        <v>2829.4139999999998</v>
      </c>
      <c r="Q19" s="1">
        <f t="shared" si="9"/>
        <v>2305.123</v>
      </c>
      <c r="R19" s="1">
        <f t="shared" si="10"/>
        <v>857.90409999999997</v>
      </c>
      <c r="S19" s="1">
        <f t="shared" si="11"/>
        <v>22.8462</v>
      </c>
    </row>
    <row r="20" spans="1:19" x14ac:dyDescent="0.25">
      <c r="A20" s="1">
        <v>0.82</v>
      </c>
      <c r="B20" s="1">
        <v>107.4</v>
      </c>
      <c r="C20" s="1">
        <v>86.8</v>
      </c>
      <c r="D20" s="1">
        <v>29.03</v>
      </c>
      <c r="F20" s="1">
        <f t="shared" si="0"/>
        <v>11534.760000000002</v>
      </c>
      <c r="G20" s="1">
        <f t="shared" si="1"/>
        <v>9322.32</v>
      </c>
      <c r="H20" s="1">
        <f t="shared" si="2"/>
        <v>3117.8220000000001</v>
      </c>
      <c r="I20" s="1">
        <f t="shared" si="3"/>
        <v>88.067999999999998</v>
      </c>
      <c r="K20" s="1">
        <f t="shared" si="4"/>
        <v>9322.32</v>
      </c>
      <c r="L20" s="1">
        <f t="shared" si="5"/>
        <v>7534.24</v>
      </c>
      <c r="M20" s="1">
        <f t="shared" si="6"/>
        <v>2519.8040000000001</v>
      </c>
      <c r="N20" s="1">
        <f t="shared" si="7"/>
        <v>71.175999999999988</v>
      </c>
      <c r="P20" s="1">
        <f t="shared" si="8"/>
        <v>3117.8220000000001</v>
      </c>
      <c r="Q20" s="1">
        <f t="shared" si="9"/>
        <v>2519.8040000000001</v>
      </c>
      <c r="R20" s="1">
        <f t="shared" si="10"/>
        <v>842.74090000000001</v>
      </c>
      <c r="S20" s="1">
        <f t="shared" si="11"/>
        <v>23.804600000000001</v>
      </c>
    </row>
    <row r="21" spans="1:19" x14ac:dyDescent="0.25">
      <c r="A21" s="1">
        <v>0.95</v>
      </c>
      <c r="B21" s="1">
        <v>54.9</v>
      </c>
      <c r="C21" s="1">
        <v>70.900000000000006</v>
      </c>
      <c r="D21" s="1">
        <v>29.37</v>
      </c>
      <c r="F21" s="1">
        <f t="shared" si="0"/>
        <v>3014.0099999999998</v>
      </c>
      <c r="G21" s="1">
        <f t="shared" si="1"/>
        <v>3892.4100000000003</v>
      </c>
      <c r="H21" s="1">
        <f t="shared" si="2"/>
        <v>1612.413</v>
      </c>
      <c r="I21" s="1">
        <f t="shared" si="3"/>
        <v>52.154999999999994</v>
      </c>
      <c r="K21" s="1">
        <f t="shared" si="4"/>
        <v>3892.4100000000003</v>
      </c>
      <c r="L21" s="1">
        <f t="shared" si="5"/>
        <v>5026.8100000000004</v>
      </c>
      <c r="M21" s="1">
        <f t="shared" si="6"/>
        <v>2082.3330000000001</v>
      </c>
      <c r="N21" s="1">
        <f t="shared" si="7"/>
        <v>67.355000000000004</v>
      </c>
      <c r="P21" s="1">
        <f t="shared" si="8"/>
        <v>1612.413</v>
      </c>
      <c r="Q21" s="1">
        <f t="shared" si="9"/>
        <v>2082.3330000000001</v>
      </c>
      <c r="R21" s="1">
        <f t="shared" si="10"/>
        <v>862.59690000000001</v>
      </c>
      <c r="S21" s="1">
        <f t="shared" si="11"/>
        <v>27.901499999999999</v>
      </c>
    </row>
    <row r="22" spans="1:19" x14ac:dyDescent="0.25">
      <c r="A22" s="2">
        <f>SUM(A2:A21)</f>
        <v>19.420000000000002</v>
      </c>
      <c r="B22" s="3">
        <f>SUM(B2:B21)</f>
        <v>863.09999999999991</v>
      </c>
      <c r="C22" s="4">
        <f>SUM(C2:C21)</f>
        <v>1530.4000000000003</v>
      </c>
      <c r="D22" s="6">
        <f>SUM(D2:D21)</f>
        <v>587.83999999999992</v>
      </c>
      <c r="F22" s="3">
        <f>SUM(F2:F21)</f>
        <v>54876.89</v>
      </c>
      <c r="G22" s="3">
        <f>SUM(G2:G21)</f>
        <v>67000.09</v>
      </c>
      <c r="H22" s="3">
        <f>SUM(H2:H21)</f>
        <v>25283.395</v>
      </c>
      <c r="I22" s="3">
        <f>SUM(I2:I21)</f>
        <v>779.47699999999986</v>
      </c>
      <c r="J22" s="2"/>
      <c r="K22" s="4">
        <f t="shared" ref="K22" si="12">SUM(K2:K21)</f>
        <v>67000.09</v>
      </c>
      <c r="L22" s="4">
        <f t="shared" ref="L22" si="13">SUM(L2:L21)</f>
        <v>117912.32000000002</v>
      </c>
      <c r="M22" s="4">
        <f t="shared" ref="M22:N22" si="14">SUM(M2:M21)</f>
        <v>44976.866999999984</v>
      </c>
      <c r="N22" s="4">
        <f t="shared" si="14"/>
        <v>1483.4369999999997</v>
      </c>
      <c r="O22" s="7"/>
      <c r="P22" s="6">
        <f t="shared" ref="P22" si="15">SUM(P2:P21)</f>
        <v>25283.395</v>
      </c>
      <c r="Q22" s="6">
        <f t="shared" ref="Q22" si="16">SUM(Q2:Q21)</f>
        <v>44976.866999999984</v>
      </c>
      <c r="R22" s="6">
        <f t="shared" ref="R22" si="17">SUM(R2:R21)</f>
        <v>17278.508600000005</v>
      </c>
      <c r="S22" s="6">
        <f t="shared" ref="S22" si="18">SUM(S2:S21)</f>
        <v>571.1219000000001</v>
      </c>
    </row>
    <row r="23" spans="1:19" x14ac:dyDescent="0.25">
      <c r="B23" s="1">
        <f>B22+50</f>
        <v>913.09999999999991</v>
      </c>
      <c r="C23" s="1">
        <f>C22+76</f>
        <v>1606.4000000000003</v>
      </c>
      <c r="D23" s="1">
        <f>D22+29.3</f>
        <v>617.13999999999987</v>
      </c>
    </row>
    <row r="24" spans="1:19" x14ac:dyDescent="0.25">
      <c r="E24" s="5"/>
      <c r="F24" s="5"/>
    </row>
    <row r="26" spans="1:19" x14ac:dyDescent="0.25">
      <c r="A26" s="1">
        <v>-3.5116005000000001</v>
      </c>
      <c r="B26" s="1">
        <f>21*A26</f>
        <v>-73.743610500000003</v>
      </c>
    </row>
    <row r="27" spans="1:19" x14ac:dyDescent="0.25">
      <c r="A27" s="1">
        <v>-2.6243500000000001E-3</v>
      </c>
      <c r="B27" s="1">
        <f>B23*A27</f>
        <v>-2.3962939849999998</v>
      </c>
      <c r="G27" s="1">
        <v>8</v>
      </c>
      <c r="H27" s="1">
        <v>2.0794000000000001</v>
      </c>
      <c r="K27" s="1">
        <v>0.1</v>
      </c>
      <c r="L27" s="1">
        <v>3.0000000000000001E-3</v>
      </c>
      <c r="O27" s="1">
        <v>4.8</v>
      </c>
      <c r="P27" s="1">
        <v>8.2110000000000003</v>
      </c>
    </row>
    <row r="28" spans="1:19" x14ac:dyDescent="0.25">
      <c r="A28" s="8">
        <v>7.9861673000000005E-4</v>
      </c>
      <c r="B28" s="8">
        <f>A28*C23</f>
        <v>1.2828979150720003</v>
      </c>
      <c r="G28" s="1">
        <v>9</v>
      </c>
      <c r="H28" s="1">
        <v>2.1972</v>
      </c>
      <c r="K28" s="1">
        <v>0.3</v>
      </c>
      <c r="L28" s="1">
        <v>6.7000000000000004E-2</v>
      </c>
      <c r="O28" s="1">
        <v>5</v>
      </c>
      <c r="P28" s="1">
        <v>10.118</v>
      </c>
    </row>
    <row r="29" spans="1:19" x14ac:dyDescent="0.25">
      <c r="A29" s="1">
        <v>0.15428496999999999</v>
      </c>
      <c r="B29" s="1">
        <f>D23*A29</f>
        <v>95.215426385799972</v>
      </c>
      <c r="G29" s="1">
        <v>9.5</v>
      </c>
      <c r="H29" s="1">
        <v>2.2513000000000001</v>
      </c>
      <c r="K29" s="1">
        <v>0.5</v>
      </c>
      <c r="L29" s="1">
        <v>0.14799999999999999</v>
      </c>
      <c r="O29" s="1">
        <v>5.516</v>
      </c>
      <c r="P29" s="1">
        <v>17.024999999999999</v>
      </c>
    </row>
    <row r="30" spans="1:19" x14ac:dyDescent="0.25">
      <c r="B30" s="1">
        <f>SUM(B26:B29)</f>
        <v>20.358419815871969</v>
      </c>
      <c r="C30" s="1">
        <f>B30-19.42</f>
        <v>0.93841981587196699</v>
      </c>
      <c r="K30" s="1">
        <v>0.7</v>
      </c>
      <c r="L30" s="1">
        <v>0.248</v>
      </c>
      <c r="O30" s="1">
        <v>5.71</v>
      </c>
      <c r="P30" s="1">
        <v>20.795999999999999</v>
      </c>
    </row>
    <row r="31" spans="1:19" x14ac:dyDescent="0.25">
      <c r="K31" s="1">
        <v>0.9</v>
      </c>
      <c r="L31" s="1">
        <v>0.37</v>
      </c>
      <c r="O31" s="1">
        <v>6.5</v>
      </c>
      <c r="P31" s="1">
        <v>39.293999999999997</v>
      </c>
    </row>
    <row r="32" spans="1:19" x14ac:dyDescent="0.25">
      <c r="K32" s="1">
        <v>1.1000000000000001</v>
      </c>
      <c r="L32" s="1">
        <v>0.51800000000000002</v>
      </c>
      <c r="O32" s="1">
        <v>7.194</v>
      </c>
      <c r="P32" s="1">
        <v>64.957999999999998</v>
      </c>
    </row>
    <row r="33" spans="11:16" x14ac:dyDescent="0.25">
      <c r="K33" s="1">
        <v>1.3</v>
      </c>
      <c r="L33" s="1">
        <v>0.69699999999999995</v>
      </c>
      <c r="O33" s="1">
        <v>8.0969999999999995</v>
      </c>
      <c r="P33" s="1">
        <v>113.134</v>
      </c>
    </row>
    <row r="34" spans="11:16" x14ac:dyDescent="0.25">
      <c r="O34" s="1">
        <v>8.2579999999999991</v>
      </c>
      <c r="P34" s="1">
        <v>123.503</v>
      </c>
    </row>
    <row r="35" spans="11:16" x14ac:dyDescent="0.25">
      <c r="O35" s="1">
        <v>9.0329999999999995</v>
      </c>
      <c r="P35" s="1">
        <v>177.571</v>
      </c>
    </row>
    <row r="36" spans="11:16" x14ac:dyDescent="0.25">
      <c r="O36" s="1">
        <v>9.3330000000000002</v>
      </c>
      <c r="P36" s="1">
        <v>145.51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2C29-6F63-4F41-9400-4C25559231A2}">
  <dimension ref="A1:R35"/>
  <sheetViews>
    <sheetView workbookViewId="0">
      <selection activeCell="A10" sqref="A10:B13"/>
    </sheetView>
  </sheetViews>
  <sheetFormatPr defaultRowHeight="15" x14ac:dyDescent="0.25"/>
  <cols>
    <col min="1" max="4" width="9.140625" style="1"/>
    <col min="5" max="5" width="10.42578125" style="1" bestFit="1" customWidth="1"/>
    <col min="6" max="6" width="9.5703125" style="1" bestFit="1" customWidth="1"/>
    <col min="7" max="9" width="9.140625" style="1"/>
    <col min="10" max="10" width="12.7109375" style="1" bestFit="1" customWidth="1"/>
    <col min="11" max="16384" width="9.140625" style="1"/>
  </cols>
  <sheetData>
    <row r="1" spans="1:15" x14ac:dyDescent="0.25">
      <c r="A1" s="2" t="s">
        <v>16</v>
      </c>
      <c r="B1" s="11" t="s">
        <v>17</v>
      </c>
      <c r="C1" s="11" t="s">
        <v>18</v>
      </c>
      <c r="D1" s="1" t="s">
        <v>22</v>
      </c>
      <c r="E1" s="2" t="s">
        <v>20</v>
      </c>
      <c r="F1" s="2" t="s">
        <v>19</v>
      </c>
      <c r="G1" s="2" t="s">
        <v>21</v>
      </c>
      <c r="I1" s="1" t="s">
        <v>23</v>
      </c>
      <c r="J1" s="1" t="s">
        <v>25</v>
      </c>
    </row>
    <row r="2" spans="1:15" x14ac:dyDescent="0.25">
      <c r="A2" s="1">
        <v>0.4</v>
      </c>
      <c r="B2" s="1">
        <f>A2*A2</f>
        <v>0.16000000000000003</v>
      </c>
      <c r="C2" s="1">
        <f>SQRT(A2)</f>
        <v>0.63245553203367588</v>
      </c>
      <c r="D2" s="1">
        <f>EXP(A2)+A2</f>
        <v>1.8918246976412703</v>
      </c>
      <c r="E2" s="1">
        <f>B2+C2</f>
        <v>0.79245553203367591</v>
      </c>
      <c r="F2" s="1">
        <f>D2</f>
        <v>1.8918246976412703</v>
      </c>
      <c r="G2" s="1">
        <f>E2/F2</f>
        <v>0.41888423014125498</v>
      </c>
      <c r="I2" s="1" t="s">
        <v>24</v>
      </c>
      <c r="J2" s="1">
        <f>0.56130646-G4*100%</f>
        <v>3.8178518531939432E-4</v>
      </c>
    </row>
    <row r="3" spans="1:15" x14ac:dyDescent="0.25">
      <c r="A3" s="1">
        <f>A2+A2</f>
        <v>0.8</v>
      </c>
      <c r="B3" s="1">
        <f t="shared" ref="B3:B6" si="0">A3*A3</f>
        <v>0.64000000000000012</v>
      </c>
      <c r="C3" s="1">
        <f t="shared" ref="C3:C6" si="1">SQRT(A3)</f>
        <v>0.89442719099991586</v>
      </c>
      <c r="D3" s="1">
        <f t="shared" ref="D3:D6" si="2">EXP(A3)+A3</f>
        <v>3.0255409284924681</v>
      </c>
      <c r="E3" s="1">
        <f t="shared" ref="E3:E6" si="3">B3+C3</f>
        <v>1.5344271909999159</v>
      </c>
      <c r="F3" s="1">
        <f t="shared" ref="F3:F6" si="4">D3</f>
        <v>3.0255409284924681</v>
      </c>
      <c r="G3" s="1">
        <f t="shared" ref="G3:G6" si="5">E3/F3</f>
        <v>0.5071579685304316</v>
      </c>
      <c r="I3" s="1" t="s">
        <v>26</v>
      </c>
      <c r="J3" s="1">
        <f>0.560887051301588-G21</f>
        <v>-3.762351309244405E-5</v>
      </c>
    </row>
    <row r="4" spans="1:15" x14ac:dyDescent="0.25">
      <c r="A4" s="1">
        <f>A3+0.4</f>
        <v>1.2000000000000002</v>
      </c>
      <c r="B4" s="1">
        <f t="shared" si="0"/>
        <v>1.4400000000000004</v>
      </c>
      <c r="C4" s="1">
        <f t="shared" si="1"/>
        <v>1.0954451150103324</v>
      </c>
      <c r="D4" s="1">
        <f t="shared" si="2"/>
        <v>4.5201169227365483</v>
      </c>
      <c r="E4" s="2">
        <f t="shared" si="3"/>
        <v>2.535445115010333</v>
      </c>
      <c r="F4" s="2">
        <f t="shared" si="4"/>
        <v>4.5201169227365483</v>
      </c>
      <c r="G4" s="2">
        <f t="shared" si="5"/>
        <v>0.56092467481468056</v>
      </c>
    </row>
    <row r="5" spans="1:15" x14ac:dyDescent="0.25">
      <c r="A5" s="1">
        <f t="shared" ref="A5:A6" si="6">A4+0.4</f>
        <v>1.6</v>
      </c>
      <c r="B5" s="1">
        <f t="shared" si="0"/>
        <v>2.5600000000000005</v>
      </c>
      <c r="C5" s="1">
        <f t="shared" si="1"/>
        <v>1.2649110640673518</v>
      </c>
      <c r="D5" s="1">
        <f t="shared" si="2"/>
        <v>6.5530324243951146</v>
      </c>
      <c r="E5" s="1">
        <f t="shared" si="3"/>
        <v>3.8249110640673525</v>
      </c>
      <c r="F5" s="1">
        <f t="shared" si="4"/>
        <v>6.5530324243951146</v>
      </c>
      <c r="G5" s="1">
        <f t="shared" si="5"/>
        <v>0.58368566128686838</v>
      </c>
    </row>
    <row r="6" spans="1:15" x14ac:dyDescent="0.25">
      <c r="A6" s="1">
        <f t="shared" si="6"/>
        <v>2</v>
      </c>
      <c r="B6" s="1">
        <f t="shared" si="0"/>
        <v>4</v>
      </c>
      <c r="C6" s="1">
        <f t="shared" si="1"/>
        <v>1.4142135623730951</v>
      </c>
      <c r="D6" s="1">
        <f t="shared" si="2"/>
        <v>9.3890560989306504</v>
      </c>
      <c r="E6" s="1">
        <f t="shared" si="3"/>
        <v>5.4142135623730949</v>
      </c>
      <c r="F6" s="1">
        <f t="shared" si="4"/>
        <v>9.3890560989306504</v>
      </c>
      <c r="G6" s="1">
        <f t="shared" si="5"/>
        <v>0.57665152975172196</v>
      </c>
    </row>
    <row r="10" spans="1:15" x14ac:dyDescent="0.25">
      <c r="A10" s="1">
        <v>0.4</v>
      </c>
      <c r="B10" s="1">
        <f>G2</f>
        <v>0.41888423014125498</v>
      </c>
    </row>
    <row r="11" spans="1:15" x14ac:dyDescent="0.25">
      <c r="A11" s="1">
        <f>A10+A10</f>
        <v>0.8</v>
      </c>
      <c r="B11" s="1">
        <f t="shared" ref="B11:B14" si="7">G3</f>
        <v>0.5071579685304316</v>
      </c>
      <c r="D11" s="1">
        <f>A11+0.4</f>
        <v>1.2000000000000002</v>
      </c>
      <c r="E11" s="1">
        <f>G4</f>
        <v>0.56092467481468056</v>
      </c>
      <c r="F11" s="1">
        <v>0.56130645999999995</v>
      </c>
    </row>
    <row r="12" spans="1:15" x14ac:dyDescent="0.25">
      <c r="A12" s="1">
        <f>D11+0.4</f>
        <v>1.6</v>
      </c>
      <c r="B12" s="1">
        <f>G5</f>
        <v>0.58368566128686838</v>
      </c>
      <c r="C12" s="2"/>
    </row>
    <row r="13" spans="1:15" x14ac:dyDescent="0.25">
      <c r="A13" s="1">
        <f>A12+0.4</f>
        <v>2</v>
      </c>
      <c r="B13" s="1">
        <f>G6</f>
        <v>0.57665152975172196</v>
      </c>
    </row>
    <row r="15" spans="1:15" x14ac:dyDescent="0.25">
      <c r="A15" s="2" t="s">
        <v>16</v>
      </c>
      <c r="B15" s="11" t="s">
        <v>17</v>
      </c>
      <c r="C15" s="11" t="s">
        <v>18</v>
      </c>
      <c r="D15" s="1" t="s">
        <v>22</v>
      </c>
      <c r="E15" s="2" t="s">
        <v>20</v>
      </c>
      <c r="F15" s="2" t="s">
        <v>19</v>
      </c>
      <c r="G15" s="2" t="s">
        <v>21</v>
      </c>
    </row>
    <row r="16" spans="1:15" x14ac:dyDescent="0.25">
      <c r="A16" s="1">
        <v>0.2</v>
      </c>
      <c r="B16" s="1">
        <f>A16*A16</f>
        <v>4.0000000000000008E-2</v>
      </c>
      <c r="C16" s="1">
        <f>SQRT(A16)</f>
        <v>0.44721359549995793</v>
      </c>
      <c r="D16" s="1">
        <f>EXP(A16)+A16</f>
        <v>1.4214027581601698</v>
      </c>
      <c r="E16" s="1">
        <f>B16+C16</f>
        <v>0.48721359549995791</v>
      </c>
      <c r="F16" s="1">
        <f>D16</f>
        <v>1.4214027581601698</v>
      </c>
      <c r="G16" s="1">
        <f>E16/F16</f>
        <v>0.34276955824301036</v>
      </c>
      <c r="I16" s="1">
        <v>0.2</v>
      </c>
      <c r="J16" s="1">
        <f>I16*I16</f>
        <v>4.0000000000000008E-2</v>
      </c>
      <c r="K16" s="1">
        <f>SQRT(I16)</f>
        <v>0.44721359549995793</v>
      </c>
      <c r="L16" s="1">
        <f>EXP(I16)+I16</f>
        <v>1.4214027581601698</v>
      </c>
      <c r="M16" s="1">
        <f>J16+K16</f>
        <v>0.48721359549995791</v>
      </c>
      <c r="N16" s="1">
        <f>L16</f>
        <v>1.4214027581601698</v>
      </c>
      <c r="O16" s="1">
        <f>M16/N16</f>
        <v>0.34276955824301036</v>
      </c>
    </row>
    <row r="17" spans="1:18" x14ac:dyDescent="0.25">
      <c r="A17" s="1">
        <f>A16+0.2</f>
        <v>0.4</v>
      </c>
      <c r="B17" s="1">
        <f>A17^2</f>
        <v>0.16000000000000003</v>
      </c>
      <c r="C17" s="1">
        <f t="shared" ref="C17:C25" si="8">SQRT(A17)</f>
        <v>0.63245553203367588</v>
      </c>
      <c r="D17" s="1">
        <f t="shared" ref="D17:D25" si="9">EXP(A17)+A17</f>
        <v>1.8918246976412703</v>
      </c>
      <c r="E17" s="1">
        <f t="shared" ref="E17:E25" si="10">B17+C17</f>
        <v>0.79245553203367591</v>
      </c>
      <c r="F17" s="1">
        <f t="shared" ref="F17:F25" si="11">D17</f>
        <v>1.8918246976412703</v>
      </c>
      <c r="G17" s="1">
        <f t="shared" ref="G17:G25" si="12">E17/F17</f>
        <v>0.41888423014125498</v>
      </c>
      <c r="I17" s="1">
        <f>I16+0.2</f>
        <v>0.4</v>
      </c>
      <c r="J17" s="1">
        <f>I17^2</f>
        <v>0.16000000000000003</v>
      </c>
      <c r="K17" s="1">
        <f t="shared" ref="K17:K25" si="13">SQRT(I17)</f>
        <v>0.63245553203367588</v>
      </c>
      <c r="L17" s="1">
        <f t="shared" ref="L17:L25" si="14">EXP(I17)+I17</f>
        <v>1.8918246976412703</v>
      </c>
      <c r="M17" s="1">
        <f t="shared" ref="M17:M25" si="15">J17+K17</f>
        <v>0.79245553203367591</v>
      </c>
      <c r="N17" s="1">
        <f t="shared" ref="N17:N25" si="16">L17</f>
        <v>1.8918246976412703</v>
      </c>
      <c r="O17" s="1">
        <f t="shared" ref="O17:O25" si="17">M17/N17</f>
        <v>0.41888423014125498</v>
      </c>
    </row>
    <row r="18" spans="1:18" x14ac:dyDescent="0.25">
      <c r="A18" s="1">
        <f t="shared" ref="A18:A25" si="18">A17+0.2</f>
        <v>0.60000000000000009</v>
      </c>
      <c r="B18" s="1">
        <f t="shared" ref="B18:B25" si="19">A18^2</f>
        <v>0.3600000000000001</v>
      </c>
      <c r="C18" s="1">
        <f t="shared" si="8"/>
        <v>0.7745966692414834</v>
      </c>
      <c r="D18" s="1">
        <f t="shared" si="9"/>
        <v>2.4221188003905092</v>
      </c>
      <c r="E18" s="1">
        <f t="shared" si="10"/>
        <v>1.1345966692414835</v>
      </c>
      <c r="F18" s="1">
        <f t="shared" si="11"/>
        <v>2.4221188003905092</v>
      </c>
      <c r="G18" s="1">
        <f t="shared" si="12"/>
        <v>0.46843146961187732</v>
      </c>
      <c r="I18" s="1">
        <f t="shared" ref="I18:I25" si="20">I17+0.2</f>
        <v>0.60000000000000009</v>
      </c>
      <c r="J18" s="1">
        <f t="shared" ref="J18:J25" si="21">I18^2</f>
        <v>0.3600000000000001</v>
      </c>
      <c r="K18" s="1">
        <f t="shared" si="13"/>
        <v>0.7745966692414834</v>
      </c>
      <c r="L18" s="1">
        <f t="shared" si="14"/>
        <v>2.4221188003905092</v>
      </c>
      <c r="M18" s="1">
        <f t="shared" si="15"/>
        <v>1.1345966692414835</v>
      </c>
      <c r="N18" s="1">
        <f t="shared" si="16"/>
        <v>2.4221188003905092</v>
      </c>
      <c r="O18" s="1">
        <f t="shared" si="17"/>
        <v>0.46843146961187732</v>
      </c>
    </row>
    <row r="19" spans="1:18" x14ac:dyDescent="0.25">
      <c r="A19" s="1">
        <f t="shared" si="18"/>
        <v>0.8</v>
      </c>
      <c r="B19" s="1">
        <f t="shared" si="19"/>
        <v>0.64000000000000012</v>
      </c>
      <c r="C19" s="1">
        <f t="shared" si="8"/>
        <v>0.89442719099991586</v>
      </c>
      <c r="D19" s="1">
        <f t="shared" si="9"/>
        <v>3.0255409284924681</v>
      </c>
      <c r="E19" s="1">
        <f t="shared" si="10"/>
        <v>1.5344271909999159</v>
      </c>
      <c r="F19" s="1">
        <f t="shared" si="11"/>
        <v>3.0255409284924681</v>
      </c>
      <c r="G19" s="1">
        <f t="shared" si="12"/>
        <v>0.5071579685304316</v>
      </c>
      <c r="I19" s="1">
        <f t="shared" si="20"/>
        <v>0.8</v>
      </c>
      <c r="J19" s="1">
        <f t="shared" si="21"/>
        <v>0.64000000000000012</v>
      </c>
      <c r="K19" s="1">
        <f t="shared" si="13"/>
        <v>0.89442719099991586</v>
      </c>
      <c r="L19" s="1">
        <f t="shared" si="14"/>
        <v>3.0255409284924681</v>
      </c>
      <c r="M19" s="1">
        <f t="shared" si="15"/>
        <v>1.5344271909999159</v>
      </c>
      <c r="N19" s="1">
        <f t="shared" si="16"/>
        <v>3.0255409284924681</v>
      </c>
      <c r="O19" s="1">
        <f t="shared" si="17"/>
        <v>0.5071579685304316</v>
      </c>
    </row>
    <row r="20" spans="1:18" x14ac:dyDescent="0.25">
      <c r="A20" s="1">
        <f t="shared" si="18"/>
        <v>1</v>
      </c>
      <c r="B20" s="1">
        <f t="shared" si="19"/>
        <v>1</v>
      </c>
      <c r="C20" s="1">
        <f t="shared" si="8"/>
        <v>1</v>
      </c>
      <c r="D20" s="1">
        <f t="shared" si="9"/>
        <v>3.7182818284590451</v>
      </c>
      <c r="E20" s="1">
        <f t="shared" si="10"/>
        <v>2</v>
      </c>
      <c r="F20" s="1">
        <f t="shared" si="11"/>
        <v>3.7182818284590451</v>
      </c>
      <c r="G20" s="1">
        <f t="shared" si="12"/>
        <v>0.53788284273999021</v>
      </c>
      <c r="I20" s="1">
        <f t="shared" si="20"/>
        <v>1</v>
      </c>
      <c r="J20" s="1">
        <f t="shared" si="21"/>
        <v>1</v>
      </c>
      <c r="K20" s="1">
        <f t="shared" si="13"/>
        <v>1</v>
      </c>
      <c r="L20" s="1">
        <f t="shared" si="14"/>
        <v>3.7182818284590451</v>
      </c>
      <c r="M20" s="1">
        <f t="shared" si="15"/>
        <v>2</v>
      </c>
      <c r="N20" s="1">
        <f t="shared" si="16"/>
        <v>3.7182818284590451</v>
      </c>
      <c r="O20" s="1">
        <f t="shared" si="17"/>
        <v>0.53788284273999021</v>
      </c>
    </row>
    <row r="21" spans="1:18" x14ac:dyDescent="0.25">
      <c r="A21" s="2">
        <f t="shared" si="18"/>
        <v>1.2</v>
      </c>
      <c r="B21" s="2">
        <f t="shared" si="19"/>
        <v>1.44</v>
      </c>
      <c r="C21" s="2">
        <f t="shared" si="8"/>
        <v>1.0954451150103321</v>
      </c>
      <c r="D21" s="2">
        <f t="shared" si="9"/>
        <v>4.5201169227365474</v>
      </c>
      <c r="E21" s="2">
        <f t="shared" si="10"/>
        <v>2.5354451150103321</v>
      </c>
      <c r="F21" s="2">
        <f t="shared" si="11"/>
        <v>4.5201169227365474</v>
      </c>
      <c r="G21" s="2">
        <f t="shared" si="12"/>
        <v>0.56092467481468045</v>
      </c>
      <c r="I21" s="2">
        <f t="shared" si="20"/>
        <v>1.2</v>
      </c>
      <c r="J21" s="2">
        <f t="shared" si="21"/>
        <v>1.44</v>
      </c>
      <c r="K21" s="2">
        <f t="shared" si="13"/>
        <v>1.0954451150103321</v>
      </c>
      <c r="L21" s="2">
        <f t="shared" si="14"/>
        <v>4.5201169227365474</v>
      </c>
      <c r="M21" s="2">
        <f t="shared" si="15"/>
        <v>2.5354451150103321</v>
      </c>
      <c r="N21" s="2">
        <f t="shared" si="16"/>
        <v>4.5201169227365474</v>
      </c>
      <c r="O21" s="2">
        <f t="shared" si="17"/>
        <v>0.56092467481468045</v>
      </c>
    </row>
    <row r="22" spans="1:18" x14ac:dyDescent="0.25">
      <c r="A22" s="1">
        <f t="shared" si="18"/>
        <v>1.4</v>
      </c>
      <c r="B22" s="1">
        <f t="shared" si="19"/>
        <v>1.9599999999999997</v>
      </c>
      <c r="C22" s="1">
        <f t="shared" si="8"/>
        <v>1.1832159566199232</v>
      </c>
      <c r="D22" s="1">
        <f t="shared" si="9"/>
        <v>5.455199966844674</v>
      </c>
      <c r="E22" s="1">
        <f t="shared" si="10"/>
        <v>3.1432159566199229</v>
      </c>
      <c r="F22" s="1">
        <f t="shared" si="11"/>
        <v>5.455199966844674</v>
      </c>
      <c r="G22" s="1">
        <f t="shared" si="12"/>
        <v>0.57618711976162096</v>
      </c>
      <c r="I22" s="1">
        <f t="shared" si="20"/>
        <v>1.4</v>
      </c>
      <c r="J22" s="1">
        <f t="shared" si="21"/>
        <v>1.9599999999999997</v>
      </c>
      <c r="K22" s="1">
        <f t="shared" si="13"/>
        <v>1.1832159566199232</v>
      </c>
      <c r="L22" s="1">
        <f t="shared" si="14"/>
        <v>5.455199966844674</v>
      </c>
      <c r="M22" s="1">
        <f t="shared" si="15"/>
        <v>3.1432159566199229</v>
      </c>
      <c r="N22" s="1">
        <f t="shared" si="16"/>
        <v>5.455199966844674</v>
      </c>
      <c r="O22" s="1">
        <f t="shared" si="17"/>
        <v>0.57618711976162096</v>
      </c>
    </row>
    <row r="23" spans="1:18" x14ac:dyDescent="0.25">
      <c r="A23" s="1">
        <f t="shared" si="18"/>
        <v>1.5999999999999999</v>
      </c>
      <c r="B23" s="1">
        <f t="shared" si="19"/>
        <v>2.5599999999999996</v>
      </c>
      <c r="C23" s="1">
        <f t="shared" si="8"/>
        <v>1.2649110640673518</v>
      </c>
      <c r="D23" s="1">
        <f t="shared" si="9"/>
        <v>6.5530324243951137</v>
      </c>
      <c r="E23" s="1">
        <f t="shared" si="10"/>
        <v>3.8249110640673516</v>
      </c>
      <c r="F23" s="1">
        <f t="shared" si="11"/>
        <v>6.5530324243951137</v>
      </c>
      <c r="G23" s="1">
        <f t="shared" si="12"/>
        <v>0.58368566128686827</v>
      </c>
      <c r="I23" s="1">
        <f t="shared" si="20"/>
        <v>1.5999999999999999</v>
      </c>
      <c r="J23" s="1">
        <f t="shared" si="21"/>
        <v>2.5599999999999996</v>
      </c>
      <c r="K23" s="1">
        <f t="shared" si="13"/>
        <v>1.2649110640673518</v>
      </c>
      <c r="L23" s="1">
        <f t="shared" si="14"/>
        <v>6.5530324243951137</v>
      </c>
      <c r="M23" s="1">
        <f t="shared" si="15"/>
        <v>3.8249110640673516</v>
      </c>
      <c r="N23" s="1">
        <f t="shared" si="16"/>
        <v>6.5530324243951137</v>
      </c>
      <c r="O23" s="1">
        <f t="shared" si="17"/>
        <v>0.58368566128686827</v>
      </c>
    </row>
    <row r="24" spans="1:18" x14ac:dyDescent="0.25">
      <c r="A24" s="1">
        <f t="shared" si="18"/>
        <v>1.7999999999999998</v>
      </c>
      <c r="B24" s="1">
        <f t="shared" si="19"/>
        <v>3.2399999999999993</v>
      </c>
      <c r="C24" s="1">
        <f t="shared" si="8"/>
        <v>1.3416407864998738</v>
      </c>
      <c r="D24" s="1">
        <f t="shared" si="9"/>
        <v>7.8496474644129446</v>
      </c>
      <c r="E24" s="1">
        <f t="shared" si="10"/>
        <v>4.5816407864998734</v>
      </c>
      <c r="F24" s="1">
        <f t="shared" si="11"/>
        <v>7.8496474644129446</v>
      </c>
      <c r="G24" s="1">
        <f t="shared" si="12"/>
        <v>0.5836747200777026</v>
      </c>
      <c r="I24" s="1">
        <f t="shared" si="20"/>
        <v>1.7999999999999998</v>
      </c>
      <c r="J24" s="1">
        <f t="shared" si="21"/>
        <v>3.2399999999999993</v>
      </c>
      <c r="K24" s="1">
        <f t="shared" si="13"/>
        <v>1.3416407864998738</v>
      </c>
      <c r="L24" s="1">
        <f t="shared" si="14"/>
        <v>7.8496474644129446</v>
      </c>
      <c r="M24" s="1">
        <f t="shared" si="15"/>
        <v>4.5816407864998734</v>
      </c>
      <c r="N24" s="1">
        <f t="shared" si="16"/>
        <v>7.8496474644129446</v>
      </c>
      <c r="O24" s="1">
        <f t="shared" si="17"/>
        <v>0.5836747200777026</v>
      </c>
    </row>
    <row r="25" spans="1:18" x14ac:dyDescent="0.25">
      <c r="A25" s="1">
        <f t="shared" si="18"/>
        <v>1.9999999999999998</v>
      </c>
      <c r="B25" s="1">
        <f t="shared" si="19"/>
        <v>3.9999999999999991</v>
      </c>
      <c r="C25" s="1">
        <f t="shared" si="8"/>
        <v>1.4142135623730949</v>
      </c>
      <c r="D25" s="1">
        <f t="shared" si="9"/>
        <v>9.3890560989306486</v>
      </c>
      <c r="E25" s="1">
        <f t="shared" si="10"/>
        <v>5.414213562373094</v>
      </c>
      <c r="F25" s="1">
        <f t="shared" si="11"/>
        <v>9.3890560989306486</v>
      </c>
      <c r="G25" s="1">
        <f t="shared" si="12"/>
        <v>0.57665152975172207</v>
      </c>
      <c r="I25" s="1">
        <f t="shared" si="20"/>
        <v>1.9999999999999998</v>
      </c>
      <c r="J25" s="1">
        <f t="shared" si="21"/>
        <v>3.9999999999999991</v>
      </c>
      <c r="K25" s="1">
        <f t="shared" si="13"/>
        <v>1.4142135623730949</v>
      </c>
      <c r="L25" s="1">
        <f t="shared" si="14"/>
        <v>9.3890560989306486</v>
      </c>
      <c r="M25" s="1">
        <f t="shared" si="15"/>
        <v>5.414213562373094</v>
      </c>
      <c r="N25" s="1">
        <f t="shared" si="16"/>
        <v>9.3890560989306486</v>
      </c>
      <c r="O25" s="1">
        <f t="shared" si="17"/>
        <v>0.57665152975172207</v>
      </c>
    </row>
    <row r="27" spans="1:18" x14ac:dyDescent="0.25">
      <c r="I27" s="1">
        <v>0.2</v>
      </c>
      <c r="J27" s="1">
        <f>I27*I27</f>
        <v>4.0000000000000008E-2</v>
      </c>
      <c r="K27" s="1">
        <f>SQRT(I27)</f>
        <v>0.44721359549995793</v>
      </c>
      <c r="L27" s="1">
        <f>EXP(I27)+I27</f>
        <v>1.4214027581601698</v>
      </c>
      <c r="M27" s="1">
        <f>J27+K27</f>
        <v>0.48721359549995791</v>
      </c>
      <c r="N27" s="1">
        <f>L27</f>
        <v>1.4214027581601698</v>
      </c>
      <c r="O27" s="1">
        <f>M27/N27</f>
        <v>0.34276955824301036</v>
      </c>
      <c r="Q27" s="1">
        <v>0.2</v>
      </c>
      <c r="R27" s="1">
        <v>0.34276955824301036</v>
      </c>
    </row>
    <row r="28" spans="1:18" x14ac:dyDescent="0.25">
      <c r="I28" s="1">
        <f>I27+0.2</f>
        <v>0.4</v>
      </c>
      <c r="J28" s="1">
        <f>I28^2</f>
        <v>0.16000000000000003</v>
      </c>
      <c r="K28" s="1">
        <f t="shared" ref="K28:K35" si="22">SQRT(I28)</f>
        <v>0.63245553203367588</v>
      </c>
      <c r="L28" s="1">
        <f t="shared" ref="L28:L35" si="23">EXP(I28)+I28</f>
        <v>1.8918246976412703</v>
      </c>
      <c r="M28" s="1">
        <f t="shared" ref="M28:M35" si="24">J28+K28</f>
        <v>0.79245553203367591</v>
      </c>
      <c r="N28" s="1">
        <f t="shared" ref="N28:N35" si="25">L28</f>
        <v>1.8918246976412703</v>
      </c>
      <c r="O28" s="1">
        <f t="shared" ref="O28:O35" si="26">M28/N28</f>
        <v>0.41888423014125498</v>
      </c>
      <c r="Q28" s="1">
        <f>Q27+0.2</f>
        <v>0.4</v>
      </c>
      <c r="R28" s="1">
        <v>0.41888423014125498</v>
      </c>
    </row>
    <row r="29" spans="1:18" x14ac:dyDescent="0.25">
      <c r="A29" s="1">
        <v>0.4</v>
      </c>
      <c r="B29" s="1">
        <f>A29*A29</f>
        <v>0.16000000000000003</v>
      </c>
      <c r="C29" s="1">
        <f>SQRT(A29)</f>
        <v>0.63245553203367588</v>
      </c>
      <c r="D29" s="1">
        <f>EXP(A29)+A29</f>
        <v>1.8918246976412703</v>
      </c>
      <c r="E29" s="1">
        <f>B29+C29</f>
        <v>0.79245553203367591</v>
      </c>
      <c r="F29" s="1">
        <f>D29</f>
        <v>1.8918246976412703</v>
      </c>
      <c r="G29" s="1">
        <f>E29/F29</f>
        <v>0.41888423014125498</v>
      </c>
      <c r="I29" s="1">
        <f t="shared" ref="I29:I35" si="27">I28+0.2</f>
        <v>0.60000000000000009</v>
      </c>
      <c r="J29" s="1">
        <f t="shared" ref="J29:J35" si="28">I29^2</f>
        <v>0.3600000000000001</v>
      </c>
      <c r="K29" s="1">
        <f t="shared" si="22"/>
        <v>0.7745966692414834</v>
      </c>
      <c r="L29" s="1">
        <f t="shared" si="23"/>
        <v>2.4221188003905092</v>
      </c>
      <c r="M29" s="1">
        <f t="shared" si="24"/>
        <v>1.1345966692414835</v>
      </c>
      <c r="N29" s="1">
        <f t="shared" si="25"/>
        <v>2.4221188003905092</v>
      </c>
      <c r="O29" s="1">
        <f t="shared" si="26"/>
        <v>0.46843146961187732</v>
      </c>
      <c r="Q29" s="1">
        <f t="shared" ref="Q29:Q35" si="29">Q28+0.2</f>
        <v>0.60000000000000009</v>
      </c>
      <c r="R29" s="1">
        <v>0.46843146961187732</v>
      </c>
    </row>
    <row r="30" spans="1:18" x14ac:dyDescent="0.25">
      <c r="A30" s="1">
        <f>A29+A29</f>
        <v>0.8</v>
      </c>
      <c r="B30" s="1">
        <f t="shared" ref="B30:B33" si="30">A30*A30</f>
        <v>0.64000000000000012</v>
      </c>
      <c r="C30" s="1">
        <f t="shared" ref="C30:C33" si="31">SQRT(A30)</f>
        <v>0.89442719099991586</v>
      </c>
      <c r="D30" s="1">
        <f t="shared" ref="D30:D33" si="32">EXP(A30)+A30</f>
        <v>3.0255409284924681</v>
      </c>
      <c r="E30" s="1">
        <f t="shared" ref="E30:E33" si="33">B30+C30</f>
        <v>1.5344271909999159</v>
      </c>
      <c r="F30" s="1">
        <f t="shared" ref="F30:F33" si="34">D30</f>
        <v>3.0255409284924681</v>
      </c>
      <c r="G30" s="1">
        <f t="shared" ref="G30:G33" si="35">E30/F30</f>
        <v>0.5071579685304316</v>
      </c>
      <c r="I30" s="1">
        <f t="shared" si="27"/>
        <v>0.8</v>
      </c>
      <c r="J30" s="1">
        <f t="shared" si="28"/>
        <v>0.64000000000000012</v>
      </c>
      <c r="K30" s="1">
        <f t="shared" si="22"/>
        <v>0.89442719099991586</v>
      </c>
      <c r="L30" s="1">
        <f t="shared" si="23"/>
        <v>3.0255409284924681</v>
      </c>
      <c r="M30" s="1">
        <f t="shared" si="24"/>
        <v>1.5344271909999159</v>
      </c>
      <c r="N30" s="1">
        <f t="shared" si="25"/>
        <v>3.0255409284924681</v>
      </c>
      <c r="O30" s="1">
        <f t="shared" si="26"/>
        <v>0.5071579685304316</v>
      </c>
      <c r="Q30" s="1">
        <f t="shared" si="29"/>
        <v>0.8</v>
      </c>
      <c r="R30" s="1">
        <v>0.5071579685304316</v>
      </c>
    </row>
    <row r="31" spans="1:18" x14ac:dyDescent="0.25">
      <c r="A31" s="1">
        <f>A30+0.4</f>
        <v>1.2000000000000002</v>
      </c>
      <c r="B31" s="1">
        <f t="shared" si="30"/>
        <v>1.4400000000000004</v>
      </c>
      <c r="C31" s="1">
        <f t="shared" si="31"/>
        <v>1.0954451150103324</v>
      </c>
      <c r="D31" s="1">
        <f t="shared" si="32"/>
        <v>4.5201169227365483</v>
      </c>
      <c r="E31" s="2">
        <f t="shared" si="33"/>
        <v>2.535445115010333</v>
      </c>
      <c r="F31" s="2">
        <f t="shared" si="34"/>
        <v>4.5201169227365483</v>
      </c>
      <c r="G31" s="2">
        <f t="shared" si="35"/>
        <v>0.56092467481468056</v>
      </c>
      <c r="I31" s="1">
        <f t="shared" si="27"/>
        <v>1</v>
      </c>
      <c r="J31" s="1">
        <f t="shared" si="28"/>
        <v>1</v>
      </c>
      <c r="K31" s="1">
        <f t="shared" si="22"/>
        <v>1</v>
      </c>
      <c r="L31" s="1">
        <f t="shared" si="23"/>
        <v>3.7182818284590451</v>
      </c>
      <c r="M31" s="1">
        <f t="shared" si="24"/>
        <v>2</v>
      </c>
      <c r="N31" s="1">
        <f t="shared" si="25"/>
        <v>3.7182818284590451</v>
      </c>
      <c r="O31" s="1">
        <f t="shared" si="26"/>
        <v>0.53788284273999021</v>
      </c>
      <c r="Q31" s="1">
        <f t="shared" si="29"/>
        <v>1</v>
      </c>
      <c r="R31" s="1">
        <v>0.53788284273999021</v>
      </c>
    </row>
    <row r="32" spans="1:18" x14ac:dyDescent="0.25">
      <c r="A32" s="1">
        <f t="shared" ref="A32:A33" si="36">A31+0.4</f>
        <v>1.6</v>
      </c>
      <c r="B32" s="1">
        <f t="shared" si="30"/>
        <v>2.5600000000000005</v>
      </c>
      <c r="C32" s="1">
        <f t="shared" si="31"/>
        <v>1.2649110640673518</v>
      </c>
      <c r="D32" s="1">
        <f t="shared" si="32"/>
        <v>6.5530324243951146</v>
      </c>
      <c r="E32" s="1">
        <f t="shared" si="33"/>
        <v>3.8249110640673525</v>
      </c>
      <c r="F32" s="1">
        <f t="shared" si="34"/>
        <v>6.5530324243951146</v>
      </c>
      <c r="G32" s="1">
        <f t="shared" si="35"/>
        <v>0.58368566128686838</v>
      </c>
      <c r="I32" s="1">
        <v>1.4</v>
      </c>
      <c r="J32" s="1">
        <v>1.9599999999999997</v>
      </c>
      <c r="K32" s="1">
        <v>1.1832159566199232</v>
      </c>
      <c r="L32" s="1">
        <v>5.455199966844674</v>
      </c>
      <c r="M32" s="1">
        <v>3.1432159566199229</v>
      </c>
      <c r="N32" s="1">
        <v>5.455199966844674</v>
      </c>
      <c r="O32" s="1">
        <v>0.57618711976162096</v>
      </c>
      <c r="Q32" s="1">
        <v>1.4</v>
      </c>
      <c r="R32" s="1">
        <v>0.57618711976162096</v>
      </c>
    </row>
    <row r="33" spans="1:18" x14ac:dyDescent="0.25">
      <c r="A33" s="1">
        <f t="shared" si="36"/>
        <v>2</v>
      </c>
      <c r="B33" s="1">
        <f t="shared" si="30"/>
        <v>4</v>
      </c>
      <c r="C33" s="1">
        <f t="shared" si="31"/>
        <v>1.4142135623730951</v>
      </c>
      <c r="D33" s="1">
        <f t="shared" si="32"/>
        <v>9.3890560989306504</v>
      </c>
      <c r="E33" s="1">
        <f t="shared" si="33"/>
        <v>5.4142135623730949</v>
      </c>
      <c r="F33" s="1">
        <f t="shared" si="34"/>
        <v>9.3890560989306504</v>
      </c>
      <c r="G33" s="1">
        <f t="shared" si="35"/>
        <v>0.57665152975172196</v>
      </c>
      <c r="I33" s="1">
        <v>1.5999999999999999</v>
      </c>
      <c r="J33" s="1">
        <v>2.5599999999999996</v>
      </c>
      <c r="K33" s="1">
        <v>1.2649110640673518</v>
      </c>
      <c r="L33" s="1">
        <v>6.5530324243951137</v>
      </c>
      <c r="M33" s="1">
        <v>3.8249110640673516</v>
      </c>
      <c r="N33" s="1">
        <v>6.5530324243951137</v>
      </c>
      <c r="O33" s="1">
        <v>0.58368566128686827</v>
      </c>
      <c r="Q33" s="1">
        <v>1.5999999999999999</v>
      </c>
      <c r="R33" s="1">
        <v>0.58368566128686827</v>
      </c>
    </row>
    <row r="34" spans="1:18" x14ac:dyDescent="0.25">
      <c r="I34" s="1">
        <v>1.7999999999999998</v>
      </c>
      <c r="J34" s="1">
        <v>3.2399999999999993</v>
      </c>
      <c r="K34" s="1">
        <v>1.3416407864998738</v>
      </c>
      <c r="L34" s="1">
        <v>7.8496474644129446</v>
      </c>
      <c r="M34" s="1">
        <v>4.5816407864998734</v>
      </c>
      <c r="N34" s="1">
        <v>7.8496474644129446</v>
      </c>
      <c r="O34" s="1">
        <v>0.5836747200777026</v>
      </c>
      <c r="Q34" s="1">
        <v>1.7999999999999998</v>
      </c>
      <c r="R34" s="1">
        <v>0.5836747200777026</v>
      </c>
    </row>
    <row r="35" spans="1:18" x14ac:dyDescent="0.25">
      <c r="I35" s="1">
        <v>1.9999999999999998</v>
      </c>
      <c r="J35" s="1">
        <v>3.9999999999999991</v>
      </c>
      <c r="K35" s="1">
        <v>1.4142135623730949</v>
      </c>
      <c r="L35" s="1">
        <v>9.3890560989306486</v>
      </c>
      <c r="M35" s="1">
        <v>5.414213562373094</v>
      </c>
      <c r="N35" s="1">
        <v>9.3890560989306486</v>
      </c>
      <c r="O35" s="1">
        <v>0.57665152975172207</v>
      </c>
      <c r="Q35" s="1">
        <v>1.9999999999999998</v>
      </c>
      <c r="R35" s="1">
        <v>0.57665152975172207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F28A-638F-45C7-AA56-1D34D17C1A3E}">
  <dimension ref="A1:E16"/>
  <sheetViews>
    <sheetView workbookViewId="0">
      <selection activeCell="H1" sqref="H1"/>
    </sheetView>
  </sheetViews>
  <sheetFormatPr defaultRowHeight="15" x14ac:dyDescent="0.25"/>
  <sheetData>
    <row r="1" spans="1:5" x14ac:dyDescent="0.25">
      <c r="A1">
        <v>1</v>
      </c>
      <c r="B1">
        <v>-1</v>
      </c>
      <c r="C1">
        <v>2</v>
      </c>
      <c r="D1">
        <v>-1</v>
      </c>
      <c r="E1">
        <v>-1</v>
      </c>
    </row>
    <row r="2" spans="1:5" x14ac:dyDescent="0.25">
      <c r="A2">
        <v>2</v>
      </c>
      <c r="B2">
        <v>1</v>
      </c>
      <c r="C2">
        <v>-2</v>
      </c>
      <c r="D2">
        <v>-2</v>
      </c>
      <c r="E2">
        <v>-2</v>
      </c>
    </row>
    <row r="3" spans="1:5" x14ac:dyDescent="0.25">
      <c r="A3">
        <v>-1</v>
      </c>
      <c r="B3">
        <v>2</v>
      </c>
      <c r="C3">
        <v>-4</v>
      </c>
      <c r="D3">
        <v>1</v>
      </c>
      <c r="E3">
        <v>1</v>
      </c>
    </row>
    <row r="4" spans="1:5" x14ac:dyDescent="0.25">
      <c r="A4">
        <v>3</v>
      </c>
      <c r="B4">
        <v>0</v>
      </c>
      <c r="C4">
        <v>0</v>
      </c>
      <c r="D4">
        <v>-3</v>
      </c>
      <c r="E4">
        <v>-3</v>
      </c>
    </row>
    <row r="6" spans="1:5" x14ac:dyDescent="0.25">
      <c r="A6">
        <v>2</v>
      </c>
      <c r="B6">
        <v>0</v>
      </c>
      <c r="C6">
        <v>8</v>
      </c>
      <c r="D6">
        <v>0</v>
      </c>
      <c r="E6">
        <v>8</v>
      </c>
    </row>
    <row r="7" spans="1:5" x14ac:dyDescent="0.25">
      <c r="A7">
        <v>0</v>
      </c>
      <c r="B7">
        <v>1</v>
      </c>
      <c r="C7">
        <v>0</v>
      </c>
      <c r="D7">
        <v>4</v>
      </c>
      <c r="E7">
        <v>6</v>
      </c>
    </row>
    <row r="8" spans="1:5" x14ac:dyDescent="0.25">
      <c r="A8">
        <v>-4</v>
      </c>
      <c r="B8">
        <v>0</v>
      </c>
      <c r="C8">
        <v>6</v>
      </c>
      <c r="D8">
        <v>0</v>
      </c>
      <c r="E8">
        <v>6</v>
      </c>
    </row>
    <row r="9" spans="1:5" x14ac:dyDescent="0.25">
      <c r="A9">
        <v>0</v>
      </c>
      <c r="B9">
        <v>-2</v>
      </c>
      <c r="C9">
        <v>0</v>
      </c>
      <c r="D9">
        <v>-3</v>
      </c>
      <c r="E9">
        <v>-1</v>
      </c>
    </row>
    <row r="10" spans="1:5" x14ac:dyDescent="0.25">
      <c r="A10">
        <v>2</v>
      </c>
      <c r="B10">
        <v>0</v>
      </c>
      <c r="C10">
        <v>-4</v>
      </c>
      <c r="D10">
        <v>0</v>
      </c>
      <c r="E10">
        <v>-4</v>
      </c>
    </row>
    <row r="11" spans="1:5" x14ac:dyDescent="0.25">
      <c r="A11">
        <v>0</v>
      </c>
      <c r="B11">
        <v>1</v>
      </c>
      <c r="C11">
        <v>0</v>
      </c>
      <c r="D11">
        <v>-2</v>
      </c>
      <c r="E11">
        <v>0</v>
      </c>
    </row>
    <row r="13" spans="1:5" x14ac:dyDescent="0.25">
      <c r="A13">
        <v>8</v>
      </c>
      <c r="B13">
        <v>1</v>
      </c>
      <c r="C13">
        <v>3</v>
      </c>
      <c r="D13">
        <v>2</v>
      </c>
      <c r="E13">
        <v>0</v>
      </c>
    </row>
    <row r="14" spans="1:5" x14ac:dyDescent="0.25">
      <c r="A14">
        <v>2</v>
      </c>
      <c r="B14">
        <v>9</v>
      </c>
      <c r="C14">
        <v>-1</v>
      </c>
      <c r="D14">
        <v>-2</v>
      </c>
      <c r="E14">
        <v>1</v>
      </c>
    </row>
    <row r="15" spans="1:5" x14ac:dyDescent="0.25">
      <c r="A15">
        <v>1</v>
      </c>
      <c r="B15">
        <v>3</v>
      </c>
      <c r="C15">
        <v>2</v>
      </c>
      <c r="D15">
        <v>-4</v>
      </c>
      <c r="E15">
        <v>2</v>
      </c>
    </row>
    <row r="16" spans="1:5" x14ac:dyDescent="0.25">
      <c r="A16">
        <v>1</v>
      </c>
      <c r="B16">
        <v>0</v>
      </c>
      <c r="C16">
        <v>6</v>
      </c>
      <c r="D16">
        <v>4</v>
      </c>
      <c r="E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2900-DECC-43A1-9694-BD4643FCBDA7}">
  <dimension ref="A1:Z15"/>
  <sheetViews>
    <sheetView workbookViewId="0">
      <selection activeCell="N15" sqref="N15"/>
    </sheetView>
  </sheetViews>
  <sheetFormatPr defaultRowHeight="15" x14ac:dyDescent="0.25"/>
  <cols>
    <col min="1" max="16384" width="9.140625" style="1"/>
  </cols>
  <sheetData>
    <row r="1" spans="1:26" x14ac:dyDescent="0.25">
      <c r="A1" s="10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f>F1+1</f>
        <v>6</v>
      </c>
      <c r="H1" s="9">
        <f t="shared" ref="H1:I1" si="0">G1+1</f>
        <v>7</v>
      </c>
      <c r="I1" s="9">
        <f t="shared" si="0"/>
        <v>8</v>
      </c>
      <c r="J1" s="9">
        <v>9</v>
      </c>
      <c r="K1" s="9">
        <v>10</v>
      </c>
    </row>
    <row r="2" spans="1:26" x14ac:dyDescent="0.25">
      <c r="A2" s="10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13</v>
      </c>
    </row>
    <row r="3" spans="1:26" x14ac:dyDescent="0.25">
      <c r="A3" s="10"/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13</v>
      </c>
      <c r="Z3" s="1">
        <f>COUNT(P3:Y3)</f>
        <v>10</v>
      </c>
    </row>
    <row r="4" spans="1:26" x14ac:dyDescent="0.25">
      <c r="A4" s="10"/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15</v>
      </c>
    </row>
    <row r="5" spans="1:26" x14ac:dyDescent="0.25">
      <c r="A5" s="10"/>
      <c r="B5" s="1">
        <v>0</v>
      </c>
      <c r="C5" s="1">
        <v>0</v>
      </c>
      <c r="D5" s="1">
        <v>4.2889999999999998E-2</v>
      </c>
      <c r="E5" s="1">
        <v>0</v>
      </c>
      <c r="F5" s="1">
        <v>4.2889999999999998E-2</v>
      </c>
      <c r="G5" s="1">
        <v>0.75</v>
      </c>
      <c r="H5" s="1">
        <v>4.2889999999999998E-2</v>
      </c>
      <c r="I5" s="1">
        <v>0.75</v>
      </c>
      <c r="J5" s="1">
        <v>0.61395999999999995</v>
      </c>
      <c r="K5" s="1">
        <v>14.79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</v>
      </c>
    </row>
    <row r="6" spans="1:26" x14ac:dyDescent="0.25">
      <c r="A6" s="10"/>
      <c r="B6" s="1">
        <v>0</v>
      </c>
      <c r="C6" s="1">
        <v>0.25</v>
      </c>
      <c r="D6" s="1">
        <v>0.91420999999999997</v>
      </c>
      <c r="E6" s="1">
        <v>0.25</v>
      </c>
      <c r="F6" s="1">
        <v>0.91420999999999997</v>
      </c>
      <c r="G6" s="1">
        <v>0.25</v>
      </c>
      <c r="H6" s="1">
        <v>0.91420999999999997</v>
      </c>
      <c r="I6" s="1">
        <v>0.25</v>
      </c>
      <c r="J6" s="1">
        <v>0</v>
      </c>
      <c r="K6" s="1">
        <v>14.31</v>
      </c>
      <c r="P6" s="1">
        <v>0</v>
      </c>
      <c r="Q6" s="1">
        <v>0</v>
      </c>
      <c r="R6" s="1">
        <v>4.2889999999999998E-2</v>
      </c>
      <c r="S6" s="1">
        <v>0</v>
      </c>
      <c r="T6" s="1">
        <v>4.2889999999999998E-2</v>
      </c>
      <c r="U6" s="1">
        <v>0.75</v>
      </c>
      <c r="V6" s="1">
        <v>4.2889999999999998E-2</v>
      </c>
      <c r="W6" s="1">
        <v>0.75</v>
      </c>
      <c r="X6" s="1">
        <v>0.61395999999999995</v>
      </c>
      <c r="Y6" s="1">
        <v>14.79</v>
      </c>
    </row>
    <row r="7" spans="1:26" x14ac:dyDescent="0.25">
      <c r="B7" s="1">
        <v>0.61395999999999995</v>
      </c>
      <c r="C7" s="1">
        <v>0.75</v>
      </c>
      <c r="D7" s="1">
        <v>4.2889999999999998E-2</v>
      </c>
      <c r="E7" s="1">
        <v>0.75</v>
      </c>
      <c r="F7" s="1">
        <v>4.2889999999999998E-2</v>
      </c>
      <c r="G7" s="1">
        <v>0</v>
      </c>
      <c r="H7" s="1">
        <v>4.2889999999999998E-2</v>
      </c>
      <c r="J7" s="1">
        <v>0</v>
      </c>
      <c r="K7" s="1">
        <v>3.81</v>
      </c>
      <c r="P7" s="1">
        <v>0</v>
      </c>
      <c r="Q7" s="1">
        <v>0.25</v>
      </c>
      <c r="R7" s="1">
        <v>0.91420999999999997</v>
      </c>
      <c r="S7" s="1">
        <v>0.25</v>
      </c>
      <c r="T7" s="1">
        <v>0.91420999999999997</v>
      </c>
      <c r="U7" s="1">
        <v>0.25</v>
      </c>
      <c r="V7" s="1">
        <v>0.91420999999999997</v>
      </c>
      <c r="W7" s="1">
        <v>0.25</v>
      </c>
      <c r="X7" s="1">
        <v>0</v>
      </c>
      <c r="Y7" s="1">
        <v>14.31</v>
      </c>
    </row>
    <row r="8" spans="1:26" x14ac:dyDescent="0.25"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18</v>
      </c>
      <c r="P8" s="1">
        <v>0.61395999999999995</v>
      </c>
      <c r="Q8" s="1">
        <v>0.75</v>
      </c>
      <c r="R8" s="1">
        <v>4.2889999999999998E-2</v>
      </c>
      <c r="S8" s="1">
        <v>0.75</v>
      </c>
      <c r="T8" s="1">
        <v>4.2889999999999998E-2</v>
      </c>
      <c r="U8" s="1">
        <v>0</v>
      </c>
      <c r="V8" s="1">
        <v>4.2889999999999998E-2</v>
      </c>
      <c r="X8" s="1">
        <v>0</v>
      </c>
      <c r="Y8" s="1">
        <v>3.81</v>
      </c>
    </row>
    <row r="9" spans="1:26" x14ac:dyDescent="0.25"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12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18</v>
      </c>
    </row>
    <row r="10" spans="1:26" x14ac:dyDescent="0.25"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6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12</v>
      </c>
    </row>
    <row r="11" spans="1:26" x14ac:dyDescent="0.25">
      <c r="B11" s="1">
        <v>4.2889999999999998E-2</v>
      </c>
      <c r="C11" s="1">
        <v>0.75</v>
      </c>
      <c r="D11" s="1">
        <v>0.61395999999999995</v>
      </c>
      <c r="E11" s="1">
        <v>0</v>
      </c>
      <c r="F11" s="1">
        <v>4.2889999999999998E-2</v>
      </c>
      <c r="G11" s="1">
        <v>0.75</v>
      </c>
      <c r="H11" s="1">
        <v>0</v>
      </c>
      <c r="I11" s="1">
        <v>0</v>
      </c>
      <c r="J11" s="1">
        <v>4.2889999999999998E-2</v>
      </c>
      <c r="K11" s="1">
        <v>10.51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6</v>
      </c>
    </row>
    <row r="12" spans="1:26" x14ac:dyDescent="0.25">
      <c r="B12" s="1">
        <v>0.91420999999999997</v>
      </c>
      <c r="C12" s="1">
        <v>0.25</v>
      </c>
      <c r="D12" s="1">
        <v>0</v>
      </c>
      <c r="E12" s="1">
        <v>0.25</v>
      </c>
      <c r="F12" s="1">
        <v>0.91420999999999997</v>
      </c>
      <c r="G12" s="1">
        <v>0.25</v>
      </c>
      <c r="H12" s="1">
        <v>0</v>
      </c>
      <c r="I12" s="1">
        <v>0.25</v>
      </c>
      <c r="J12" s="1">
        <v>0.91420999999999997</v>
      </c>
      <c r="K12" s="1">
        <v>16.13</v>
      </c>
      <c r="P12" s="1">
        <v>4.2889999999999998E-2</v>
      </c>
      <c r="Q12" s="1">
        <v>0.75</v>
      </c>
      <c r="R12" s="1">
        <v>0.61395999999999995</v>
      </c>
      <c r="S12" s="1">
        <v>0</v>
      </c>
      <c r="T12" s="1">
        <v>4.2889999999999998E-2</v>
      </c>
      <c r="U12" s="1">
        <v>0.75</v>
      </c>
      <c r="V12" s="1">
        <v>0</v>
      </c>
      <c r="W12" s="1">
        <v>0</v>
      </c>
      <c r="X12" s="1">
        <v>4.2889999999999998E-2</v>
      </c>
      <c r="Y12" s="1">
        <v>10.51</v>
      </c>
    </row>
    <row r="13" spans="1:26" x14ac:dyDescent="0.25">
      <c r="B13" s="1">
        <v>4.2889999999999998E-2</v>
      </c>
      <c r="C13" s="1">
        <v>0</v>
      </c>
      <c r="D13" s="1">
        <v>0</v>
      </c>
      <c r="E13" s="1">
        <v>0.75</v>
      </c>
      <c r="F13" s="1">
        <v>4.2889999999999998E-2</v>
      </c>
      <c r="G13" s="1">
        <v>0</v>
      </c>
      <c r="H13" s="1">
        <v>0.61395999999999995</v>
      </c>
      <c r="I13" s="1">
        <v>0.75</v>
      </c>
      <c r="J13" s="1">
        <v>4.2889999999999998E-2</v>
      </c>
      <c r="K13" s="1">
        <v>7.04</v>
      </c>
      <c r="P13" s="1">
        <v>0.91420999999999997</v>
      </c>
      <c r="Q13" s="1">
        <v>0.25</v>
      </c>
      <c r="R13" s="1">
        <v>0</v>
      </c>
      <c r="S13" s="1">
        <v>0.25</v>
      </c>
      <c r="T13" s="1">
        <v>0.91420999999999997</v>
      </c>
      <c r="U13" s="1">
        <v>0.25</v>
      </c>
      <c r="V13" s="1">
        <v>0</v>
      </c>
      <c r="W13" s="1">
        <v>0.25</v>
      </c>
      <c r="X13" s="1">
        <v>0.91420999999999997</v>
      </c>
      <c r="Y13" s="1">
        <v>16.13</v>
      </c>
    </row>
    <row r="14" spans="1:26" x14ac:dyDescent="0.25">
      <c r="P14" s="1">
        <v>4.2889999999999998E-2</v>
      </c>
      <c r="Q14" s="1">
        <v>0</v>
      </c>
      <c r="R14" s="1">
        <v>0</v>
      </c>
      <c r="S14" s="1">
        <v>0.75</v>
      </c>
      <c r="T14" s="1">
        <v>4.2889999999999998E-2</v>
      </c>
      <c r="U14" s="1">
        <v>0</v>
      </c>
      <c r="V14" s="1">
        <v>0.61395999999999995</v>
      </c>
      <c r="W14" s="1">
        <v>0.75</v>
      </c>
      <c r="X14" s="1">
        <v>4.2889999999999998E-2</v>
      </c>
      <c r="Y14" s="1">
        <v>7.04</v>
      </c>
    </row>
    <row r="15" spans="1:26" x14ac:dyDescent="0.25">
      <c r="P15" s="1">
        <f>COUNT(P3:P14)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</dc:creator>
  <cp:lastModifiedBy>alfan</cp:lastModifiedBy>
  <dcterms:created xsi:type="dcterms:W3CDTF">2020-09-29T05:20:29Z</dcterms:created>
  <dcterms:modified xsi:type="dcterms:W3CDTF">2020-10-01T12:08:20Z</dcterms:modified>
</cp:coreProperties>
</file>