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pflch-my.sharepoint.com/personal/fabien_figueras_epfl_ch/Documents/Private/Armes/"/>
    </mc:Choice>
  </mc:AlternateContent>
  <xr:revisionPtr revIDLastSave="145" documentId="8_{D7562E9B-3A5C-9D4C-BD39-57FA9EB01EAD}" xr6:coauthVersionLast="47" xr6:coauthVersionMax="47" xr10:uidLastSave="{E47EBEA2-7821-CC45-B7D5-C1991D22CE10}"/>
  <bookViews>
    <workbookView xWindow="-31800" yWindow="500" windowWidth="28040" windowHeight="21100" xr2:uid="{84DE9355-C797-9D4A-9A2B-7EFF39314A58}"/>
  </bookViews>
  <sheets>
    <sheet name="Clicks" sheetId="1" r:id="rId1"/>
  </sheets>
  <definedNames>
    <definedName name="_xlnm.Print_Area" localSheetId="0">Clicks!$A$1:$N$36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4" i="1" l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" i="1"/>
  <c r="M4" i="1"/>
  <c r="L3" i="1"/>
  <c r="K3" i="1"/>
  <c r="J3" i="1"/>
  <c r="I3" i="1"/>
  <c r="H3" i="1"/>
  <c r="G3" i="1"/>
  <c r="F3" i="1"/>
  <c r="E3" i="1"/>
  <c r="D3" i="1"/>
  <c r="C3" i="1"/>
  <c r="B4" i="1"/>
  <c r="H4" i="1" s="1"/>
  <c r="C4" i="1" l="1"/>
  <c r="D4" i="1"/>
  <c r="I4" i="1"/>
  <c r="K4" i="1"/>
  <c r="L4" i="1"/>
  <c r="J4" i="1"/>
  <c r="E4" i="1"/>
  <c r="F4" i="1"/>
  <c r="G4" i="1"/>
  <c r="B5" i="1"/>
  <c r="B6" i="1" l="1"/>
  <c r="F5" i="1"/>
  <c r="E5" i="1"/>
  <c r="L5" i="1"/>
  <c r="D5" i="1"/>
  <c r="K5" i="1"/>
  <c r="C5" i="1"/>
  <c r="J5" i="1"/>
  <c r="H5" i="1"/>
  <c r="G5" i="1"/>
  <c r="I5" i="1"/>
  <c r="B7" i="1" l="1"/>
  <c r="L6" i="1"/>
  <c r="D6" i="1"/>
  <c r="G6" i="1"/>
  <c r="K6" i="1"/>
  <c r="C6" i="1"/>
  <c r="J6" i="1"/>
  <c r="H6" i="1"/>
  <c r="I6" i="1"/>
  <c r="F6" i="1"/>
  <c r="E6" i="1"/>
  <c r="B8" i="1" l="1"/>
  <c r="J7" i="1"/>
  <c r="I7" i="1"/>
  <c r="E7" i="1"/>
  <c r="H7" i="1"/>
  <c r="G7" i="1"/>
  <c r="F7" i="1"/>
  <c r="L7" i="1"/>
  <c r="D7" i="1"/>
  <c r="K7" i="1"/>
  <c r="C7" i="1"/>
  <c r="B9" i="1" l="1"/>
  <c r="H8" i="1"/>
  <c r="K8" i="1"/>
  <c r="G8" i="1"/>
  <c r="C8" i="1"/>
  <c r="F8" i="1"/>
  <c r="L8" i="1"/>
  <c r="E8" i="1"/>
  <c r="D8" i="1"/>
  <c r="J8" i="1"/>
  <c r="I8" i="1"/>
  <c r="B10" i="1" l="1"/>
  <c r="F9" i="1"/>
  <c r="E9" i="1"/>
  <c r="L9" i="1"/>
  <c r="D9" i="1"/>
  <c r="K9" i="1"/>
  <c r="C9" i="1"/>
  <c r="J9" i="1"/>
  <c r="H9" i="1"/>
  <c r="G9" i="1"/>
  <c r="I9" i="1"/>
  <c r="B11" i="1" l="1"/>
  <c r="L10" i="1"/>
  <c r="D10" i="1"/>
  <c r="K10" i="1"/>
  <c r="C10" i="1"/>
  <c r="G10" i="1"/>
  <c r="J10" i="1"/>
  <c r="H10" i="1"/>
  <c r="I10" i="1"/>
  <c r="F10" i="1"/>
  <c r="E10" i="1"/>
  <c r="B12" i="1" l="1"/>
  <c r="J11" i="1"/>
  <c r="E11" i="1"/>
  <c r="I11" i="1"/>
  <c r="H11" i="1"/>
  <c r="G11" i="1"/>
  <c r="F11" i="1"/>
  <c r="L11" i="1"/>
  <c r="D11" i="1"/>
  <c r="K11" i="1"/>
  <c r="C11" i="1"/>
  <c r="B13" i="1" l="1"/>
  <c r="H12" i="1"/>
  <c r="K12" i="1"/>
  <c r="G12" i="1"/>
  <c r="C12" i="1"/>
  <c r="F12" i="1"/>
  <c r="D12" i="1"/>
  <c r="E12" i="1"/>
  <c r="L12" i="1"/>
  <c r="J12" i="1"/>
  <c r="I12" i="1"/>
  <c r="B14" i="1" l="1"/>
  <c r="F13" i="1"/>
  <c r="E13" i="1"/>
  <c r="I13" i="1"/>
  <c r="L13" i="1"/>
  <c r="D13" i="1"/>
  <c r="K13" i="1"/>
  <c r="C13" i="1"/>
  <c r="J13" i="1"/>
  <c r="H13" i="1"/>
  <c r="G13" i="1"/>
  <c r="B15" i="1" l="1"/>
  <c r="L14" i="1"/>
  <c r="D14" i="1"/>
  <c r="K14" i="1"/>
  <c r="C14" i="1"/>
  <c r="J14" i="1"/>
  <c r="I14" i="1"/>
  <c r="H14" i="1"/>
  <c r="F14" i="1"/>
  <c r="E14" i="1"/>
  <c r="G14" i="1"/>
  <c r="B16" i="1" l="1"/>
  <c r="J15" i="1"/>
  <c r="E15" i="1"/>
  <c r="I15" i="1"/>
  <c r="H15" i="1"/>
  <c r="F15" i="1"/>
  <c r="G15" i="1"/>
  <c r="L15" i="1"/>
  <c r="D15" i="1"/>
  <c r="K15" i="1"/>
  <c r="C15" i="1"/>
  <c r="B17" i="1" l="1"/>
  <c r="H16" i="1"/>
  <c r="G16" i="1"/>
  <c r="K16" i="1"/>
  <c r="C16" i="1"/>
  <c r="F16" i="1"/>
  <c r="L16" i="1"/>
  <c r="E16" i="1"/>
  <c r="D16" i="1"/>
  <c r="J16" i="1"/>
  <c r="I16" i="1"/>
  <c r="B18" i="1" l="1"/>
  <c r="F17" i="1"/>
  <c r="E17" i="1"/>
  <c r="I17" i="1"/>
  <c r="L17" i="1"/>
  <c r="D17" i="1"/>
  <c r="K17" i="1"/>
  <c r="C17" i="1"/>
  <c r="J17" i="1"/>
  <c r="H17" i="1"/>
  <c r="G17" i="1"/>
  <c r="B19" i="1" l="1"/>
  <c r="L18" i="1"/>
  <c r="D18" i="1"/>
  <c r="G18" i="1"/>
  <c r="K18" i="1"/>
  <c r="C18" i="1"/>
  <c r="J18" i="1"/>
  <c r="H18" i="1"/>
  <c r="I18" i="1"/>
  <c r="F18" i="1"/>
  <c r="E18" i="1"/>
  <c r="B20" i="1" l="1"/>
  <c r="B21" i="1" s="1"/>
  <c r="J19" i="1"/>
  <c r="I19" i="1"/>
  <c r="F19" i="1"/>
  <c r="E19" i="1"/>
  <c r="H19" i="1"/>
  <c r="G19" i="1"/>
  <c r="L19" i="1"/>
  <c r="D19" i="1"/>
  <c r="K19" i="1"/>
  <c r="C19" i="1"/>
  <c r="I21" i="1" l="1"/>
  <c r="J21" i="1"/>
  <c r="K21" i="1"/>
  <c r="D21" i="1"/>
  <c r="E21" i="1"/>
  <c r="F21" i="1"/>
  <c r="C21" i="1"/>
  <c r="G21" i="1"/>
  <c r="L21" i="1"/>
  <c r="H21" i="1"/>
  <c r="B22" i="1"/>
  <c r="H20" i="1"/>
  <c r="D20" i="1"/>
  <c r="C20" i="1"/>
  <c r="G20" i="1"/>
  <c r="F20" i="1"/>
  <c r="L20" i="1"/>
  <c r="E20" i="1"/>
  <c r="K20" i="1"/>
  <c r="J20" i="1"/>
  <c r="I20" i="1"/>
  <c r="F22" i="1" l="1"/>
  <c r="I22" i="1"/>
  <c r="B23" i="1"/>
  <c r="H22" i="1"/>
  <c r="E22" i="1"/>
  <c r="G22" i="1"/>
  <c r="L22" i="1"/>
  <c r="K22" i="1"/>
  <c r="C22" i="1"/>
  <c r="D22" i="1"/>
  <c r="J22" i="1"/>
  <c r="K23" i="1" l="1"/>
  <c r="F23" i="1"/>
  <c r="J23" i="1"/>
  <c r="L23" i="1"/>
  <c r="C23" i="1"/>
  <c r="B24" i="1"/>
  <c r="I23" i="1"/>
  <c r="E23" i="1"/>
  <c r="D23" i="1"/>
  <c r="G23" i="1"/>
  <c r="H23" i="1"/>
  <c r="H24" i="1" l="1"/>
  <c r="L24" i="1"/>
  <c r="J24" i="1"/>
  <c r="B25" i="1"/>
  <c r="C24" i="1"/>
  <c r="I24" i="1"/>
  <c r="G24" i="1"/>
  <c r="K24" i="1"/>
  <c r="F24" i="1"/>
  <c r="E24" i="1"/>
  <c r="D24" i="1"/>
  <c r="B26" i="1" l="1"/>
  <c r="H25" i="1"/>
  <c r="F25" i="1"/>
  <c r="C25" i="1"/>
  <c r="E25" i="1"/>
  <c r="G25" i="1"/>
  <c r="L25" i="1"/>
  <c r="D25" i="1"/>
  <c r="K25" i="1"/>
  <c r="J25" i="1"/>
  <c r="I25" i="1"/>
  <c r="J26" i="1" l="1"/>
  <c r="E26" i="1"/>
  <c r="I26" i="1"/>
  <c r="D26" i="1"/>
  <c r="H26" i="1"/>
  <c r="C26" i="1"/>
  <c r="G26" i="1"/>
  <c r="B27" i="1"/>
  <c r="L26" i="1"/>
  <c r="K26" i="1"/>
  <c r="F26" i="1"/>
  <c r="G27" i="1" l="1"/>
  <c r="K27" i="1"/>
  <c r="F27" i="1"/>
  <c r="I27" i="1"/>
  <c r="B28" i="1"/>
  <c r="H27" i="1"/>
  <c r="E27" i="1"/>
  <c r="L27" i="1"/>
  <c r="C27" i="1"/>
  <c r="J27" i="1"/>
  <c r="D27" i="1"/>
  <c r="B29" i="1" l="1"/>
  <c r="B30" i="1" s="1"/>
  <c r="L28" i="1"/>
  <c r="G28" i="1"/>
  <c r="D28" i="1"/>
  <c r="F28" i="1"/>
  <c r="C28" i="1"/>
  <c r="J28" i="1"/>
  <c r="I28" i="1"/>
  <c r="H28" i="1"/>
  <c r="E28" i="1"/>
  <c r="K28" i="1"/>
  <c r="K30" i="1" l="1"/>
  <c r="B31" i="1"/>
  <c r="L30" i="1"/>
  <c r="I30" i="1"/>
  <c r="G30" i="1"/>
  <c r="E30" i="1"/>
  <c r="H30" i="1"/>
  <c r="F30" i="1"/>
  <c r="D30" i="1"/>
  <c r="J30" i="1"/>
  <c r="C30" i="1"/>
  <c r="L29" i="1"/>
  <c r="H29" i="1"/>
  <c r="G29" i="1"/>
  <c r="F29" i="1"/>
  <c r="E29" i="1"/>
  <c r="I29" i="1"/>
  <c r="K29" i="1"/>
  <c r="J29" i="1"/>
  <c r="C29" i="1"/>
  <c r="D29" i="1"/>
  <c r="H31" i="1" l="1"/>
  <c r="I31" i="1"/>
  <c r="F31" i="1"/>
  <c r="J31" i="1"/>
  <c r="C31" i="1"/>
  <c r="G31" i="1"/>
  <c r="K31" i="1"/>
  <c r="L31" i="1"/>
  <c r="E31" i="1"/>
  <c r="D31" i="1"/>
  <c r="B32" i="1"/>
  <c r="B33" i="1" l="1"/>
  <c r="F32" i="1"/>
  <c r="E32" i="1"/>
  <c r="H32" i="1"/>
  <c r="K32" i="1"/>
  <c r="C32" i="1"/>
  <c r="L32" i="1"/>
  <c r="G32" i="1"/>
  <c r="D32" i="1"/>
  <c r="I32" i="1"/>
  <c r="J32" i="1"/>
  <c r="J33" i="1" l="1"/>
  <c r="B34" i="1"/>
  <c r="I33" i="1"/>
  <c r="E33" i="1"/>
  <c r="K33" i="1"/>
  <c r="C33" i="1"/>
  <c r="H33" i="1"/>
  <c r="G33" i="1"/>
  <c r="D33" i="1"/>
  <c r="F33" i="1"/>
  <c r="L33" i="1"/>
  <c r="G34" i="1" l="1"/>
  <c r="H34" i="1"/>
  <c r="F34" i="1"/>
  <c r="J34" i="1"/>
  <c r="C34" i="1"/>
  <c r="E34" i="1"/>
  <c r="L34" i="1"/>
  <c r="D34" i="1"/>
  <c r="K34" i="1"/>
  <c r="I34" i="1"/>
</calcChain>
</file>

<file path=xl/sharedStrings.xml><?xml version="1.0" encoding="utf-8"?>
<sst xmlns="http://schemas.openxmlformats.org/spreadsheetml/2006/main" count="12" uniqueCount="12">
  <si>
    <t>Taille de la Cible (cm)</t>
  </si>
  <si>
    <t>Distance (m)</t>
  </si>
  <si>
    <t>1 MOA (cm)</t>
  </si>
  <si>
    <t>0.5 MOA (cm)</t>
  </si>
  <si>
    <r>
      <t xml:space="preserve">Clicks </t>
    </r>
    <r>
      <rPr>
        <b/>
        <sz val="14"/>
        <color theme="1"/>
        <rFont val="Aptos Narrow (Body)"/>
      </rPr>
      <t>(0.1mRAD = 1cm à 100m)</t>
    </r>
  </si>
  <si>
    <t>Blanc</t>
  </si>
  <si>
    <t>Légende du fond</t>
  </si>
  <si>
    <t>Cible &gt;=1MOA</t>
  </si>
  <si>
    <t>Orange</t>
  </si>
  <si>
    <t>1 MOA &gt; Cible &gt;= 0.5MOA</t>
  </si>
  <si>
    <t>Rouge</t>
  </si>
  <si>
    <t>0.5 MOA &gt; Cible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</si>
</sst>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7" x14ac:knownFonts="1">
    <font>
      <sz val="12"/>
      <color theme="1"/>
      <name val="Aptos Narrow"/>
      <family val="2"/>
      <scheme val="minor"/>
    </font>
    <font>
      <b/>
      <sz val="20"/>
      <color theme="1"/>
      <name val="Arial"/>
      <family val="2"/>
    </font>
    <font>
      <sz val="18"/>
      <color theme="1"/>
      <name val="Arial"/>
      <family val="2"/>
    </font>
    <font>
      <b/>
      <sz val="20"/>
      <color theme="1"/>
      <name val="Aptos Narrow"/>
      <scheme val="minor"/>
    </font>
    <font>
      <b/>
      <sz val="14"/>
      <color theme="1"/>
      <name val="Aptos Narrow (Body)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2" fillId="0" borderId="1" xfId="0" applyNumberFormat="1" applyFont="1" applyBorder="1"/>
    <xf numFmtId="164" fontId="2" fillId="2" borderId="1" xfId="0" applyNumberFormat="1" applyFont="1" applyFill="1" applyBorder="1"/>
    <xf numFmtId="0" fontId="0" fillId="2" borderId="0" xfId="0" applyFill="1"/>
    <xf numFmtId="0" fontId="0" fillId="3" borderId="0" xfId="0" applyFill="1"/>
    <xf numFmtId="164" fontId="2" fillId="0" borderId="1" xfId="0" applyNumberFormat="1" applyFont="1" applyBorder="1"/>
    <xf numFmtId="164" fontId="2" fillId="3" borderId="1" xfId="0" applyNumberFormat="1" applyFont="1" applyFill="1" applyBorder="1"/>
    <xf numFmtId="2" fontId="5" fillId="0" borderId="1" xfId="0" applyNumberFormat="1" applyFont="1" applyBorder="1"/>
    <xf numFmtId="4" fontId="6" fillId="0" borderId="1" xfId="0" applyNumberFormat="1" applyFont="1" applyBorder="1"/>
    <xf numFmtId="165" fontId="5" fillId="0" borderId="1" xfId="0" applyNumberFormat="1" applyFont="1" applyBorder="1"/>
    <xf numFmtId="165" fontId="6" fillId="0" borderId="1" xfId="0" applyNumberFormat="1" applyFont="1" applyBorder="1"/>
    <xf numFmtId="0" fontId="5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7E01-36EE-A840-9371-DB60F11F30BE}">
  <sheetPr>
    <pageSetUpPr fitToPage="1"/>
  </sheetPr>
  <dimension ref="A1:N36"/>
  <sheetViews>
    <sheetView tabSelected="1" zoomScaleNormal="100" workbookViewId="0">
      <selection sqref="A1:N36"/>
    </sheetView>
  </sheetViews>
  <sheetFormatPr baseColWidth="10" defaultRowHeight="16" x14ac:dyDescent="0.2"/>
  <cols>
    <col min="2" max="2" width="9.33203125" bestFit="1" customWidth="1"/>
    <col min="3" max="5" width="7.6640625" customWidth="1"/>
    <col min="6" max="12" width="8" customWidth="1"/>
    <col min="13" max="13" width="8.83203125" customWidth="1"/>
    <col min="14" max="14" width="9.33203125" customWidth="1"/>
  </cols>
  <sheetData>
    <row r="1" spans="1:14" ht="38" customHeight="1" x14ac:dyDescent="0.25">
      <c r="A1" s="17" t="s">
        <v>4</v>
      </c>
      <c r="B1" s="18"/>
      <c r="C1" s="14" t="s">
        <v>0</v>
      </c>
      <c r="D1" s="15"/>
      <c r="E1" s="15"/>
      <c r="F1" s="15"/>
      <c r="G1" s="15"/>
      <c r="H1" s="15"/>
      <c r="I1" s="15"/>
      <c r="J1" s="15"/>
      <c r="K1" s="15"/>
      <c r="L1" s="16"/>
    </row>
    <row r="2" spans="1:14" ht="35" x14ac:dyDescent="0.25">
      <c r="A2" s="19"/>
      <c r="B2" s="20"/>
      <c r="C2" s="1">
        <v>10</v>
      </c>
      <c r="D2" s="1">
        <v>20</v>
      </c>
      <c r="E2" s="1">
        <v>30</v>
      </c>
      <c r="F2" s="1">
        <v>40</v>
      </c>
      <c r="G2" s="1">
        <v>50</v>
      </c>
      <c r="H2" s="1">
        <v>60</v>
      </c>
      <c r="I2" s="1">
        <v>70</v>
      </c>
      <c r="J2" s="1">
        <v>80</v>
      </c>
      <c r="K2" s="1">
        <v>90</v>
      </c>
      <c r="L2" s="1">
        <v>100</v>
      </c>
      <c r="M2" s="13" t="s">
        <v>2</v>
      </c>
      <c r="N2" s="13" t="s">
        <v>3</v>
      </c>
    </row>
    <row r="3" spans="1:14" ht="25" x14ac:dyDescent="0.25">
      <c r="A3" s="21" t="s">
        <v>1</v>
      </c>
      <c r="B3" s="2">
        <v>50</v>
      </c>
      <c r="C3" s="3">
        <f>(1000/0.1)*ATAN((C$2/100)/$B3)</f>
        <v>19.999973333397332</v>
      </c>
      <c r="D3" s="3">
        <f t="shared" ref="D3:L18" si="0">(1000/0.1)*ATAN((D$2/100)/$B3)</f>
        <v>39.999786668714648</v>
      </c>
      <c r="E3" s="3">
        <f t="shared" si="0"/>
        <v>59.999280015551605</v>
      </c>
      <c r="F3" s="3">
        <f t="shared" si="0"/>
        <v>79.998293398866338</v>
      </c>
      <c r="G3" s="3">
        <f t="shared" si="0"/>
        <v>99.996666866652376</v>
      </c>
      <c r="H3" s="3">
        <f t="shared" si="0"/>
        <v>119.99424049761282</v>
      </c>
      <c r="I3" s="3">
        <f t="shared" si="0"/>
        <v>139.99085440883076</v>
      </c>
      <c r="J3" s="3">
        <f t="shared" si="0"/>
        <v>159.98634876343527</v>
      </c>
      <c r="K3" s="3">
        <f t="shared" si="0"/>
        <v>179.98056377826165</v>
      </c>
      <c r="L3" s="3">
        <f t="shared" si="0"/>
        <v>199.97333973150535</v>
      </c>
      <c r="M3" s="9">
        <f>$M$4*(B3/$B$4)</f>
        <v>1.4544400000000002</v>
      </c>
      <c r="N3" s="9">
        <f>M3/2</f>
        <v>0.72722000000000009</v>
      </c>
    </row>
    <row r="4" spans="1:14" ht="25" customHeight="1" x14ac:dyDescent="0.25">
      <c r="A4" s="22"/>
      <c r="B4" s="2">
        <f>B3+50</f>
        <v>100</v>
      </c>
      <c r="C4" s="3">
        <f t="shared" ref="C4:L34" si="1">(1000/0.1)*ATAN((C$2/100)/$B4)</f>
        <v>9.9999966666686682</v>
      </c>
      <c r="D4" s="3">
        <f t="shared" si="0"/>
        <v>19.999973333397332</v>
      </c>
      <c r="E4" s="3">
        <f t="shared" si="0"/>
        <v>29.999910000485997</v>
      </c>
      <c r="F4" s="3">
        <f t="shared" si="0"/>
        <v>39.999786668714648</v>
      </c>
      <c r="G4" s="3">
        <f t="shared" si="0"/>
        <v>49.999583339583225</v>
      </c>
      <c r="H4" s="3">
        <f t="shared" si="0"/>
        <v>59.999280015551605</v>
      </c>
      <c r="I4" s="3">
        <f t="shared" si="0"/>
        <v>69.998856700279475</v>
      </c>
      <c r="J4" s="3">
        <f t="shared" si="0"/>
        <v>79.998293398866338</v>
      </c>
      <c r="K4" s="3">
        <f t="shared" si="0"/>
        <v>89.99757011809119</v>
      </c>
      <c r="L4" s="3">
        <f t="shared" si="0"/>
        <v>99.996666866652376</v>
      </c>
      <c r="M4" s="10">
        <f>100*0.0290888</f>
        <v>2.9088800000000004</v>
      </c>
      <c r="N4" s="9">
        <f t="shared" ref="N4:N34" si="2">M4/2</f>
        <v>1.4544400000000002</v>
      </c>
    </row>
    <row r="5" spans="1:14" ht="25" x14ac:dyDescent="0.25">
      <c r="A5" s="22"/>
      <c r="B5" s="2">
        <f t="shared" ref="B5:B34" si="3">B4+50</f>
        <v>150</v>
      </c>
      <c r="C5" s="3">
        <f t="shared" si="1"/>
        <v>6.6666656790126098</v>
      </c>
      <c r="D5" s="3">
        <f t="shared" si="0"/>
        <v>13.333325432107195</v>
      </c>
      <c r="E5" s="3">
        <f t="shared" si="0"/>
        <v>19.999973333397332</v>
      </c>
      <c r="F5" s="3">
        <f t="shared" si="0"/>
        <v>26.666603457059821</v>
      </c>
      <c r="G5" s="3">
        <f t="shared" si="0"/>
        <v>33.333209877366251</v>
      </c>
      <c r="H5" s="3">
        <f t="shared" si="0"/>
        <v>39.999786668714648</v>
      </c>
      <c r="I5" s="3">
        <f t="shared" si="0"/>
        <v>46.666327905661028</v>
      </c>
      <c r="J5" s="3">
        <f t="shared" si="0"/>
        <v>53.332827662951075</v>
      </c>
      <c r="K5" s="3">
        <f t="shared" si="0"/>
        <v>59.999280015551605</v>
      </c>
      <c r="L5" s="3">
        <f t="shared" si="0"/>
        <v>66.665679038682299</v>
      </c>
      <c r="M5" s="11">
        <f>$M$4*(B5/$B$4)</f>
        <v>4.3633200000000008</v>
      </c>
      <c r="N5" s="11">
        <f t="shared" si="2"/>
        <v>2.1816600000000004</v>
      </c>
    </row>
    <row r="6" spans="1:14" ht="25" x14ac:dyDescent="0.25">
      <c r="A6" s="22"/>
      <c r="B6" s="2">
        <f t="shared" si="3"/>
        <v>200</v>
      </c>
      <c r="C6" s="3">
        <f t="shared" si="1"/>
        <v>4.9999995833333957</v>
      </c>
      <c r="D6" s="3">
        <f t="shared" si="0"/>
        <v>9.9999966666686682</v>
      </c>
      <c r="E6" s="3">
        <f t="shared" si="0"/>
        <v>14.999988750015188</v>
      </c>
      <c r="F6" s="3">
        <f t="shared" si="0"/>
        <v>19.999973333397332</v>
      </c>
      <c r="G6" s="3">
        <f t="shared" si="0"/>
        <v>24.999947916861977</v>
      </c>
      <c r="H6" s="3">
        <f t="shared" si="0"/>
        <v>29.999910000485997</v>
      </c>
      <c r="I6" s="3">
        <f t="shared" si="0"/>
        <v>34.999857084383756</v>
      </c>
      <c r="J6" s="3">
        <f t="shared" si="0"/>
        <v>39.999786668714648</v>
      </c>
      <c r="K6" s="3">
        <f t="shared" si="0"/>
        <v>44.999696253690509</v>
      </c>
      <c r="L6" s="3">
        <f t="shared" si="0"/>
        <v>49.999583339583225</v>
      </c>
      <c r="M6" s="12">
        <f t="shared" ref="M6:M34" si="4">$M$4*(B6/$B$4)</f>
        <v>5.8177600000000007</v>
      </c>
      <c r="N6" s="11">
        <f t="shared" si="2"/>
        <v>2.9088800000000004</v>
      </c>
    </row>
    <row r="7" spans="1:14" ht="25" x14ac:dyDescent="0.25">
      <c r="A7" s="22"/>
      <c r="B7" s="2">
        <f t="shared" si="3"/>
        <v>250</v>
      </c>
      <c r="C7" s="3">
        <f t="shared" si="1"/>
        <v>3.9999997866666877</v>
      </c>
      <c r="D7" s="3">
        <f t="shared" si="0"/>
        <v>7.9999982933339897</v>
      </c>
      <c r="E7" s="3">
        <f t="shared" si="0"/>
        <v>11.999994240004975</v>
      </c>
      <c r="F7" s="3">
        <f t="shared" si="0"/>
        <v>15.99998634668764</v>
      </c>
      <c r="G7" s="3">
        <f t="shared" si="0"/>
        <v>19.999973333397332</v>
      </c>
      <c r="H7" s="3">
        <f t="shared" si="0"/>
        <v>23.999953920159253</v>
      </c>
      <c r="I7" s="3">
        <f t="shared" si="0"/>
        <v>27.999926827010874</v>
      </c>
      <c r="J7" s="3">
        <f t="shared" si="0"/>
        <v>31.999890774004417</v>
      </c>
      <c r="K7" s="3">
        <f t="shared" si="0"/>
        <v>35.999844481209308</v>
      </c>
      <c r="L7" s="3">
        <f t="shared" si="0"/>
        <v>39.999786668714648</v>
      </c>
      <c r="M7" s="11">
        <f t="shared" si="4"/>
        <v>7.2722000000000007</v>
      </c>
      <c r="N7" s="11">
        <f t="shared" si="2"/>
        <v>3.6361000000000003</v>
      </c>
    </row>
    <row r="8" spans="1:14" ht="25" x14ac:dyDescent="0.25">
      <c r="A8" s="22"/>
      <c r="B8" s="2">
        <f t="shared" si="3"/>
        <v>300</v>
      </c>
      <c r="C8" s="3">
        <f t="shared" si="1"/>
        <v>3.3333332098765518</v>
      </c>
      <c r="D8" s="3">
        <f t="shared" si="0"/>
        <v>6.6666656790126098</v>
      </c>
      <c r="E8" s="3">
        <f t="shared" si="0"/>
        <v>9.9999966666686682</v>
      </c>
      <c r="F8" s="3">
        <f t="shared" si="0"/>
        <v>13.333325432107195</v>
      </c>
      <c r="G8" s="3">
        <f t="shared" si="0"/>
        <v>16.666651234593623</v>
      </c>
      <c r="H8" s="3">
        <f t="shared" si="0"/>
        <v>19.999973333397332</v>
      </c>
      <c r="I8" s="3">
        <f t="shared" si="0"/>
        <v>23.333290987792648</v>
      </c>
      <c r="J8" s="3">
        <f t="shared" si="0"/>
        <v>26.666603457059821</v>
      </c>
      <c r="K8" s="3">
        <f t="shared" si="0"/>
        <v>29.999910000485997</v>
      </c>
      <c r="L8" s="3">
        <f t="shared" si="0"/>
        <v>33.333209877366251</v>
      </c>
      <c r="M8" s="12">
        <f t="shared" si="4"/>
        <v>8.7266400000000015</v>
      </c>
      <c r="N8" s="11">
        <f t="shared" si="2"/>
        <v>4.3633200000000008</v>
      </c>
    </row>
    <row r="9" spans="1:14" ht="25" x14ac:dyDescent="0.25">
      <c r="A9" s="22"/>
      <c r="B9" s="2">
        <f t="shared" si="3"/>
        <v>350</v>
      </c>
      <c r="C9" s="7">
        <f t="shared" si="1"/>
        <v>2.8571427793974773</v>
      </c>
      <c r="D9" s="3">
        <f t="shared" si="0"/>
        <v>5.7142850923227657</v>
      </c>
      <c r="E9" s="3">
        <f t="shared" si="0"/>
        <v>8.5714264723041325</v>
      </c>
      <c r="F9" s="3">
        <f t="shared" si="0"/>
        <v>11.428566452870761</v>
      </c>
      <c r="G9" s="3">
        <f t="shared" si="0"/>
        <v>14.285704567553204</v>
      </c>
      <c r="H9" s="3">
        <f t="shared" si="0"/>
        <v>17.142840349883837</v>
      </c>
      <c r="I9" s="3">
        <f t="shared" si="0"/>
        <v>19.999973333397332</v>
      </c>
      <c r="J9" s="3">
        <f t="shared" si="0"/>
        <v>22.857103051631096</v>
      </c>
      <c r="K9" s="3">
        <f t="shared" si="0"/>
        <v>25.71422903812573</v>
      </c>
      <c r="L9" s="3">
        <f t="shared" si="0"/>
        <v>28.571350826425498</v>
      </c>
      <c r="M9" s="11">
        <f t="shared" si="4"/>
        <v>10.181080000000001</v>
      </c>
      <c r="N9" s="11">
        <f t="shared" si="2"/>
        <v>5.0905400000000007</v>
      </c>
    </row>
    <row r="10" spans="1:14" ht="25" x14ac:dyDescent="0.25">
      <c r="A10" s="22"/>
      <c r="B10" s="2">
        <f t="shared" si="3"/>
        <v>400</v>
      </c>
      <c r="C10" s="4">
        <f t="shared" si="1"/>
        <v>2.499999947916669</v>
      </c>
      <c r="D10" s="3">
        <f t="shared" si="0"/>
        <v>4.9999995833333957</v>
      </c>
      <c r="E10" s="3">
        <f t="shared" si="0"/>
        <v>7.4999985937504743</v>
      </c>
      <c r="F10" s="3">
        <f t="shared" si="0"/>
        <v>9.9999966666686682</v>
      </c>
      <c r="G10" s="3">
        <f t="shared" si="0"/>
        <v>12.499993489589437</v>
      </c>
      <c r="H10" s="3">
        <f t="shared" si="0"/>
        <v>14.999988750015188</v>
      </c>
      <c r="I10" s="3">
        <f t="shared" si="0"/>
        <v>17.499982135449493</v>
      </c>
      <c r="J10" s="3">
        <f t="shared" si="0"/>
        <v>19.999973333397332</v>
      </c>
      <c r="K10" s="3">
        <f t="shared" si="0"/>
        <v>22.499962031365335</v>
      </c>
      <c r="L10" s="3">
        <f t="shared" si="0"/>
        <v>24.999947916861977</v>
      </c>
      <c r="M10" s="12">
        <f t="shared" si="4"/>
        <v>11.635520000000001</v>
      </c>
      <c r="N10" s="11">
        <f t="shared" si="2"/>
        <v>5.8177600000000007</v>
      </c>
    </row>
    <row r="11" spans="1:14" ht="25" x14ac:dyDescent="0.25">
      <c r="A11" s="22"/>
      <c r="B11" s="2">
        <f t="shared" si="3"/>
        <v>450</v>
      </c>
      <c r="C11" s="4">
        <f t="shared" si="1"/>
        <v>2.2222221856424338</v>
      </c>
      <c r="D11" s="3">
        <f t="shared" si="0"/>
        <v>4.4444441518061621</v>
      </c>
      <c r="E11" s="3">
        <f t="shared" si="0"/>
        <v>6.6666656790126089</v>
      </c>
      <c r="F11" s="3">
        <f t="shared" si="0"/>
        <v>8.8888865477834607</v>
      </c>
      <c r="G11" s="3">
        <f t="shared" si="0"/>
        <v>11.11110653864079</v>
      </c>
      <c r="H11" s="3">
        <f t="shared" si="0"/>
        <v>13.333325432107193</v>
      </c>
      <c r="I11" s="3">
        <f t="shared" si="0"/>
        <v>15.555543008705914</v>
      </c>
      <c r="J11" s="3">
        <f t="shared" si="0"/>
        <v>17.777759048960984</v>
      </c>
      <c r="K11" s="3">
        <f t="shared" si="0"/>
        <v>19.999973333397332</v>
      </c>
      <c r="L11" s="3">
        <f t="shared" si="0"/>
        <v>22.222185642540943</v>
      </c>
      <c r="M11" s="11">
        <f t="shared" si="4"/>
        <v>13.089960000000001</v>
      </c>
      <c r="N11" s="11">
        <f t="shared" si="2"/>
        <v>6.5449800000000007</v>
      </c>
    </row>
    <row r="12" spans="1:14" ht="25" x14ac:dyDescent="0.25">
      <c r="A12" s="22"/>
      <c r="B12" s="2">
        <f t="shared" si="3"/>
        <v>500</v>
      </c>
      <c r="C12" s="4">
        <f t="shared" si="1"/>
        <v>1.999999973333334</v>
      </c>
      <c r="D12" s="3">
        <f t="shared" si="0"/>
        <v>3.9999997866666877</v>
      </c>
      <c r="E12" s="3">
        <f t="shared" si="0"/>
        <v>5.9999992800001554</v>
      </c>
      <c r="F12" s="3">
        <f t="shared" si="0"/>
        <v>7.9999982933339897</v>
      </c>
      <c r="G12" s="3">
        <f t="shared" si="0"/>
        <v>9.9999966666686682</v>
      </c>
      <c r="H12" s="3">
        <f t="shared" si="0"/>
        <v>11.999994240004975</v>
      </c>
      <c r="I12" s="3">
        <f t="shared" si="0"/>
        <v>13.999990853344089</v>
      </c>
      <c r="J12" s="3">
        <f t="shared" si="0"/>
        <v>15.99998634668764</v>
      </c>
      <c r="K12" s="3">
        <f t="shared" si="0"/>
        <v>17.999980560037791</v>
      </c>
      <c r="L12" s="3">
        <f t="shared" si="0"/>
        <v>19.999973333397332</v>
      </c>
      <c r="M12" s="11">
        <f t="shared" si="4"/>
        <v>14.544400000000001</v>
      </c>
      <c r="N12" s="11">
        <f t="shared" si="2"/>
        <v>7.2722000000000007</v>
      </c>
    </row>
    <row r="13" spans="1:14" ht="25" x14ac:dyDescent="0.25">
      <c r="A13" s="22"/>
      <c r="B13" s="2">
        <f t="shared" si="3"/>
        <v>550</v>
      </c>
      <c r="C13" s="4">
        <f t="shared" si="1"/>
        <v>1.8181817981467574</v>
      </c>
      <c r="D13" s="3">
        <f t="shared" si="0"/>
        <v>3.6363634760831585</v>
      </c>
      <c r="E13" s="3">
        <f t="shared" si="0"/>
        <v>5.4545449135988946</v>
      </c>
      <c r="F13" s="3">
        <f t="shared" si="0"/>
        <v>7.2727259904837531</v>
      </c>
      <c r="G13" s="3">
        <f t="shared" si="0"/>
        <v>9.0909065865276624</v>
      </c>
      <c r="H13" s="3">
        <f t="shared" si="0"/>
        <v>10.909086581520748</v>
      </c>
      <c r="I13" s="3">
        <f t="shared" si="0"/>
        <v>12.727265855253359</v>
      </c>
      <c r="J13" s="3">
        <f t="shared" si="0"/>
        <v>14.545444287516153</v>
      </c>
      <c r="K13" s="3">
        <f t="shared" si="0"/>
        <v>16.363621758100098</v>
      </c>
      <c r="L13" s="3">
        <f t="shared" si="0"/>
        <v>18.181798146796563</v>
      </c>
      <c r="M13" s="11">
        <f t="shared" si="4"/>
        <v>15.998840000000001</v>
      </c>
      <c r="N13" s="11">
        <f t="shared" si="2"/>
        <v>7.9994200000000006</v>
      </c>
    </row>
    <row r="14" spans="1:14" ht="25" x14ac:dyDescent="0.25">
      <c r="A14" s="22"/>
      <c r="B14" s="2">
        <f t="shared" si="3"/>
        <v>600</v>
      </c>
      <c r="C14" s="4">
        <f t="shared" si="1"/>
        <v>1.6666666512345685</v>
      </c>
      <c r="D14" s="3">
        <f t="shared" si="0"/>
        <v>3.3333332098765518</v>
      </c>
      <c r="E14" s="3">
        <f t="shared" si="0"/>
        <v>4.9999995833333957</v>
      </c>
      <c r="F14" s="3">
        <f t="shared" si="0"/>
        <v>6.6666656790126098</v>
      </c>
      <c r="G14" s="3">
        <f t="shared" si="0"/>
        <v>8.3333314043217932</v>
      </c>
      <c r="H14" s="3">
        <f t="shared" si="0"/>
        <v>9.9999966666686682</v>
      </c>
      <c r="I14" s="3">
        <f t="shared" si="0"/>
        <v>11.666661373461112</v>
      </c>
      <c r="J14" s="3">
        <f t="shared" si="0"/>
        <v>13.333325432107195</v>
      </c>
      <c r="K14" s="3">
        <f t="shared" si="0"/>
        <v>14.999988750015188</v>
      </c>
      <c r="L14" s="3">
        <f t="shared" si="0"/>
        <v>16.666651234593623</v>
      </c>
      <c r="M14" s="12">
        <f t="shared" si="4"/>
        <v>17.453280000000003</v>
      </c>
      <c r="N14" s="11">
        <f t="shared" si="2"/>
        <v>8.7266400000000015</v>
      </c>
    </row>
    <row r="15" spans="1:14" ht="25" x14ac:dyDescent="0.25">
      <c r="A15" s="22"/>
      <c r="B15" s="2">
        <f t="shared" si="3"/>
        <v>650</v>
      </c>
      <c r="C15" s="4">
        <f t="shared" si="1"/>
        <v>1.5384615263237751</v>
      </c>
      <c r="D15" s="3">
        <f t="shared" si="0"/>
        <v>3.0769229798209738</v>
      </c>
      <c r="E15" s="3">
        <f t="shared" si="0"/>
        <v>4.6153842876650399</v>
      </c>
      <c r="F15" s="3">
        <f t="shared" si="0"/>
        <v>6.1538453770294597</v>
      </c>
      <c r="G15" s="3">
        <f t="shared" si="0"/>
        <v>7.6923061750877793</v>
      </c>
      <c r="H15" s="3">
        <f t="shared" si="0"/>
        <v>9.2307666090136298</v>
      </c>
      <c r="I15" s="3">
        <f t="shared" si="0"/>
        <v>10.769226605980744</v>
      </c>
      <c r="J15" s="3">
        <f t="shared" si="0"/>
        <v>12.307686093162985</v>
      </c>
      <c r="K15" s="3">
        <f t="shared" si="0"/>
        <v>13.846144997734347</v>
      </c>
      <c r="L15" s="3">
        <f t="shared" si="0"/>
        <v>15.384603246869004</v>
      </c>
      <c r="M15" s="11">
        <f t="shared" si="4"/>
        <v>18.907720000000001</v>
      </c>
      <c r="N15" s="11">
        <f t="shared" si="2"/>
        <v>9.4538600000000006</v>
      </c>
    </row>
    <row r="16" spans="1:14" ht="25" x14ac:dyDescent="0.25">
      <c r="A16" s="22"/>
      <c r="B16" s="2">
        <f t="shared" si="3"/>
        <v>700</v>
      </c>
      <c r="C16" s="8">
        <f t="shared" si="1"/>
        <v>1.4285714188532557</v>
      </c>
      <c r="D16" s="7">
        <f t="shared" si="0"/>
        <v>2.8571427793974773</v>
      </c>
      <c r="E16" s="3">
        <f t="shared" si="0"/>
        <v>4.2857140233236439</v>
      </c>
      <c r="F16" s="3">
        <f t="shared" si="0"/>
        <v>5.7142850923227657</v>
      </c>
      <c r="G16" s="3">
        <f t="shared" si="0"/>
        <v>7.1428559280858916</v>
      </c>
      <c r="H16" s="3">
        <f t="shared" si="0"/>
        <v>8.5714264723041325</v>
      </c>
      <c r="I16" s="3">
        <f t="shared" si="0"/>
        <v>9.9999966666686682</v>
      </c>
      <c r="J16" s="3">
        <f t="shared" si="0"/>
        <v>11.428566452870761</v>
      </c>
      <c r="K16" s="3">
        <f t="shared" si="0"/>
        <v>12.857135772601778</v>
      </c>
      <c r="L16" s="3">
        <f t="shared" si="0"/>
        <v>14.285704567553204</v>
      </c>
      <c r="M16" s="11">
        <f t="shared" si="4"/>
        <v>20.362160000000003</v>
      </c>
      <c r="N16" s="11">
        <f t="shared" si="2"/>
        <v>10.181080000000001</v>
      </c>
    </row>
    <row r="17" spans="1:14" ht="25" x14ac:dyDescent="0.25">
      <c r="A17" s="22"/>
      <c r="B17" s="2">
        <f t="shared" si="3"/>
        <v>750</v>
      </c>
      <c r="C17" s="8">
        <f t="shared" si="1"/>
        <v>1.3333333254320989</v>
      </c>
      <c r="D17" s="4">
        <f t="shared" si="0"/>
        <v>2.6666666034567927</v>
      </c>
      <c r="E17" s="3">
        <f t="shared" si="0"/>
        <v>3.9999997866666872</v>
      </c>
      <c r="F17" s="3">
        <f t="shared" si="0"/>
        <v>5.3333328276544067</v>
      </c>
      <c r="G17" s="3">
        <f t="shared" si="0"/>
        <v>6.6666656790126089</v>
      </c>
      <c r="H17" s="3">
        <f t="shared" si="0"/>
        <v>7.9999982933339888</v>
      </c>
      <c r="I17" s="3">
        <f t="shared" si="0"/>
        <v>9.3333306232112925</v>
      </c>
      <c r="J17" s="3">
        <f t="shared" si="0"/>
        <v>10.666662621237331</v>
      </c>
      <c r="K17" s="3">
        <f t="shared" si="0"/>
        <v>11.999994240004977</v>
      </c>
      <c r="L17" s="3">
        <f t="shared" si="0"/>
        <v>13.333325432107193</v>
      </c>
      <c r="M17" s="11">
        <f t="shared" si="4"/>
        <v>21.816600000000001</v>
      </c>
      <c r="N17" s="11">
        <f t="shared" si="2"/>
        <v>10.908300000000001</v>
      </c>
    </row>
    <row r="18" spans="1:14" ht="25" x14ac:dyDescent="0.25">
      <c r="A18" s="22"/>
      <c r="B18" s="2">
        <f t="shared" si="3"/>
        <v>800</v>
      </c>
      <c r="C18" s="8">
        <f t="shared" si="1"/>
        <v>1.2499999934895833</v>
      </c>
      <c r="D18" s="4">
        <f t="shared" si="0"/>
        <v>2.499999947916669</v>
      </c>
      <c r="E18" s="3">
        <f t="shared" si="0"/>
        <v>3.7499998242187647</v>
      </c>
      <c r="F18" s="3">
        <f t="shared" si="0"/>
        <v>4.9999995833333957</v>
      </c>
      <c r="G18" s="3">
        <f t="shared" si="0"/>
        <v>6.2499991861981075</v>
      </c>
      <c r="H18" s="3">
        <f t="shared" si="0"/>
        <v>7.4999985937504743</v>
      </c>
      <c r="I18" s="3">
        <f t="shared" si="0"/>
        <v>8.749997766928109</v>
      </c>
      <c r="J18" s="3">
        <f t="shared" si="0"/>
        <v>9.9999966666686682</v>
      </c>
      <c r="K18" s="3">
        <f t="shared" si="0"/>
        <v>11.249995253909855</v>
      </c>
      <c r="L18" s="3">
        <f t="shared" si="0"/>
        <v>12.499993489589437</v>
      </c>
      <c r="M18" s="11">
        <f t="shared" si="4"/>
        <v>23.271040000000003</v>
      </c>
      <c r="N18" s="11">
        <f t="shared" si="2"/>
        <v>11.635520000000001</v>
      </c>
    </row>
    <row r="19" spans="1:14" ht="25" x14ac:dyDescent="0.25">
      <c r="A19" s="22"/>
      <c r="B19" s="2">
        <f t="shared" si="3"/>
        <v>850</v>
      </c>
      <c r="C19" s="8">
        <f t="shared" si="1"/>
        <v>1.1764705828075175</v>
      </c>
      <c r="D19" s="4">
        <f t="shared" si="1"/>
        <v>2.3529411330483767</v>
      </c>
      <c r="E19" s="3">
        <f t="shared" si="1"/>
        <v>3.5294116181559234</v>
      </c>
      <c r="F19" s="3">
        <f t="shared" si="1"/>
        <v>4.7058820055635175</v>
      </c>
      <c r="G19" s="3">
        <f t="shared" si="1"/>
        <v>5.8823522627045302</v>
      </c>
      <c r="H19" s="3">
        <f t="shared" si="1"/>
        <v>7.0588223570123585</v>
      </c>
      <c r="I19" s="3">
        <f t="shared" si="1"/>
        <v>8.2352922559204256</v>
      </c>
      <c r="J19" s="3">
        <f t="shared" si="1"/>
        <v>9.4117619268621873</v>
      </c>
      <c r="K19" s="3">
        <f t="shared" si="1"/>
        <v>10.588231337271134</v>
      </c>
      <c r="L19" s="3">
        <f t="shared" si="1"/>
        <v>11.764700454580799</v>
      </c>
      <c r="M19" s="11">
        <f t="shared" si="4"/>
        <v>24.725480000000005</v>
      </c>
      <c r="N19" s="11">
        <f t="shared" si="2"/>
        <v>12.362740000000002</v>
      </c>
    </row>
    <row r="20" spans="1:14" ht="25" x14ac:dyDescent="0.25">
      <c r="A20" s="22"/>
      <c r="B20" s="2">
        <f t="shared" si="3"/>
        <v>900</v>
      </c>
      <c r="C20" s="8">
        <f t="shared" si="1"/>
        <v>1.1111111065386374</v>
      </c>
      <c r="D20" s="4">
        <f t="shared" si="1"/>
        <v>2.2222221856424338</v>
      </c>
      <c r="E20" s="3">
        <f t="shared" si="1"/>
        <v>3.3333332098765514</v>
      </c>
      <c r="F20" s="3">
        <f t="shared" si="1"/>
        <v>4.4444441518061621</v>
      </c>
      <c r="G20" s="3">
        <f t="shared" si="1"/>
        <v>5.5555549839964478</v>
      </c>
      <c r="H20" s="3">
        <f t="shared" si="1"/>
        <v>6.6666656790126089</v>
      </c>
      <c r="I20" s="3">
        <f t="shared" si="1"/>
        <v>7.7777762094198639</v>
      </c>
      <c r="J20" s="3">
        <f t="shared" si="1"/>
        <v>8.8888865477834607</v>
      </c>
      <c r="K20" s="3">
        <f t="shared" si="1"/>
        <v>9.9999966666686682</v>
      </c>
      <c r="L20" s="3">
        <f t="shared" si="1"/>
        <v>11.11110653864079</v>
      </c>
      <c r="M20" s="11">
        <f t="shared" si="4"/>
        <v>26.179920000000003</v>
      </c>
      <c r="N20" s="11">
        <f t="shared" si="2"/>
        <v>13.089960000000001</v>
      </c>
    </row>
    <row r="21" spans="1:14" ht="25" x14ac:dyDescent="0.25">
      <c r="A21" s="22"/>
      <c r="B21" s="2">
        <f t="shared" si="3"/>
        <v>950</v>
      </c>
      <c r="C21" s="8">
        <f t="shared" si="1"/>
        <v>1.0526315750595325</v>
      </c>
      <c r="D21" s="4">
        <f t="shared" si="1"/>
        <v>2.1052631267920505</v>
      </c>
      <c r="E21" s="3">
        <f t="shared" si="1"/>
        <v>3.1578946318705414</v>
      </c>
      <c r="F21" s="3">
        <f t="shared" si="1"/>
        <v>4.2105260669680007</v>
      </c>
      <c r="G21" s="3">
        <f t="shared" si="1"/>
        <v>5.2631574087574311</v>
      </c>
      <c r="H21" s="3">
        <f t="shared" si="1"/>
        <v>6.3157886339118496</v>
      </c>
      <c r="I21" s="3">
        <f t="shared" si="1"/>
        <v>7.3684197191042875</v>
      </c>
      <c r="J21" s="3">
        <f t="shared" si="1"/>
        <v>8.4210506410077972</v>
      </c>
      <c r="K21" s="3">
        <f t="shared" si="1"/>
        <v>9.4736813762954473</v>
      </c>
      <c r="L21" s="3">
        <f t="shared" si="1"/>
        <v>10.526311901640334</v>
      </c>
      <c r="M21" s="11">
        <f t="shared" si="4"/>
        <v>27.634360000000004</v>
      </c>
      <c r="N21" s="11">
        <f t="shared" si="2"/>
        <v>13.817180000000002</v>
      </c>
    </row>
    <row r="22" spans="1:14" ht="25" x14ac:dyDescent="0.25">
      <c r="A22" s="22"/>
      <c r="B22" s="2">
        <f t="shared" si="3"/>
        <v>1000</v>
      </c>
      <c r="C22" s="8">
        <f t="shared" si="1"/>
        <v>0.99999999666666672</v>
      </c>
      <c r="D22" s="4">
        <f t="shared" si="1"/>
        <v>1.999999973333334</v>
      </c>
      <c r="E22" s="3">
        <f t="shared" si="1"/>
        <v>2.9999999100000045</v>
      </c>
      <c r="F22" s="3">
        <f t="shared" si="1"/>
        <v>3.9999997866666877</v>
      </c>
      <c r="G22" s="3">
        <f t="shared" si="1"/>
        <v>4.9999995833333957</v>
      </c>
      <c r="H22" s="3">
        <f t="shared" si="1"/>
        <v>5.9999992800001554</v>
      </c>
      <c r="I22" s="3">
        <f t="shared" si="1"/>
        <v>6.9999988566670019</v>
      </c>
      <c r="J22" s="3">
        <f t="shared" si="1"/>
        <v>7.9999982933339897</v>
      </c>
      <c r="K22" s="3">
        <f t="shared" si="1"/>
        <v>8.9999975700011809</v>
      </c>
      <c r="L22" s="3">
        <f t="shared" si="1"/>
        <v>9.9999966666686682</v>
      </c>
      <c r="M22" s="11">
        <f t="shared" si="4"/>
        <v>29.088800000000003</v>
      </c>
      <c r="N22" s="11">
        <f t="shared" si="2"/>
        <v>14.544400000000001</v>
      </c>
    </row>
    <row r="23" spans="1:14" ht="25" x14ac:dyDescent="0.25">
      <c r="A23" s="22"/>
      <c r="B23" s="2">
        <f t="shared" si="3"/>
        <v>1050</v>
      </c>
      <c r="C23" s="8">
        <f t="shared" si="1"/>
        <v>0.95238094950149377</v>
      </c>
      <c r="D23" s="4">
        <f t="shared" si="1"/>
        <v>1.9047618817262362</v>
      </c>
      <c r="E23" s="4">
        <f t="shared" si="1"/>
        <v>2.8571427793974769</v>
      </c>
      <c r="F23" s="3">
        <f t="shared" si="1"/>
        <v>3.8095236252384717</v>
      </c>
      <c r="G23" s="3">
        <f t="shared" si="1"/>
        <v>4.7619044019724779</v>
      </c>
      <c r="H23" s="3">
        <f t="shared" si="1"/>
        <v>5.7142850923227648</v>
      </c>
      <c r="I23" s="3">
        <f t="shared" si="1"/>
        <v>6.6666656790126089</v>
      </c>
      <c r="J23" s="3">
        <f t="shared" si="1"/>
        <v>7.6190461447652975</v>
      </c>
      <c r="K23" s="3">
        <f t="shared" si="1"/>
        <v>8.5714264723041325</v>
      </c>
      <c r="L23" s="3">
        <f t="shared" si="1"/>
        <v>9.5238066443524296</v>
      </c>
      <c r="M23" s="11">
        <f t="shared" si="4"/>
        <v>30.543240000000004</v>
      </c>
      <c r="N23" s="11">
        <f t="shared" si="2"/>
        <v>15.271620000000002</v>
      </c>
    </row>
    <row r="24" spans="1:14" ht="25" x14ac:dyDescent="0.25">
      <c r="A24" s="22"/>
      <c r="B24" s="2">
        <f t="shared" si="3"/>
        <v>1100</v>
      </c>
      <c r="C24" s="8">
        <f t="shared" si="1"/>
        <v>0.90909090658652658</v>
      </c>
      <c r="D24" s="4">
        <f t="shared" si="1"/>
        <v>1.8181817981467574</v>
      </c>
      <c r="E24" s="4">
        <f t="shared" si="1"/>
        <v>2.7272726596543984</v>
      </c>
      <c r="F24" s="3">
        <f t="shared" si="1"/>
        <v>3.6363634760831585</v>
      </c>
      <c r="G24" s="3">
        <f t="shared" si="1"/>
        <v>4.5454542324067502</v>
      </c>
      <c r="H24" s="3">
        <f t="shared" si="1"/>
        <v>5.4545449135988946</v>
      </c>
      <c r="I24" s="3">
        <f t="shared" si="1"/>
        <v>6.363635504633316</v>
      </c>
      <c r="J24" s="3">
        <f t="shared" si="1"/>
        <v>7.2727259904837531</v>
      </c>
      <c r="K24" s="3">
        <f t="shared" si="1"/>
        <v>8.1818163561239476</v>
      </c>
      <c r="L24" s="3">
        <f t="shared" si="1"/>
        <v>9.0909065865276624</v>
      </c>
      <c r="M24" s="11">
        <f t="shared" si="4"/>
        <v>31.997680000000003</v>
      </c>
      <c r="N24" s="11">
        <f t="shared" si="2"/>
        <v>15.998840000000001</v>
      </c>
    </row>
    <row r="25" spans="1:14" ht="25" x14ac:dyDescent="0.25">
      <c r="A25" s="22"/>
      <c r="B25" s="2">
        <f t="shared" si="3"/>
        <v>1150</v>
      </c>
      <c r="C25" s="8">
        <f t="shared" si="1"/>
        <v>0.86956521519958363</v>
      </c>
      <c r="D25" s="4">
        <f t="shared" si="1"/>
        <v>1.7391304172488431</v>
      </c>
      <c r="E25" s="4">
        <f t="shared" si="1"/>
        <v>2.6086955929974542</v>
      </c>
      <c r="F25" s="3">
        <f t="shared" si="1"/>
        <v>3.4782607292950982</v>
      </c>
      <c r="G25" s="3">
        <f t="shared" si="1"/>
        <v>4.3478258129914567</v>
      </c>
      <c r="H25" s="3">
        <f t="shared" si="1"/>
        <v>5.2173908309362149</v>
      </c>
      <c r="I25" s="3">
        <f t="shared" si="1"/>
        <v>6.0869557699790713</v>
      </c>
      <c r="J25" s="3">
        <f t="shared" si="1"/>
        <v>6.9565206169697245</v>
      </c>
      <c r="K25" s="3">
        <f t="shared" si="1"/>
        <v>7.8260853587578811</v>
      </c>
      <c r="L25" s="3">
        <f t="shared" si="1"/>
        <v>8.6956499821932631</v>
      </c>
      <c r="M25" s="11">
        <f t="shared" si="4"/>
        <v>33.452120000000001</v>
      </c>
      <c r="N25" s="11">
        <f t="shared" si="2"/>
        <v>16.72606</v>
      </c>
    </row>
    <row r="26" spans="1:14" ht="25" x14ac:dyDescent="0.25">
      <c r="A26" s="22"/>
      <c r="B26" s="2">
        <f t="shared" si="3"/>
        <v>1200</v>
      </c>
      <c r="C26" s="8">
        <f t="shared" si="1"/>
        <v>0.83333333140432109</v>
      </c>
      <c r="D26" s="4">
        <f t="shared" si="1"/>
        <v>1.6666666512345685</v>
      </c>
      <c r="E26" s="4">
        <f t="shared" si="1"/>
        <v>2.499999947916669</v>
      </c>
      <c r="F26" s="3">
        <f t="shared" si="1"/>
        <v>3.3333332098765518</v>
      </c>
      <c r="G26" s="3">
        <f t="shared" si="1"/>
        <v>4.1666664255401491</v>
      </c>
      <c r="H26" s="3">
        <f t="shared" si="1"/>
        <v>4.9999995833333957</v>
      </c>
      <c r="I26" s="3">
        <f t="shared" si="1"/>
        <v>5.8333326716822329</v>
      </c>
      <c r="J26" s="3">
        <f t="shared" si="1"/>
        <v>6.6666656790126098</v>
      </c>
      <c r="K26" s="3">
        <f t="shared" si="1"/>
        <v>7.4999985937504743</v>
      </c>
      <c r="L26" s="3">
        <f t="shared" si="1"/>
        <v>8.3333314043217932</v>
      </c>
      <c r="M26" s="11">
        <f t="shared" si="4"/>
        <v>34.906560000000006</v>
      </c>
      <c r="N26" s="11">
        <f t="shared" si="2"/>
        <v>17.453280000000003</v>
      </c>
    </row>
    <row r="27" spans="1:14" ht="25" x14ac:dyDescent="0.25">
      <c r="A27" s="22"/>
      <c r="B27" s="2">
        <f t="shared" si="3"/>
        <v>1250</v>
      </c>
      <c r="C27" s="8">
        <f t="shared" si="1"/>
        <v>0.79999999829333346</v>
      </c>
      <c r="D27" s="4">
        <f t="shared" si="1"/>
        <v>1.5999999863466672</v>
      </c>
      <c r="E27" s="4">
        <f t="shared" si="1"/>
        <v>2.3999999539200014</v>
      </c>
      <c r="F27" s="3">
        <f t="shared" si="1"/>
        <v>3.1999998907733405</v>
      </c>
      <c r="G27" s="3">
        <f t="shared" si="1"/>
        <v>3.9999997866666877</v>
      </c>
      <c r="H27" s="3">
        <f t="shared" si="1"/>
        <v>4.7999996313600501</v>
      </c>
      <c r="I27" s="3">
        <f t="shared" si="1"/>
        <v>5.5999994146134426</v>
      </c>
      <c r="J27" s="3">
        <f t="shared" si="1"/>
        <v>6.3999991261868825</v>
      </c>
      <c r="K27" s="3">
        <f t="shared" si="1"/>
        <v>7.1999987558403875</v>
      </c>
      <c r="L27" s="3">
        <f t="shared" si="1"/>
        <v>7.9999982933339897</v>
      </c>
      <c r="M27" s="11">
        <f t="shared" si="4"/>
        <v>36.361000000000004</v>
      </c>
      <c r="N27" s="11">
        <f t="shared" si="2"/>
        <v>18.180500000000002</v>
      </c>
    </row>
    <row r="28" spans="1:14" ht="25" x14ac:dyDescent="0.25">
      <c r="A28" s="22"/>
      <c r="B28" s="2">
        <f t="shared" si="3"/>
        <v>1300</v>
      </c>
      <c r="C28" s="8">
        <f t="shared" si="1"/>
        <v>0.76923076771354881</v>
      </c>
      <c r="D28" s="4">
        <f t="shared" si="1"/>
        <v>1.5384615263237751</v>
      </c>
      <c r="E28" s="4">
        <f t="shared" si="1"/>
        <v>2.3076922667273569</v>
      </c>
      <c r="F28" s="3">
        <f t="shared" si="1"/>
        <v>3.0769229798209738</v>
      </c>
      <c r="G28" s="3">
        <f t="shared" si="1"/>
        <v>3.8461536565013068</v>
      </c>
      <c r="H28" s="3">
        <f t="shared" si="1"/>
        <v>4.6153842876650399</v>
      </c>
      <c r="I28" s="3">
        <f t="shared" si="1"/>
        <v>5.3846148642088592</v>
      </c>
      <c r="J28" s="3">
        <f t="shared" si="1"/>
        <v>6.1538453770294597</v>
      </c>
      <c r="K28" s="3">
        <f t="shared" si="1"/>
        <v>6.9230758170235323</v>
      </c>
      <c r="L28" s="3">
        <f t="shared" si="1"/>
        <v>7.6923061750877793</v>
      </c>
      <c r="M28" s="11">
        <f t="shared" si="4"/>
        <v>37.815440000000002</v>
      </c>
      <c r="N28" s="11">
        <f t="shared" si="2"/>
        <v>18.907720000000001</v>
      </c>
    </row>
    <row r="29" spans="1:14" ht="25" x14ac:dyDescent="0.25">
      <c r="A29" s="22"/>
      <c r="B29" s="2">
        <f t="shared" si="3"/>
        <v>1350</v>
      </c>
      <c r="C29" s="8">
        <f t="shared" si="1"/>
        <v>0.74074073938593377</v>
      </c>
      <c r="D29" s="4">
        <f t="shared" si="1"/>
        <v>1.4814814706430255</v>
      </c>
      <c r="E29" s="4">
        <f t="shared" si="1"/>
        <v>2.2222221856424333</v>
      </c>
      <c r="F29" s="3">
        <f t="shared" si="1"/>
        <v>2.9629628762553177</v>
      </c>
      <c r="G29" s="3">
        <f t="shared" si="1"/>
        <v>3.7037035343528393</v>
      </c>
      <c r="H29" s="3">
        <f t="shared" si="1"/>
        <v>4.4444441518061613</v>
      </c>
      <c r="I29" s="3">
        <f t="shared" si="1"/>
        <v>5.1851847204864514</v>
      </c>
      <c r="J29" s="3">
        <f t="shared" si="1"/>
        <v>5.9259252322648752</v>
      </c>
      <c r="K29" s="3">
        <f t="shared" si="1"/>
        <v>6.6666656790126089</v>
      </c>
      <c r="L29" s="3">
        <f t="shared" si="1"/>
        <v>7.4074060526008285</v>
      </c>
      <c r="M29" s="11">
        <f t="shared" si="4"/>
        <v>39.269880000000008</v>
      </c>
      <c r="N29" s="11">
        <f t="shared" si="2"/>
        <v>19.634940000000004</v>
      </c>
    </row>
    <row r="30" spans="1:14" ht="25" x14ac:dyDescent="0.25">
      <c r="A30" s="22"/>
      <c r="B30" s="2">
        <f t="shared" si="3"/>
        <v>1400</v>
      </c>
      <c r="C30" s="8">
        <f t="shared" si="1"/>
        <v>0.7142857130709428</v>
      </c>
      <c r="D30" s="8">
        <f t="shared" si="1"/>
        <v>1.4285714188532557</v>
      </c>
      <c r="E30" s="4">
        <f t="shared" si="1"/>
        <v>2.1428571100583098</v>
      </c>
      <c r="F30" s="4">
        <f t="shared" si="1"/>
        <v>2.8571427793974773</v>
      </c>
      <c r="G30" s="3">
        <f t="shared" si="1"/>
        <v>3.57142841958213</v>
      </c>
      <c r="H30" s="3">
        <f t="shared" si="1"/>
        <v>4.2857140233236439</v>
      </c>
      <c r="I30" s="3">
        <f t="shared" si="1"/>
        <v>4.9999995833333957</v>
      </c>
      <c r="J30" s="3">
        <f t="shared" si="1"/>
        <v>5.7142850923227657</v>
      </c>
      <c r="K30" s="3">
        <f t="shared" si="1"/>
        <v>6.4285705430031346</v>
      </c>
      <c r="L30" s="3">
        <f t="shared" si="1"/>
        <v>7.1428559280858916</v>
      </c>
      <c r="M30" s="11">
        <f t="shared" si="4"/>
        <v>40.724320000000006</v>
      </c>
      <c r="N30" s="11">
        <f t="shared" si="2"/>
        <v>20.362160000000003</v>
      </c>
    </row>
    <row r="31" spans="1:14" ht="25" x14ac:dyDescent="0.25">
      <c r="A31" s="22"/>
      <c r="B31" s="2">
        <f t="shared" si="3"/>
        <v>1450</v>
      </c>
      <c r="C31" s="8">
        <f t="shared" si="1"/>
        <v>0.68965517132040399</v>
      </c>
      <c r="D31" s="8">
        <f t="shared" si="1"/>
        <v>1.3793103360804735</v>
      </c>
      <c r="E31" s="4">
        <f t="shared" si="1"/>
        <v>2.0689654877198742</v>
      </c>
      <c r="F31" s="4">
        <f t="shared" si="1"/>
        <v>2.7586206196782732</v>
      </c>
      <c r="G31" s="3">
        <f t="shared" si="1"/>
        <v>3.4482757253953382</v>
      </c>
      <c r="H31" s="3">
        <f t="shared" si="1"/>
        <v>4.1379307983107383</v>
      </c>
      <c r="I31" s="3">
        <f t="shared" si="1"/>
        <v>4.8275858318641438</v>
      </c>
      <c r="J31" s="3">
        <f t="shared" si="1"/>
        <v>5.51724081949523</v>
      </c>
      <c r="K31" s="3">
        <f t="shared" si="1"/>
        <v>6.2068957546436714</v>
      </c>
      <c r="L31" s="3">
        <f t="shared" si="1"/>
        <v>6.8965506307491458</v>
      </c>
      <c r="M31" s="11">
        <f t="shared" si="4"/>
        <v>42.178760000000004</v>
      </c>
      <c r="N31" s="11">
        <f t="shared" si="2"/>
        <v>21.089380000000002</v>
      </c>
    </row>
    <row r="32" spans="1:14" ht="25" x14ac:dyDescent="0.25">
      <c r="A32" s="22"/>
      <c r="B32" s="2">
        <f t="shared" si="3"/>
        <v>1500</v>
      </c>
      <c r="C32" s="8">
        <f t="shared" si="1"/>
        <v>0.66666666567901234</v>
      </c>
      <c r="D32" s="8">
        <f t="shared" si="1"/>
        <v>1.3333333254320989</v>
      </c>
      <c r="E32" s="4">
        <f t="shared" si="1"/>
        <v>1.9999999733333338</v>
      </c>
      <c r="F32" s="4">
        <f t="shared" si="1"/>
        <v>2.6666666034567927</v>
      </c>
      <c r="G32" s="3">
        <f t="shared" si="1"/>
        <v>3.3333332098765514</v>
      </c>
      <c r="H32" s="3">
        <f t="shared" si="1"/>
        <v>3.9999997866666872</v>
      </c>
      <c r="I32" s="3">
        <f t="shared" si="1"/>
        <v>4.6666663279012788</v>
      </c>
      <c r="J32" s="3">
        <f t="shared" si="1"/>
        <v>5.3333328276544067</v>
      </c>
      <c r="K32" s="3">
        <f t="shared" si="1"/>
        <v>5.9999992800001563</v>
      </c>
      <c r="L32" s="3">
        <f t="shared" si="1"/>
        <v>6.6666656790126089</v>
      </c>
      <c r="M32" s="11">
        <f t="shared" si="4"/>
        <v>43.633200000000002</v>
      </c>
      <c r="N32" s="11">
        <f t="shared" si="2"/>
        <v>21.816600000000001</v>
      </c>
    </row>
    <row r="33" spans="1:14" ht="25" x14ac:dyDescent="0.25">
      <c r="A33" s="22"/>
      <c r="B33" s="2">
        <f t="shared" si="3"/>
        <v>1550</v>
      </c>
      <c r="C33" s="8">
        <f t="shared" si="1"/>
        <v>0.64516128942745576</v>
      </c>
      <c r="D33" s="8">
        <f t="shared" si="1"/>
        <v>1.2903225734841621</v>
      </c>
      <c r="E33" s="4">
        <f t="shared" si="1"/>
        <v>1.9354838467993696</v>
      </c>
      <c r="F33" s="4">
        <f t="shared" si="1"/>
        <v>2.5806451040023299</v>
      </c>
      <c r="G33" s="3">
        <f t="shared" si="1"/>
        <v>3.2258063397222947</v>
      </c>
      <c r="H33" s="3">
        <f t="shared" si="1"/>
        <v>3.8709675485885171</v>
      </c>
      <c r="I33" s="3">
        <f t="shared" si="1"/>
        <v>4.516128725230252</v>
      </c>
      <c r="J33" s="3">
        <f t="shared" si="1"/>
        <v>5.1612898642767568</v>
      </c>
      <c r="K33" s="3">
        <f t="shared" si="1"/>
        <v>5.8064509603572869</v>
      </c>
      <c r="L33" s="3">
        <f t="shared" si="1"/>
        <v>6.4516120081011037</v>
      </c>
      <c r="M33" s="11">
        <f t="shared" si="4"/>
        <v>45.087640000000007</v>
      </c>
      <c r="N33" s="11">
        <f t="shared" si="2"/>
        <v>22.543820000000004</v>
      </c>
    </row>
    <row r="34" spans="1:14" ht="25" x14ac:dyDescent="0.25">
      <c r="A34" s="22"/>
      <c r="B34" s="2">
        <f t="shared" si="3"/>
        <v>1600</v>
      </c>
      <c r="C34" s="8">
        <f t="shared" si="1"/>
        <v>0.62499999918619797</v>
      </c>
      <c r="D34" s="8">
        <f t="shared" si="1"/>
        <v>1.2499999934895833</v>
      </c>
      <c r="E34" s="4">
        <f t="shared" si="1"/>
        <v>1.8749999780273441</v>
      </c>
      <c r="F34" s="4">
        <f t="shared" si="1"/>
        <v>2.499999947916669</v>
      </c>
      <c r="G34" s="3">
        <f t="shared" si="1"/>
        <v>3.124999898274746</v>
      </c>
      <c r="H34" s="3">
        <f t="shared" si="1"/>
        <v>3.7499998242187647</v>
      </c>
      <c r="I34" s="3">
        <f t="shared" si="1"/>
        <v>4.374999720865917</v>
      </c>
      <c r="J34" s="3">
        <f t="shared" si="1"/>
        <v>4.9999995833333957</v>
      </c>
      <c r="K34" s="3">
        <f t="shared" si="1"/>
        <v>5.6249994067383939</v>
      </c>
      <c r="L34" s="3">
        <f t="shared" si="1"/>
        <v>6.2499991861981075</v>
      </c>
      <c r="M34" s="11">
        <f t="shared" si="4"/>
        <v>46.542080000000006</v>
      </c>
      <c r="N34" s="11">
        <f t="shared" si="2"/>
        <v>23.271040000000003</v>
      </c>
    </row>
    <row r="36" spans="1:14" x14ac:dyDescent="0.2">
      <c r="A36" t="s">
        <v>6</v>
      </c>
      <c r="C36" t="s">
        <v>5</v>
      </c>
      <c r="D36" t="s">
        <v>7</v>
      </c>
      <c r="F36" s="5" t="s">
        <v>8</v>
      </c>
      <c r="G36" t="s">
        <v>9</v>
      </c>
      <c r="I36" s="6" t="s">
        <v>10</v>
      </c>
      <c r="J36" t="s">
        <v>11</v>
      </c>
    </row>
  </sheetData>
  <mergeCells count="3">
    <mergeCell ref="C1:L1"/>
    <mergeCell ref="A1:B2"/>
    <mergeCell ref="A3:A34"/>
  </mergeCells>
  <printOptions horizontalCentered="1" verticalCentered="1"/>
  <pageMargins left="0.7" right="0.7" top="0.75" bottom="0.75" header="0.3" footer="0.3"/>
  <pageSetup paperSize="9" scale="7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Clicks</vt:lpstr>
      <vt:lpstr>Clicks!Print_Area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Fabien Figueras</dc:creator>
  <cp:lastModifiedBy>Fabien Figueras</cp:lastModifiedBy>
  <cp:lastPrinted>2024-03-07T12:17:36Z</cp:lastPrinted>
  <dcterms:created xsi:type="dcterms:W3CDTF">2024-02-27T14:10:11Z</dcterms:created>
  <dcterms:modified xsi:type="dcterms:W3CDTF">2024-03-07T12:38:12Z</dcterms:modified>
</cp:coreProperties>
</file>