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-2\CSE412_Simulation_Sessional\Offline3\"/>
    </mc:Choice>
  </mc:AlternateContent>
  <xr:revisionPtr revIDLastSave="0" documentId="13_ncr:1_{96D194A1-42FF-414B-BF1B-68564E642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" sheetId="3" r:id="rId1"/>
    <sheet name="RT" sheetId="4" r:id="rId2"/>
    <sheet name="L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5" l="1"/>
  <c r="D46" i="5"/>
  <c r="G40" i="5"/>
  <c r="H40" i="5" s="1"/>
  <c r="A40" i="5"/>
  <c r="G39" i="5"/>
  <c r="H39" i="5" s="1"/>
  <c r="A39" i="5"/>
  <c r="G38" i="5"/>
  <c r="H38" i="5" s="1"/>
  <c r="A38" i="5"/>
  <c r="G37" i="5"/>
  <c r="H37" i="5" s="1"/>
  <c r="A37" i="5"/>
  <c r="G36" i="5"/>
  <c r="H36" i="5" s="1"/>
  <c r="A36" i="5"/>
  <c r="G35" i="5"/>
  <c r="H35" i="5" s="1"/>
  <c r="A35" i="5"/>
  <c r="G34" i="5"/>
  <c r="H34" i="5" s="1"/>
  <c r="A34" i="5"/>
  <c r="G33" i="5"/>
  <c r="H33" i="5" s="1"/>
  <c r="A33" i="5"/>
  <c r="G32" i="5"/>
  <c r="H32" i="5" s="1"/>
  <c r="A32" i="5"/>
  <c r="G31" i="5"/>
  <c r="H31" i="5" s="1"/>
  <c r="A31" i="5"/>
  <c r="G30" i="5"/>
  <c r="H30" i="5" s="1"/>
  <c r="A30" i="5"/>
  <c r="G29" i="5"/>
  <c r="A29" i="5"/>
  <c r="G20" i="5"/>
  <c r="D20" i="5"/>
  <c r="G14" i="5"/>
  <c r="H14" i="5" s="1"/>
  <c r="A14" i="5"/>
  <c r="G13" i="5"/>
  <c r="H13" i="5" s="1"/>
  <c r="A13" i="5"/>
  <c r="G12" i="5"/>
  <c r="H12" i="5" s="1"/>
  <c r="A12" i="5"/>
  <c r="G11" i="5"/>
  <c r="H11" i="5" s="1"/>
  <c r="A11" i="5"/>
  <c r="G10" i="5"/>
  <c r="H10" i="5" s="1"/>
  <c r="A10" i="5"/>
  <c r="G9" i="5"/>
  <c r="H9" i="5" s="1"/>
  <c r="A9" i="5"/>
  <c r="G8" i="5"/>
  <c r="H8" i="5" s="1"/>
  <c r="A8" i="5"/>
  <c r="G7" i="5"/>
  <c r="H7" i="5" s="1"/>
  <c r="A7" i="5"/>
  <c r="G6" i="5"/>
  <c r="H6" i="5" s="1"/>
  <c r="A6" i="5"/>
  <c r="G5" i="5"/>
  <c r="H5" i="5" s="1"/>
  <c r="A5" i="5"/>
  <c r="G4" i="5"/>
  <c r="H4" i="5" s="1"/>
  <c r="A4" i="5"/>
  <c r="G3" i="5"/>
  <c r="H3" i="5" s="1"/>
  <c r="A3" i="5"/>
  <c r="G46" i="4"/>
  <c r="D46" i="4"/>
  <c r="G40" i="4"/>
  <c r="H40" i="4" s="1"/>
  <c r="A40" i="4"/>
  <c r="G39" i="4"/>
  <c r="H39" i="4" s="1"/>
  <c r="A39" i="4"/>
  <c r="G38" i="4"/>
  <c r="H38" i="4" s="1"/>
  <c r="A38" i="4"/>
  <c r="G37" i="4"/>
  <c r="H37" i="4" s="1"/>
  <c r="A37" i="4"/>
  <c r="G36" i="4"/>
  <c r="H36" i="4" s="1"/>
  <c r="A36" i="4"/>
  <c r="G35" i="4"/>
  <c r="H35" i="4" s="1"/>
  <c r="A35" i="4"/>
  <c r="G34" i="4"/>
  <c r="H34" i="4" s="1"/>
  <c r="A34" i="4"/>
  <c r="G33" i="4"/>
  <c r="H33" i="4" s="1"/>
  <c r="A33" i="4"/>
  <c r="G32" i="4"/>
  <c r="H32" i="4" s="1"/>
  <c r="A32" i="4"/>
  <c r="G31" i="4"/>
  <c r="H31" i="4" s="1"/>
  <c r="A31" i="4"/>
  <c r="G30" i="4"/>
  <c r="H30" i="4" s="1"/>
  <c r="A30" i="4"/>
  <c r="G29" i="4"/>
  <c r="A29" i="4"/>
  <c r="G20" i="4"/>
  <c r="D20" i="4"/>
  <c r="G14" i="4"/>
  <c r="H14" i="4" s="1"/>
  <c r="A14" i="4"/>
  <c r="G13" i="4"/>
  <c r="H13" i="4" s="1"/>
  <c r="A13" i="4"/>
  <c r="G12" i="4"/>
  <c r="H12" i="4" s="1"/>
  <c r="A12" i="4"/>
  <c r="G11" i="4"/>
  <c r="H11" i="4" s="1"/>
  <c r="A11" i="4"/>
  <c r="G10" i="4"/>
  <c r="H10" i="4" s="1"/>
  <c r="A10" i="4"/>
  <c r="G9" i="4"/>
  <c r="H9" i="4" s="1"/>
  <c r="A9" i="4"/>
  <c r="G8" i="4"/>
  <c r="H8" i="4" s="1"/>
  <c r="A8" i="4"/>
  <c r="G7" i="4"/>
  <c r="H7" i="4" s="1"/>
  <c r="A7" i="4"/>
  <c r="G6" i="4"/>
  <c r="H6" i="4" s="1"/>
  <c r="A6" i="4"/>
  <c r="G5" i="4"/>
  <c r="H5" i="4" s="1"/>
  <c r="A5" i="4"/>
  <c r="G4" i="4"/>
  <c r="H4" i="4" s="1"/>
  <c r="A4" i="4"/>
  <c r="G3" i="4"/>
  <c r="H3" i="4" s="1"/>
  <c r="A3" i="4"/>
  <c r="I3" i="5" l="1"/>
  <c r="F5" i="5" s="1"/>
  <c r="I5" i="5" s="1"/>
  <c r="H29" i="5"/>
  <c r="I29" i="5" s="1"/>
  <c r="H29" i="4"/>
  <c r="I29" i="4" s="1"/>
  <c r="I3" i="4"/>
  <c r="F6" i="4" s="1"/>
  <c r="I6" i="4" s="1"/>
  <c r="F6" i="5" l="1"/>
  <c r="I6" i="5" s="1"/>
  <c r="F8" i="5" s="1"/>
  <c r="I8" i="5" s="1"/>
  <c r="F10" i="5" s="1"/>
  <c r="I10" i="5" s="1"/>
  <c r="F4" i="5"/>
  <c r="I4" i="5" s="1"/>
  <c r="F7" i="5" s="1"/>
  <c r="I7" i="5" s="1"/>
  <c r="F9" i="5" s="1"/>
  <c r="I9" i="5" s="1"/>
  <c r="F12" i="5" s="1"/>
  <c r="I12" i="5" s="1"/>
  <c r="F30" i="5"/>
  <c r="I30" i="5" s="1"/>
  <c r="F32" i="5" s="1"/>
  <c r="I32" i="5" s="1"/>
  <c r="F31" i="5"/>
  <c r="I31" i="5" s="1"/>
  <c r="F35" i="5" s="1"/>
  <c r="I35" i="5" s="1"/>
  <c r="F31" i="4"/>
  <c r="I31" i="4" s="1"/>
  <c r="F35" i="4" s="1"/>
  <c r="I35" i="4" s="1"/>
  <c r="F30" i="4"/>
  <c r="I30" i="4" s="1"/>
  <c r="F32" i="4" s="1"/>
  <c r="I32" i="4" s="1"/>
  <c r="F5" i="4"/>
  <c r="I5" i="4" s="1"/>
  <c r="F8" i="4" s="1"/>
  <c r="I8" i="4" s="1"/>
  <c r="F11" i="4" s="1"/>
  <c r="I11" i="4" s="1"/>
  <c r="F13" i="4" s="1"/>
  <c r="I13" i="4" s="1"/>
  <c r="F4" i="4"/>
  <c r="I4" i="4" s="1"/>
  <c r="F7" i="4" s="1"/>
  <c r="I7" i="4" s="1"/>
  <c r="F9" i="4" s="1"/>
  <c r="I9" i="4" s="1"/>
  <c r="F12" i="4" s="1"/>
  <c r="I12" i="4" s="1"/>
  <c r="F33" i="5" l="1"/>
  <c r="I33" i="5" s="1"/>
  <c r="F34" i="5"/>
  <c r="I34" i="5" s="1"/>
  <c r="F37" i="5" s="1"/>
  <c r="I37" i="5" s="1"/>
  <c r="F39" i="5" s="1"/>
  <c r="I39" i="5" s="1"/>
  <c r="F11" i="5"/>
  <c r="I11" i="5" s="1"/>
  <c r="F13" i="5" s="1"/>
  <c r="I13" i="5" s="1"/>
  <c r="F14" i="5" s="1"/>
  <c r="I14" i="5" s="1"/>
  <c r="L3" i="5" s="1"/>
  <c r="M3" i="5" s="1"/>
  <c r="F33" i="4"/>
  <c r="I33" i="4" s="1"/>
  <c r="F34" i="4"/>
  <c r="I34" i="4" s="1"/>
  <c r="F10" i="4"/>
  <c r="I10" i="4" s="1"/>
  <c r="F14" i="4" s="1"/>
  <c r="I14" i="4" s="1"/>
  <c r="L3" i="4" s="1"/>
  <c r="M3" i="4" s="1"/>
  <c r="F36" i="5" l="1"/>
  <c r="I36" i="5" s="1"/>
  <c r="F38" i="5" s="1"/>
  <c r="I38" i="5" s="1"/>
  <c r="F40" i="5" s="1"/>
  <c r="I40" i="5" s="1"/>
  <c r="Q3" i="5" s="1"/>
  <c r="R3" i="5" s="1"/>
  <c r="F36" i="4"/>
  <c r="I36" i="4" s="1"/>
  <c r="F37" i="4"/>
  <c r="I37" i="4" s="1"/>
  <c r="F39" i="4" s="1"/>
  <c r="I39" i="4" s="1"/>
  <c r="G20" i="3"/>
  <c r="D20" i="3"/>
  <c r="G46" i="3"/>
  <c r="D46" i="3"/>
  <c r="A29" i="3"/>
  <c r="A30" i="3"/>
  <c r="A31" i="3"/>
  <c r="A32" i="3"/>
  <c r="A33" i="3"/>
  <c r="A34" i="3"/>
  <c r="A35" i="3"/>
  <c r="A36" i="3"/>
  <c r="A37" i="3"/>
  <c r="A38" i="3"/>
  <c r="A39" i="3"/>
  <c r="A40" i="3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I29" i="3" s="1"/>
  <c r="F30" i="3" s="1"/>
  <c r="F38" i="4" l="1"/>
  <c r="I38" i="4" s="1"/>
  <c r="F40" i="4" s="1"/>
  <c r="I40" i="4" s="1"/>
  <c r="Q3" i="4" s="1"/>
  <c r="R3" i="4" s="1"/>
  <c r="F31" i="3"/>
  <c r="I31" i="3" s="1"/>
  <c r="I30" i="3"/>
  <c r="A3" i="3"/>
  <c r="A4" i="3"/>
  <c r="A5" i="3"/>
  <c r="A6" i="3"/>
  <c r="A7" i="3"/>
  <c r="A8" i="3"/>
  <c r="A9" i="3"/>
  <c r="A10" i="3"/>
  <c r="A11" i="3"/>
  <c r="A12" i="3"/>
  <c r="A13" i="3"/>
  <c r="A14" i="3"/>
  <c r="F34" i="3" l="1"/>
  <c r="F35" i="3"/>
  <c r="F33" i="3"/>
  <c r="I33" i="3" s="1"/>
  <c r="F32" i="3"/>
  <c r="I32" i="3" s="1"/>
  <c r="H4" i="3"/>
  <c r="H10" i="3"/>
  <c r="G3" i="3"/>
  <c r="H3" i="3" s="1"/>
  <c r="I3" i="3" s="1"/>
  <c r="F4" i="3" s="1"/>
  <c r="G4" i="3"/>
  <c r="G5" i="3"/>
  <c r="H5" i="3" s="1"/>
  <c r="G6" i="3"/>
  <c r="H6" i="3" s="1"/>
  <c r="G7" i="3"/>
  <c r="H7" i="3" s="1"/>
  <c r="G8" i="3"/>
  <c r="H8" i="3" s="1"/>
  <c r="G9" i="3"/>
  <c r="H9" i="3" s="1"/>
  <c r="G10" i="3"/>
  <c r="G11" i="3"/>
  <c r="H11" i="3" s="1"/>
  <c r="G12" i="3"/>
  <c r="H12" i="3" s="1"/>
  <c r="G13" i="3"/>
  <c r="H13" i="3" s="1"/>
  <c r="G14" i="3"/>
  <c r="H14" i="3" s="1"/>
  <c r="I34" i="3" l="1"/>
  <c r="F36" i="3" s="1"/>
  <c r="I36" i="3" s="1"/>
  <c r="I35" i="3"/>
  <c r="I4" i="3"/>
  <c r="F7" i="3" s="1"/>
  <c r="F5" i="3"/>
  <c r="I5" i="3" s="1"/>
  <c r="F6" i="3"/>
  <c r="F37" i="3" l="1"/>
  <c r="I37" i="3" s="1"/>
  <c r="I6" i="3"/>
  <c r="I7" i="3" s="1"/>
  <c r="F9" i="3" s="1"/>
  <c r="F39" i="3" l="1"/>
  <c r="I39" i="3" s="1"/>
  <c r="F38" i="3"/>
  <c r="I38" i="3" s="1"/>
  <c r="F8" i="3"/>
  <c r="I8" i="3" s="1"/>
  <c r="F11" i="3" s="1"/>
  <c r="F40" i="3" l="1"/>
  <c r="I40" i="3" s="1"/>
  <c r="Q3" i="3" s="1"/>
  <c r="R3" i="3" s="1"/>
  <c r="I9" i="3"/>
  <c r="F12" i="3" s="1"/>
  <c r="F10" i="3"/>
  <c r="I10" i="3" l="1"/>
  <c r="I11" i="3" l="1"/>
  <c r="F13" i="3" s="1"/>
  <c r="I12" i="3"/>
  <c r="I13" i="3" l="1"/>
  <c r="F14" i="3" l="1"/>
  <c r="I14" i="3" s="1"/>
  <c r="L3" i="3" s="1"/>
  <c r="M3" i="3" s="1"/>
</calcChain>
</file>

<file path=xl/sharedStrings.xml><?xml version="1.0" encoding="utf-8"?>
<sst xmlns="http://schemas.openxmlformats.org/spreadsheetml/2006/main" count="168" uniqueCount="31">
  <si>
    <t>Task</t>
  </si>
  <si>
    <t>Immediate Ancestor(s)</t>
  </si>
  <si>
    <t>a</t>
  </si>
  <si>
    <t>m</t>
  </si>
  <si>
    <t>b</t>
  </si>
  <si>
    <t>Start Time</t>
  </si>
  <si>
    <t>Duration</t>
  </si>
  <si>
    <t>End Time</t>
  </si>
  <si>
    <t>D</t>
  </si>
  <si>
    <t>E</t>
  </si>
  <si>
    <t>F, G</t>
  </si>
  <si>
    <t>H</t>
  </si>
  <si>
    <t>I</t>
  </si>
  <si>
    <t>J</t>
  </si>
  <si>
    <t>L</t>
  </si>
  <si>
    <t>K, M, N</t>
  </si>
  <si>
    <t>Deadline</t>
  </si>
  <si>
    <t>Mean Project Finish Time</t>
  </si>
  <si>
    <t>Success Rate</t>
  </si>
  <si>
    <t>Trial</t>
  </si>
  <si>
    <t>Project Finish Time</t>
  </si>
  <si>
    <t>U (0, 1)</t>
  </si>
  <si>
    <t>A</t>
  </si>
  <si>
    <t>B</t>
  </si>
  <si>
    <t>C</t>
  </si>
  <si>
    <t>D, E, F</t>
  </si>
  <si>
    <t>H, I</t>
  </si>
  <si>
    <t>J, K</t>
  </si>
  <si>
    <t xml:space="preserve">PROJECT - 1 </t>
  </si>
  <si>
    <t>PROJECT - 1</t>
  </si>
  <si>
    <t>PROJECT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</si>
</sst>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0"/>
      <name val="Arial Narrow"/>
      <family val="2"/>
    </font>
    <font>
      <sz val="18"/>
      <color theme="0"/>
      <name val="Arial Narrow"/>
      <family val="2"/>
    </font>
    <font>
      <b/>
      <sz val="18"/>
      <color theme="0"/>
      <name val="Arial Narrow"/>
      <family val="2"/>
    </font>
    <font>
      <sz val="12"/>
      <color theme="0"/>
      <name val="Arial Narrow"/>
      <family val="2"/>
    </font>
    <font>
      <b/>
      <sz val="11"/>
      <color theme="0"/>
      <name val="Arial Narrow"/>
      <family val="2"/>
    </font>
    <font>
      <b/>
      <sz val="16"/>
      <color theme="0"/>
      <name val="Arial Narrow"/>
      <family val="2"/>
    </font>
    <font>
      <sz val="18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10" fontId="3" fillId="0" borderId="17" xfId="1" applyNumberFormat="1" applyFont="1" applyBorder="1" applyAlignment="1">
      <alignment horizontal="center" vertical="center"/>
    </xf>
    <xf numFmtId="0" fontId="7" fillId="5" borderId="0" xfId="5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0" xfId="4" applyFont="1" applyAlignment="1">
      <alignment horizontal="center" vertical="center"/>
    </xf>
    <xf numFmtId="0" fontId="10" fillId="4" borderId="0" xfId="4" applyFont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10" fontId="3" fillId="8" borderId="14" xfId="1" applyNumberFormat="1" applyFont="1" applyFill="1" applyBorder="1" applyAlignment="1">
      <alignment horizontal="center" vertical="center"/>
    </xf>
    <xf numFmtId="10" fontId="3" fillId="8" borderId="17" xfId="1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10" fontId="3" fillId="10" borderId="14" xfId="1" applyNumberFormat="1" applyFont="1" applyFill="1" applyBorder="1" applyAlignment="1">
      <alignment horizontal="center" vertical="center"/>
    </xf>
    <xf numFmtId="10" fontId="3" fillId="10" borderId="17" xfId="1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7" fillId="11" borderId="0" xfId="5" applyFont="1" applyFill="1" applyAlignment="1">
      <alignment horizontal="center" vertical="center"/>
    </xf>
    <xf numFmtId="0" fontId="9" fillId="11" borderId="1" xfId="6" applyFont="1" applyFill="1" applyBorder="1" applyAlignment="1">
      <alignment horizontal="center" vertical="center"/>
    </xf>
    <xf numFmtId="0" fontId="9" fillId="11" borderId="2" xfId="6" applyFont="1" applyFill="1" applyBorder="1" applyAlignment="1">
      <alignment horizontal="center" vertical="center"/>
    </xf>
    <xf numFmtId="0" fontId="9" fillId="11" borderId="3" xfId="6" applyFont="1" applyFill="1" applyBorder="1" applyAlignment="1">
      <alignment horizontal="center" vertical="center"/>
    </xf>
    <xf numFmtId="0" fontId="7" fillId="9" borderId="0" xfId="2" applyFont="1" applyFill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5" fillId="9" borderId="2" xfId="3" applyFont="1" applyFill="1" applyBorder="1" applyAlignment="1">
      <alignment horizontal="center" vertical="center"/>
    </xf>
    <xf numFmtId="0" fontId="5" fillId="9" borderId="3" xfId="3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</cellXfs>
  <cellStyles count="7">
    <cellStyle name="60% - Accent2" xfId="3" builtinId="36"/>
    <cellStyle name="60% - Accent5" xfId="6" builtinId="48"/>
    <cellStyle name="Accent2" xfId="2" builtinId="33"/>
    <cellStyle name="Accent4" xfId="4" builtinId="41"/>
    <cellStyle name="Accent5" xfId="5" builtinId="45"/>
    <cellStyle name="Normal" xfId="0" builtinId="0"/>
    <cellStyle name="Percent" xfId="1" builtinId="5"/>
  </cellStyles>
  <dxfs count="72">
    <dxf>
      <font>
        <b/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D103C-423A-4693-A39B-4A9301A77FBA}" name="Table1" displayName="Table1" ref="A2:I14" totalsRowShown="0" headerRowDxfId="0" dataDxfId="25" tableBorderDxfId="71">
  <autoFilter ref="A2:I14" xr:uid="{018D103C-423A-4693-A39B-4A9301A77F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0E57A77-50B5-4EEE-AA68-F5899ABE1E15}" name="Task" dataDxfId="34">
      <calculatedColumnFormula>CHAR(ROW(A68))</calculatedColumnFormula>
    </tableColumn>
    <tableColumn id="2" xr3:uid="{BBD16555-D1DF-4DD2-B030-95D6BB81EE4D}" name="Immediate Ancestor(s)" dataDxfId="33"/>
    <tableColumn id="3" xr3:uid="{F9BD0D63-B15D-40DE-9333-51F27E5FF862}" name="a" dataDxfId="32"/>
    <tableColumn id="4" xr3:uid="{0371E32E-27E2-4FD8-977F-553A80A63768}" name="m" dataDxfId="31"/>
    <tableColumn id="5" xr3:uid="{1C11D2D9-3D74-4C07-8232-6542FD28484C}" name="b" dataDxfId="30"/>
    <tableColumn id="6" xr3:uid="{FCFB9DF2-A6DB-4339-A7F4-211B21E2638F}" name="Start Time" dataDxfId="29"/>
    <tableColumn id="9" xr3:uid="{B7AE8719-4906-4445-A4A7-77E207F408E2}" name="U (0, 1)" dataDxfId="28">
      <calculatedColumnFormula>RAND()</calculatedColumnFormula>
    </tableColumn>
    <tableColumn id="7" xr3:uid="{A22B47A5-4B34-403A-9E95-D7C89087FB62}" name="Duration" dataDxfId="27">
      <calculatedColumnFormula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calculatedColumnFormula>
    </tableColumn>
    <tableColumn id="8" xr3:uid="{330F2F2B-3EE7-4C46-8AAA-5D029BF9736E}" name="End Time" dataDxfId="26">
      <calculatedColumnFormula>F3+H3</calculatedColumnFormula>
    </tableColumn>
  </tableColumns>
  <tableStyleInfo name="TableStyleMedium2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C0F5E-4473-4E02-BCC1-443F8D30B565}" name="Table13" displayName="Table13" ref="A28:I40" totalsRowShown="0" headerRowDxfId="24" dataDxfId="35" tableBorderDxfId="70">
  <autoFilter ref="A28:I40" xr:uid="{041C0F5E-4473-4E02-BCC1-443F8D30B5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6656521-0E20-4981-A8F6-DCBC7BD03C37}" name="Task" dataDxfId="44">
      <calculatedColumnFormula>CHAR(ROW(A65))</calculatedColumnFormula>
    </tableColumn>
    <tableColumn id="2" xr3:uid="{C5D101C7-9399-4165-881D-65D992A06420}" name="Immediate Ancestor(s)" dataDxfId="43"/>
    <tableColumn id="3" xr3:uid="{F929879A-4733-4EC8-9074-08BEF2034295}" name="a" dataDxfId="42"/>
    <tableColumn id="4" xr3:uid="{2A6779A5-4E8D-4BCE-8604-23390C83DC2E}" name="m" dataDxfId="41"/>
    <tableColumn id="5" xr3:uid="{79F8D75F-5CAB-48BA-A043-2B81C59353E8}" name="b" dataDxfId="40"/>
    <tableColumn id="6" xr3:uid="{5C7C02A6-2CE7-49B6-892A-6EF0782194AD}" name="Start Time" dataDxfId="39"/>
    <tableColumn id="9" xr3:uid="{282586BC-058B-48CE-90D1-433B49E648B5}" name="U (0, 1)" dataDxfId="38">
      <calculatedColumnFormula>RAND()</calculatedColumnFormula>
    </tableColumn>
    <tableColumn id="7" xr3:uid="{C61E418B-0FC0-499D-86B0-678F8707C7D4}" name="Duration" dataDxfId="37">
      <calculatedColumnFormula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calculatedColumnFormula>
    </tableColumn>
    <tableColumn id="8" xr3:uid="{7A3DBA98-9D61-4978-A0A2-0B216BD0C0FF}" name="End Time" dataDxfId="36">
      <calculatedColumnFormula>F29+H29</calculatedColumnFormula>
    </tableColumn>
  </tableColumns>
  <tableStyleInfo name="TableStyleMedium2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50C4A-5511-43A8-BC4E-12FCD90D72EA}" name="Table14" displayName="Table14" ref="A2:I14" totalsRowShown="0" headerRowDxfId="3" dataDxfId="14" tableBorderDxfId="69">
  <autoFilter ref="A2:I14" xr:uid="{018D103C-423A-4693-A39B-4A9301A77F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F028D8B-B4D4-4384-9650-DF48D1FA1E6C}" name="Task" dataDxfId="23">
      <calculatedColumnFormula>CHAR(ROW(A68))</calculatedColumnFormula>
    </tableColumn>
    <tableColumn id="2" xr3:uid="{5078D08E-01A3-40E0-8FB2-8F98D2C3D327}" name="Immediate Ancestor(s)" dataDxfId="22"/>
    <tableColumn id="3" xr3:uid="{7C4FC9C9-DBCB-4C11-888C-3E14C039C365}" name="a" dataDxfId="21"/>
    <tableColumn id="4" xr3:uid="{D2A66905-89DC-4A3F-8AA6-A5387A4B5E58}" name="m" dataDxfId="20"/>
    <tableColumn id="5" xr3:uid="{935310A4-0A00-46A7-9079-B6D2227C07BE}" name="b" dataDxfId="19"/>
    <tableColumn id="6" xr3:uid="{96DB2DB0-88A8-4CF4-92B1-93FC6CC6EC52}" name="Start Time" dataDxfId="18"/>
    <tableColumn id="9" xr3:uid="{A3D7E4B3-9A44-4484-B739-E5813A4CE7A1}" name="U (0, 1)" dataDxfId="17">
      <calculatedColumnFormula>RAND()</calculatedColumnFormula>
    </tableColumn>
    <tableColumn id="7" xr3:uid="{C4D573A8-4614-44E6-9FA1-B59DA070B2B7}" name="Duration" dataDxfId="16">
      <calculatedColumnFormula>Table14[[#This Row],[a]]+(Table14[[#This Row],[b]]-Table14[[#This Row],[a]])*MAX(Table14[[#This Row],[U (0, 1)]], RAND())</calculatedColumnFormula>
    </tableColumn>
    <tableColumn id="8" xr3:uid="{9B84E977-BC4B-4E4C-8826-1FA0053BC5A0}" name="End Time" dataDxfId="15">
      <calculatedColumnFormula>F3+H3</calculatedColumnFormula>
    </tableColumn>
  </tableColumns>
  <tableStyleInfo name="TableStyleMedium2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3214C2-67B2-4C0A-9760-61EFB4B2E4B5}" name="Table135" displayName="Table135" ref="A28:I40" totalsRowShown="0" headerRowDxfId="2" dataDxfId="4" tableBorderDxfId="68">
  <autoFilter ref="A28:I40" xr:uid="{041C0F5E-4473-4E02-BCC1-443F8D30B5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0600BBE-BEF1-49E9-A15E-6EC20E74D823}" name="Task" dataDxfId="13">
      <calculatedColumnFormula>CHAR(ROW(A65))</calculatedColumnFormula>
    </tableColumn>
    <tableColumn id="2" xr3:uid="{A4CF3B52-204F-44E0-B3CC-3B089CA9A1CC}" name="Immediate Ancestor(s)" dataDxfId="12"/>
    <tableColumn id="3" xr3:uid="{B63AACD3-25EE-40E9-8CA2-5C270B3AF8D9}" name="a" dataDxfId="11"/>
    <tableColumn id="4" xr3:uid="{4DEFC50A-AD0D-4A4B-98FF-D369B8D8A178}" name="m" dataDxfId="10"/>
    <tableColumn id="5" xr3:uid="{C37241E4-27CF-4E16-B886-ABFFC4029185}" name="b" dataDxfId="9"/>
    <tableColumn id="6" xr3:uid="{B907B5B2-AF6B-42AF-AC9C-94B6A6264CC1}" name="Start Time" dataDxfId="8"/>
    <tableColumn id="9" xr3:uid="{B259BF19-F6CC-4E74-876B-7B23837F19F5}" name="U (0, 1)" dataDxfId="7">
      <calculatedColumnFormula>RAND()</calculatedColumnFormula>
    </tableColumn>
    <tableColumn id="7" xr3:uid="{B6E7102D-15D8-4C73-827C-BE3F9BF0BFE0}" name="Duration" dataDxfId="6">
      <calculatedColumnFormula>Table135[[#This Row],[a]]+(Table135[[#This Row],[b]]-Table135[[#This Row],[a]])*MAX(Table135[[#This Row],[U (0, 1)]], RAND())</calculatedColumnFormula>
    </tableColumn>
    <tableColumn id="8" xr3:uid="{FDD091E9-0716-44D9-AF5E-53413BDA17CC}" name="End Time" dataDxfId="5">
      <calculatedColumnFormula>F29+H29</calculatedColumnFormula>
    </tableColumn>
  </tableColumns>
  <tableStyleInfo name="TableStyleMedium2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B5EF69-8ADA-48A5-AA9C-4EEE01E14EFB}" name="Table146" displayName="Table146" ref="A2:I14" totalsRowShown="0" headerRowDxfId="1" dataDxfId="56" tableBorderDxfId="67">
  <autoFilter ref="A2:I14" xr:uid="{018D103C-423A-4693-A39B-4A9301A77F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D570178-C6EB-4320-B185-D069AF71B9F1}" name="Task" dataDxfId="65">
      <calculatedColumnFormula>CHAR(ROW(A68))</calculatedColumnFormula>
    </tableColumn>
    <tableColumn id="2" xr3:uid="{92AE0CB8-3D69-4FF4-BCF4-F5F034D6D585}" name="Immediate Ancestor(s)" dataDxfId="64"/>
    <tableColumn id="3" xr3:uid="{9834B438-AF00-4BB0-BD68-C552AE8CFF94}" name="a" dataDxfId="63"/>
    <tableColumn id="4" xr3:uid="{A28B11F9-A986-4E25-9C86-E2A401C7B3BB}" name="m" dataDxfId="62"/>
    <tableColumn id="5" xr3:uid="{918D8127-0BB2-427E-84DF-B98C81FB50DE}" name="b" dataDxfId="61"/>
    <tableColumn id="6" xr3:uid="{9DB11697-D489-4C94-ADB8-CC7EE2A1F9F3}" name="Start Time" dataDxfId="60"/>
    <tableColumn id="9" xr3:uid="{B67B80AA-FF06-4B75-B8F7-383C88C46E77}" name="U (0, 1)" dataDxfId="59">
      <calculatedColumnFormula>RAND()</calculatedColumnFormula>
    </tableColumn>
    <tableColumn id="7" xr3:uid="{B27E685C-094B-4026-BEFF-689F612C5A6C}" name="Duration" dataDxfId="58">
      <calculatedColumnFormula>Table146[[#This Row],[a]]+(Table146[[#This Row],[b]]-Table146[[#This Row],[a]])*(1-MAX(Table146[[#This Row],[U (0, 1)]], RAND()))</calculatedColumnFormula>
    </tableColumn>
    <tableColumn id="8" xr3:uid="{63205BC4-14A5-49C0-BCDA-D602333108E8}" name="End Time" dataDxfId="57">
      <calculatedColumnFormula>F3+H3</calculatedColumnFormula>
    </tableColumn>
  </tableColumns>
  <tableStyleInfo name="TableStyleMedium2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7F4F17-423C-4A9B-880F-72E1FD1A1E7D}" name="Table1357" displayName="Table1357" ref="A28:I40" totalsRowShown="0" headerRowDxfId="45" dataDxfId="46" tableBorderDxfId="66" headerRowCellStyle="Accent4">
  <autoFilter ref="A28:I40" xr:uid="{041C0F5E-4473-4E02-BCC1-443F8D30B5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854361A-502B-44FA-8BBC-AB576ECF614F}" name="Task" dataDxfId="55">
      <calculatedColumnFormula>CHAR(ROW(A65))</calculatedColumnFormula>
    </tableColumn>
    <tableColumn id="2" xr3:uid="{3AD61177-35AA-4E60-87D8-E051B78422B7}" name="Immediate Ancestor(s)" dataDxfId="54"/>
    <tableColumn id="3" xr3:uid="{A3660FE2-4DC7-4156-9E0D-9F91883DFAD4}" name="a" dataDxfId="53"/>
    <tableColumn id="4" xr3:uid="{5A777BE0-8CF0-4641-B320-DA907571C865}" name="m" dataDxfId="52"/>
    <tableColumn id="5" xr3:uid="{51B9ECCA-5571-4965-884E-9351D4D32982}" name="b" dataDxfId="51"/>
    <tableColumn id="6" xr3:uid="{0CA99F95-52BC-4058-9B44-6DB0E6079A35}" name="Start Time" dataDxfId="50"/>
    <tableColumn id="9" xr3:uid="{874AF47C-0001-429C-8BA2-2CE46120E3FF}" name="U (0, 1)" dataDxfId="49">
      <calculatedColumnFormula>RAND()</calculatedColumnFormula>
    </tableColumn>
    <tableColumn id="7" xr3:uid="{C48F951B-9285-43FB-A3F2-C5E33BD10E17}" name="Duration" dataDxfId="48">
      <calculatedColumnFormula>Table1357[[#This Row],[a]]+(Table1357[[#This Row],[b]]-Table1357[[#This Row],[a]])*(1-MAX(Table1357[[#This Row],[U (0, 1)]], RAND()))</calculatedColumnFormula>
    </tableColumn>
    <tableColumn id="8" xr3:uid="{DC0C6FB6-FEC5-47AC-9995-0514BF362141}" name="End Time" dataDxfId="47">
      <calculatedColumnFormula>F29+H29</calculatedColumnFormula>
    </tableColumn>
  </tableColumns>
  <tableStyleInfo name="TableStyleMedium2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76A0-C36F-4176-87C9-71698914A9A7}">
  <dimension ref="A1:R1003"/>
  <sheetViews>
    <sheetView tabSelected="1" topLeftCell="A34" workbookViewId="0">
      <selection activeCell="V3" sqref="V3"/>
    </sheetView>
  </sheetViews>
  <sheetFormatPr defaultRowHeight="15.6" x14ac:dyDescent="0.3"/>
  <cols>
    <col min="1" max="1" width="10.109375" style="1" customWidth="1"/>
    <col min="2" max="2" width="23.21875" style="1" customWidth="1"/>
    <col min="3" max="3" width="13.21875" style="1" customWidth="1"/>
    <col min="4" max="4" width="14.44140625" style="1" customWidth="1"/>
    <col min="5" max="5" width="13.6640625" style="1" customWidth="1"/>
    <col min="6" max="7" width="19.77734375" style="1" customWidth="1"/>
    <col min="8" max="8" width="15.21875" style="1" customWidth="1"/>
    <col min="9" max="9" width="14.44140625" style="1" customWidth="1"/>
    <col min="10" max="10" width="5.88671875" style="1" customWidth="1"/>
    <col min="11" max="11" width="12.33203125" style="1" customWidth="1"/>
    <col min="12" max="12" width="27.109375" style="1" customWidth="1"/>
    <col min="13" max="13" width="15.44140625" style="1" customWidth="1"/>
    <col min="14" max="15" width="8.88671875" style="1"/>
    <col min="16" max="16" width="12.33203125" style="1" customWidth="1"/>
    <col min="17" max="17" width="27.109375" style="1" customWidth="1"/>
    <col min="18" max="18" width="15.44140625" style="1" customWidth="1"/>
    <col min="19" max="16384" width="8.88671875" style="1"/>
  </cols>
  <sheetData>
    <row r="1" spans="1:18" ht="30.6" customHeight="1" thickBot="1" x14ac:dyDescent="0.35">
      <c r="A1" s="37" t="s">
        <v>28</v>
      </c>
      <c r="B1" s="38"/>
      <c r="C1" s="38"/>
      <c r="D1" s="38"/>
      <c r="E1" s="38"/>
      <c r="F1" s="38"/>
      <c r="G1" s="38"/>
      <c r="H1" s="38"/>
      <c r="I1" s="38"/>
      <c r="J1" s="39"/>
      <c r="K1" s="37" t="s">
        <v>29</v>
      </c>
      <c r="L1" s="37"/>
      <c r="M1" s="37"/>
      <c r="N1" s="39"/>
      <c r="O1" s="39"/>
      <c r="P1" s="40" t="s">
        <v>30</v>
      </c>
      <c r="Q1" s="40"/>
      <c r="R1" s="40"/>
    </row>
    <row r="2" spans="1:18" ht="27.6" customHeight="1" x14ac:dyDescent="0.3">
      <c r="A2" s="35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21</v>
      </c>
      <c r="H2" s="35" t="s">
        <v>6</v>
      </c>
      <c r="I2" s="35" t="s">
        <v>7</v>
      </c>
      <c r="K2" s="26" t="s">
        <v>19</v>
      </c>
      <c r="L2" s="27" t="s">
        <v>20</v>
      </c>
      <c r="M2" s="28" t="s">
        <v>18</v>
      </c>
      <c r="P2" s="29" t="s">
        <v>19</v>
      </c>
      <c r="Q2" s="30" t="s">
        <v>20</v>
      </c>
      <c r="R2" s="31" t="s">
        <v>18</v>
      </c>
    </row>
    <row r="3" spans="1:18" ht="21" customHeight="1" x14ac:dyDescent="0.3">
      <c r="A3" s="32" t="str">
        <f t="shared" ref="A3:A14" si="0">CHAR(ROW(A68))</f>
        <v>D</v>
      </c>
      <c r="B3" s="33"/>
      <c r="C3" s="33">
        <v>5</v>
      </c>
      <c r="D3" s="33">
        <v>6</v>
      </c>
      <c r="E3" s="33">
        <v>7</v>
      </c>
      <c r="F3" s="33">
        <v>0</v>
      </c>
      <c r="G3" s="33">
        <f t="shared" ref="G3:G14" ca="1" si="1">RAND()</f>
        <v>0.84038957909919154</v>
      </c>
      <c r="H3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6.435003679833561</v>
      </c>
      <c r="I3" s="33">
        <f t="shared" ref="I3:I14" ca="1" si="2">F3+H3</f>
        <v>6.435003679833561</v>
      </c>
      <c r="K3" s="66"/>
      <c r="L3" s="33">
        <f ca="1">I14</f>
        <v>59.043556966367611</v>
      </c>
      <c r="M3" s="67">
        <f ca="1">IF(L3&gt;B20, 0, 1)</f>
        <v>1</v>
      </c>
      <c r="P3" s="71"/>
      <c r="Q3" s="72">
        <f ca="1">I40</f>
        <v>37.969735203112997</v>
      </c>
      <c r="R3" s="73">
        <f ca="1">IF(Q3&gt;B46, 0, 1)</f>
        <v>0</v>
      </c>
    </row>
    <row r="4" spans="1:18" ht="21" customHeight="1" x14ac:dyDescent="0.3">
      <c r="A4" s="32" t="str">
        <f t="shared" si="0"/>
        <v>E</v>
      </c>
      <c r="B4" s="32" t="s">
        <v>8</v>
      </c>
      <c r="C4" s="33">
        <v>7</v>
      </c>
      <c r="D4" s="33">
        <v>7</v>
      </c>
      <c r="E4" s="33">
        <v>7</v>
      </c>
      <c r="F4" s="33">
        <f ca="1">I3</f>
        <v>6.435003679833561</v>
      </c>
      <c r="G4" s="33">
        <f t="shared" ca="1" si="1"/>
        <v>0.72030199638146608</v>
      </c>
      <c r="H4" s="33">
        <f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7</v>
      </c>
      <c r="I4" s="33">
        <f t="shared" ca="1" si="2"/>
        <v>13.43500367983356</v>
      </c>
      <c r="K4" s="66">
        <v>1</v>
      </c>
      <c r="L4" s="33">
        <f t="dataTable" ref="L4:M1003" dt2D="0" dtr="0" r1="J17" ca="1"/>
        <v>57.62447028590784</v>
      </c>
      <c r="M4" s="67">
        <v>1</v>
      </c>
      <c r="P4" s="71">
        <v>1</v>
      </c>
      <c r="Q4" s="72">
        <f t="dataTable" ref="Q4:R1003" dt2D="0" dtr="0" r1="O6" ca="1"/>
        <v>33.922995191128756</v>
      </c>
      <c r="R4" s="73">
        <v>1</v>
      </c>
    </row>
    <row r="5" spans="1:18" ht="21" customHeight="1" x14ac:dyDescent="0.3">
      <c r="A5" s="32" t="str">
        <f t="shared" si="0"/>
        <v>F</v>
      </c>
      <c r="B5" s="32" t="s">
        <v>8</v>
      </c>
      <c r="C5" s="33">
        <v>5</v>
      </c>
      <c r="D5" s="33">
        <v>8</v>
      </c>
      <c r="E5" s="33">
        <v>13</v>
      </c>
      <c r="F5" s="33">
        <f ca="1">I3</f>
        <v>6.435003679833561</v>
      </c>
      <c r="G5" s="33">
        <f t="shared" ca="1" si="1"/>
        <v>0.83296729914464929</v>
      </c>
      <c r="H5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10.415177368906324</v>
      </c>
      <c r="I5" s="33">
        <f t="shared" ca="1" si="2"/>
        <v>16.850181048739884</v>
      </c>
      <c r="K5" s="66">
        <v>2</v>
      </c>
      <c r="L5" s="33">
        <v>61.922821149221498</v>
      </c>
      <c r="M5" s="67">
        <v>0</v>
      </c>
      <c r="P5" s="71">
        <v>2</v>
      </c>
      <c r="Q5" s="72">
        <v>33.562099257295664</v>
      </c>
      <c r="R5" s="73">
        <v>1</v>
      </c>
    </row>
    <row r="6" spans="1:18" ht="21" customHeight="1" x14ac:dyDescent="0.3">
      <c r="A6" s="32" t="str">
        <f t="shared" si="0"/>
        <v>G</v>
      </c>
      <c r="B6" s="32" t="s">
        <v>8</v>
      </c>
      <c r="C6" s="33">
        <v>3</v>
      </c>
      <c r="D6" s="33">
        <v>8</v>
      </c>
      <c r="E6" s="33">
        <v>14</v>
      </c>
      <c r="F6" s="33">
        <f ca="1">I3</f>
        <v>6.435003679833561</v>
      </c>
      <c r="G6" s="33">
        <f t="shared" ca="1" si="1"/>
        <v>0.64508095957234912</v>
      </c>
      <c r="H6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9.1600974526107493</v>
      </c>
      <c r="I6" s="33">
        <f t="shared" ca="1" si="2"/>
        <v>15.595101132444309</v>
      </c>
      <c r="K6" s="66">
        <v>3</v>
      </c>
      <c r="L6" s="33">
        <v>57.828316735649153</v>
      </c>
      <c r="M6" s="67">
        <v>1</v>
      </c>
      <c r="P6" s="71">
        <v>3</v>
      </c>
      <c r="Q6" s="72">
        <v>35.178919407629856</v>
      </c>
      <c r="R6" s="73">
        <v>1</v>
      </c>
    </row>
    <row r="7" spans="1:18" ht="21" customHeight="1" x14ac:dyDescent="0.3">
      <c r="A7" s="32" t="str">
        <f t="shared" si="0"/>
        <v>H</v>
      </c>
      <c r="B7" s="32" t="s">
        <v>9</v>
      </c>
      <c r="C7" s="33">
        <v>8</v>
      </c>
      <c r="D7" s="33">
        <v>9</v>
      </c>
      <c r="E7" s="33">
        <v>10</v>
      </c>
      <c r="F7" s="33">
        <f ca="1">I4</f>
        <v>13.43500367983356</v>
      </c>
      <c r="G7" s="33">
        <f t="shared" ca="1" si="1"/>
        <v>0.94725450562296409</v>
      </c>
      <c r="H7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9.6752062365837794</v>
      </c>
      <c r="I7" s="33">
        <f t="shared" ca="1" si="2"/>
        <v>23.11020991641734</v>
      </c>
      <c r="K7" s="66">
        <v>4</v>
      </c>
      <c r="L7" s="33">
        <v>59.288379940639722</v>
      </c>
      <c r="M7" s="67">
        <v>1</v>
      </c>
      <c r="P7" s="71">
        <v>4</v>
      </c>
      <c r="Q7" s="72">
        <v>34.17729072734781</v>
      </c>
      <c r="R7" s="73">
        <v>1</v>
      </c>
    </row>
    <row r="8" spans="1:18" ht="21" customHeight="1" x14ac:dyDescent="0.3">
      <c r="A8" s="32" t="str">
        <f t="shared" si="0"/>
        <v>I</v>
      </c>
      <c r="B8" s="32" t="s">
        <v>10</v>
      </c>
      <c r="C8" s="33">
        <v>6</v>
      </c>
      <c r="D8" s="33">
        <v>8</v>
      </c>
      <c r="E8" s="33">
        <v>10</v>
      </c>
      <c r="F8" s="33">
        <f ca="1">MAX(I5, I6)</f>
        <v>16.850181048739884</v>
      </c>
      <c r="G8" s="33">
        <f t="shared" ca="1" si="1"/>
        <v>0.43088922523723394</v>
      </c>
      <c r="H8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7.8566404611280749</v>
      </c>
      <c r="I8" s="33">
        <f t="shared" ca="1" si="2"/>
        <v>24.706821509867957</v>
      </c>
      <c r="K8" s="66">
        <v>5</v>
      </c>
      <c r="L8" s="33">
        <v>58.045211245007835</v>
      </c>
      <c r="M8" s="67">
        <v>1</v>
      </c>
      <c r="P8" s="71">
        <v>5</v>
      </c>
      <c r="Q8" s="72">
        <v>37.677228789312295</v>
      </c>
      <c r="R8" s="73">
        <v>0</v>
      </c>
    </row>
    <row r="9" spans="1:18" ht="21" customHeight="1" x14ac:dyDescent="0.3">
      <c r="A9" s="32" t="str">
        <f t="shared" si="0"/>
        <v>J</v>
      </c>
      <c r="B9" s="32" t="s">
        <v>11</v>
      </c>
      <c r="C9" s="33">
        <v>10</v>
      </c>
      <c r="D9" s="33">
        <v>13</v>
      </c>
      <c r="E9" s="33">
        <v>15</v>
      </c>
      <c r="F9" s="33">
        <f ca="1">I7</f>
        <v>23.11020991641734</v>
      </c>
      <c r="G9" s="33">
        <f t="shared" ca="1" si="1"/>
        <v>0.20716538459855949</v>
      </c>
      <c r="H9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11.762804801723206</v>
      </c>
      <c r="I9" s="33">
        <f t="shared" ca="1" si="2"/>
        <v>34.873014718140546</v>
      </c>
      <c r="K9" s="66">
        <v>6</v>
      </c>
      <c r="L9" s="33">
        <v>57.252820035037018</v>
      </c>
      <c r="M9" s="67">
        <v>1</v>
      </c>
      <c r="P9" s="71">
        <v>6</v>
      </c>
      <c r="Q9" s="72">
        <v>39.527553189736018</v>
      </c>
      <c r="R9" s="73">
        <v>0</v>
      </c>
    </row>
    <row r="10" spans="1:18" ht="21" customHeight="1" x14ac:dyDescent="0.3">
      <c r="A10" s="32" t="str">
        <f t="shared" si="0"/>
        <v>K</v>
      </c>
      <c r="B10" s="32" t="s">
        <v>12</v>
      </c>
      <c r="C10" s="33">
        <v>5</v>
      </c>
      <c r="D10" s="33">
        <v>5</v>
      </c>
      <c r="E10" s="33">
        <v>5</v>
      </c>
      <c r="F10" s="33">
        <f ca="1">I8</f>
        <v>24.706821509867957</v>
      </c>
      <c r="G10" s="33">
        <f t="shared" ca="1" si="1"/>
        <v>3.0690096352203322E-2</v>
      </c>
      <c r="H10" s="33">
        <f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5</v>
      </c>
      <c r="I10" s="33">
        <f t="shared" ca="1" si="2"/>
        <v>29.706821509867957</v>
      </c>
      <c r="K10" s="66">
        <v>7</v>
      </c>
      <c r="L10" s="33">
        <v>59.517503569655247</v>
      </c>
      <c r="M10" s="67">
        <v>1</v>
      </c>
      <c r="P10" s="71">
        <v>7</v>
      </c>
      <c r="Q10" s="72">
        <v>36.70431455379547</v>
      </c>
      <c r="R10" s="73">
        <v>0</v>
      </c>
    </row>
    <row r="11" spans="1:18" ht="21" customHeight="1" x14ac:dyDescent="0.3">
      <c r="A11" s="32" t="str">
        <f t="shared" si="0"/>
        <v>L</v>
      </c>
      <c r="B11" s="32" t="s">
        <v>12</v>
      </c>
      <c r="C11" s="33">
        <v>11</v>
      </c>
      <c r="D11" s="33">
        <v>13</v>
      </c>
      <c r="E11" s="33">
        <v>16</v>
      </c>
      <c r="F11" s="33">
        <f ca="1">I8</f>
        <v>24.706821509867957</v>
      </c>
      <c r="G11" s="33">
        <f t="shared" ca="1" si="1"/>
        <v>0.51891979852223158</v>
      </c>
      <c r="H11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13.313700868822213</v>
      </c>
      <c r="I11" s="33">
        <f t="shared" ca="1" si="2"/>
        <v>38.020522378690174</v>
      </c>
      <c r="K11" s="66">
        <v>8</v>
      </c>
      <c r="L11" s="33">
        <v>62.068152729504178</v>
      </c>
      <c r="M11" s="67">
        <v>0</v>
      </c>
      <c r="P11" s="71">
        <v>8</v>
      </c>
      <c r="Q11" s="72">
        <v>36.878311370352861</v>
      </c>
      <c r="R11" s="73">
        <v>0</v>
      </c>
    </row>
    <row r="12" spans="1:18" ht="21" customHeight="1" x14ac:dyDescent="0.3">
      <c r="A12" s="32" t="str">
        <f t="shared" si="0"/>
        <v>M</v>
      </c>
      <c r="B12" s="32" t="s">
        <v>13</v>
      </c>
      <c r="C12" s="33">
        <v>9</v>
      </c>
      <c r="D12" s="33">
        <v>10</v>
      </c>
      <c r="E12" s="33">
        <v>12</v>
      </c>
      <c r="F12" s="33">
        <f ca="1">I9</f>
        <v>34.873014718140546</v>
      </c>
      <c r="G12" s="33">
        <f t="shared" ca="1" si="1"/>
        <v>0.48858065448344568</v>
      </c>
      <c r="H12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10.24828196529826</v>
      </c>
      <c r="I12" s="33">
        <f t="shared" ca="1" si="2"/>
        <v>45.121296683438807</v>
      </c>
      <c r="K12" s="66">
        <v>9</v>
      </c>
      <c r="L12" s="33">
        <v>61.882971673449212</v>
      </c>
      <c r="M12" s="67">
        <v>0</v>
      </c>
      <c r="P12" s="71">
        <v>9</v>
      </c>
      <c r="Q12" s="72">
        <v>36.521751129991884</v>
      </c>
      <c r="R12" s="73">
        <v>0</v>
      </c>
    </row>
    <row r="13" spans="1:18" ht="21" customHeight="1" x14ac:dyDescent="0.3">
      <c r="A13" s="32" t="str">
        <f t="shared" si="0"/>
        <v>N</v>
      </c>
      <c r="B13" s="32" t="s">
        <v>14</v>
      </c>
      <c r="C13" s="33">
        <v>3</v>
      </c>
      <c r="D13" s="33">
        <v>4</v>
      </c>
      <c r="E13" s="33">
        <v>7</v>
      </c>
      <c r="F13" s="33">
        <f ca="1">I11</f>
        <v>38.020522378690174</v>
      </c>
      <c r="G13" s="33">
        <f t="shared" ca="1" si="1"/>
        <v>0.39157693379593295</v>
      </c>
      <c r="H13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4.2979495203736846</v>
      </c>
      <c r="I13" s="33">
        <f t="shared" ca="1" si="2"/>
        <v>42.318471899063859</v>
      </c>
      <c r="K13" s="66">
        <v>10</v>
      </c>
      <c r="L13" s="33">
        <v>59.985486522345205</v>
      </c>
      <c r="M13" s="67">
        <v>1</v>
      </c>
      <c r="P13" s="71">
        <v>10</v>
      </c>
      <c r="Q13" s="72">
        <v>38.002226703858803</v>
      </c>
      <c r="R13" s="73">
        <v>0</v>
      </c>
    </row>
    <row r="14" spans="1:18" ht="21" customHeight="1" x14ac:dyDescent="0.3">
      <c r="A14" s="32" t="str">
        <f t="shared" si="0"/>
        <v>O</v>
      </c>
      <c r="B14" s="32" t="s">
        <v>15</v>
      </c>
      <c r="C14" s="33">
        <v>12</v>
      </c>
      <c r="D14" s="33">
        <v>14</v>
      </c>
      <c r="E14" s="33">
        <v>17</v>
      </c>
      <c r="F14" s="33">
        <f ca="1">MAX(I10,I12,I13)</f>
        <v>45.121296683438807</v>
      </c>
      <c r="G14" s="33">
        <f t="shared" ca="1" si="1"/>
        <v>0.36950845953255229</v>
      </c>
      <c r="H14" s="33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13.922260282928804</v>
      </c>
      <c r="I14" s="33">
        <f t="shared" ca="1" si="2"/>
        <v>59.043556966367611</v>
      </c>
      <c r="K14" s="66">
        <v>11</v>
      </c>
      <c r="L14" s="33">
        <v>58.998676135391577</v>
      </c>
      <c r="M14" s="67">
        <v>1</v>
      </c>
      <c r="P14" s="71">
        <v>11</v>
      </c>
      <c r="Q14" s="72">
        <v>33.238030140103533</v>
      </c>
      <c r="R14" s="73">
        <v>1</v>
      </c>
    </row>
    <row r="15" spans="1:18" x14ac:dyDescent="0.3">
      <c r="K15" s="66">
        <v>12</v>
      </c>
      <c r="L15" s="33">
        <v>59.20361648303173</v>
      </c>
      <c r="M15" s="67">
        <v>1</v>
      </c>
      <c r="P15" s="71">
        <v>12</v>
      </c>
      <c r="Q15" s="72">
        <v>36.913913417236706</v>
      </c>
      <c r="R15" s="73">
        <v>0</v>
      </c>
    </row>
    <row r="16" spans="1:18" x14ac:dyDescent="0.3">
      <c r="K16" s="66">
        <v>13</v>
      </c>
      <c r="L16" s="33">
        <v>59.964706806884564</v>
      </c>
      <c r="M16" s="67">
        <v>1</v>
      </c>
      <c r="P16" s="71">
        <v>13</v>
      </c>
      <c r="Q16" s="72">
        <v>37.895572426074921</v>
      </c>
      <c r="R16" s="73">
        <v>0</v>
      </c>
    </row>
    <row r="17" spans="1:18" x14ac:dyDescent="0.3">
      <c r="K17" s="66">
        <v>14</v>
      </c>
      <c r="L17" s="33">
        <v>56.209008195769506</v>
      </c>
      <c r="M17" s="67">
        <v>1</v>
      </c>
      <c r="P17" s="71">
        <v>14</v>
      </c>
      <c r="Q17" s="72">
        <v>39.301452821366752</v>
      </c>
      <c r="R17" s="73">
        <v>0</v>
      </c>
    </row>
    <row r="18" spans="1:18" ht="16.2" thickBot="1" x14ac:dyDescent="0.35">
      <c r="K18" s="66">
        <v>15</v>
      </c>
      <c r="L18" s="33">
        <v>59.352156866293704</v>
      </c>
      <c r="M18" s="67">
        <v>1</v>
      </c>
      <c r="P18" s="71">
        <v>15</v>
      </c>
      <c r="Q18" s="72">
        <v>34.90680462259683</v>
      </c>
      <c r="R18" s="73">
        <v>1</v>
      </c>
    </row>
    <row r="19" spans="1:18" ht="22.2" customHeight="1" x14ac:dyDescent="0.3">
      <c r="B19" s="43" t="s">
        <v>16</v>
      </c>
      <c r="C19" s="44"/>
      <c r="D19" s="45" t="s">
        <v>17</v>
      </c>
      <c r="E19" s="46"/>
      <c r="F19" s="44"/>
      <c r="G19" s="45" t="s">
        <v>18</v>
      </c>
      <c r="H19" s="47"/>
      <c r="I19" s="3"/>
      <c r="K19" s="66">
        <v>16</v>
      </c>
      <c r="L19" s="33">
        <v>58.491873718988415</v>
      </c>
      <c r="M19" s="67">
        <v>1</v>
      </c>
      <c r="P19" s="71">
        <v>16</v>
      </c>
      <c r="Q19" s="72">
        <v>33.345365710149935</v>
      </c>
      <c r="R19" s="73">
        <v>1</v>
      </c>
    </row>
    <row r="20" spans="1:18" ht="21" customHeight="1" thickBot="1" x14ac:dyDescent="0.35">
      <c r="B20" s="4">
        <v>60</v>
      </c>
      <c r="C20" s="5"/>
      <c r="D20" s="6">
        <f>AVERAGE(L4:L1003)</f>
        <v>59.486666425278578</v>
      </c>
      <c r="E20" s="7"/>
      <c r="F20" s="5"/>
      <c r="G20" s="8">
        <f>COUNTIF(M4:M1003, 1)/COUNT(M4:M1003)</f>
        <v>0.63600000000000001</v>
      </c>
      <c r="H20" s="9"/>
      <c r="I20" s="3"/>
      <c r="K20" s="66">
        <v>17</v>
      </c>
      <c r="L20" s="33">
        <v>59.376813799765301</v>
      </c>
      <c r="M20" s="67">
        <v>1</v>
      </c>
      <c r="P20" s="71">
        <v>17</v>
      </c>
      <c r="Q20" s="72">
        <v>34.625763574187893</v>
      </c>
      <c r="R20" s="73">
        <v>1</v>
      </c>
    </row>
    <row r="21" spans="1:18" x14ac:dyDescent="0.3">
      <c r="K21" s="66">
        <v>18</v>
      </c>
      <c r="L21" s="33">
        <v>61.127727615635692</v>
      </c>
      <c r="M21" s="67">
        <v>0</v>
      </c>
      <c r="P21" s="71">
        <v>18</v>
      </c>
      <c r="Q21" s="72">
        <v>38.633643104641777</v>
      </c>
      <c r="R21" s="73">
        <v>0</v>
      </c>
    </row>
    <row r="22" spans="1:18" x14ac:dyDescent="0.3">
      <c r="K22" s="66">
        <v>19</v>
      </c>
      <c r="L22" s="33">
        <v>59.104204593798244</v>
      </c>
      <c r="M22" s="67">
        <v>1</v>
      </c>
      <c r="P22" s="71">
        <v>19</v>
      </c>
      <c r="Q22" s="72">
        <v>37.2075960273459</v>
      </c>
      <c r="R22" s="73">
        <v>0</v>
      </c>
    </row>
    <row r="23" spans="1:18" x14ac:dyDescent="0.3">
      <c r="K23" s="66">
        <v>20</v>
      </c>
      <c r="L23" s="33">
        <v>57.143857069075175</v>
      </c>
      <c r="M23" s="67">
        <v>1</v>
      </c>
      <c r="P23" s="71">
        <v>20</v>
      </c>
      <c r="Q23" s="72">
        <v>37.524128872010671</v>
      </c>
      <c r="R23" s="73">
        <v>0</v>
      </c>
    </row>
    <row r="24" spans="1:18" x14ac:dyDescent="0.3">
      <c r="K24" s="66">
        <v>21</v>
      </c>
      <c r="L24" s="33">
        <v>58.495371340599974</v>
      </c>
      <c r="M24" s="67">
        <v>1</v>
      </c>
      <c r="P24" s="71">
        <v>21</v>
      </c>
      <c r="Q24" s="72">
        <v>37.120630005230929</v>
      </c>
      <c r="R24" s="73">
        <v>0</v>
      </c>
    </row>
    <row r="25" spans="1:18" x14ac:dyDescent="0.3">
      <c r="K25" s="66">
        <v>22</v>
      </c>
      <c r="L25" s="33">
        <v>59.567126582543239</v>
      </c>
      <c r="M25" s="67">
        <v>1</v>
      </c>
      <c r="P25" s="71">
        <v>22</v>
      </c>
      <c r="Q25" s="72">
        <v>37.592580175789941</v>
      </c>
      <c r="R25" s="73">
        <v>0</v>
      </c>
    </row>
    <row r="26" spans="1:18" x14ac:dyDescent="0.3">
      <c r="K26" s="66">
        <v>23</v>
      </c>
      <c r="L26" s="33">
        <v>59.667035901790456</v>
      </c>
      <c r="M26" s="67">
        <v>1</v>
      </c>
      <c r="P26" s="71">
        <v>23</v>
      </c>
      <c r="Q26" s="72">
        <v>37.431142316340257</v>
      </c>
      <c r="R26" s="73">
        <v>0</v>
      </c>
    </row>
    <row r="27" spans="1:18" ht="30.6" customHeight="1" x14ac:dyDescent="0.3">
      <c r="A27" s="40" t="s">
        <v>30</v>
      </c>
      <c r="B27" s="41"/>
      <c r="C27" s="41"/>
      <c r="D27" s="41"/>
      <c r="E27" s="41"/>
      <c r="F27" s="41"/>
      <c r="G27" s="41"/>
      <c r="H27" s="41"/>
      <c r="I27" s="41"/>
      <c r="K27" s="66">
        <v>24</v>
      </c>
      <c r="L27" s="33">
        <v>58.58177355677762</v>
      </c>
      <c r="M27" s="67">
        <v>1</v>
      </c>
      <c r="P27" s="71">
        <v>24</v>
      </c>
      <c r="Q27" s="72">
        <v>36.632515889832447</v>
      </c>
      <c r="R27" s="73">
        <v>0</v>
      </c>
    </row>
    <row r="28" spans="1:18" ht="24" customHeight="1" x14ac:dyDescent="0.3">
      <c r="A28" s="36" t="s">
        <v>0</v>
      </c>
      <c r="B28" s="36" t="s">
        <v>1</v>
      </c>
      <c r="C28" s="36" t="s">
        <v>2</v>
      </c>
      <c r="D28" s="36" t="s">
        <v>3</v>
      </c>
      <c r="E28" s="36" t="s">
        <v>4</v>
      </c>
      <c r="F28" s="36" t="s">
        <v>5</v>
      </c>
      <c r="G28" s="36" t="s">
        <v>21</v>
      </c>
      <c r="H28" s="36" t="s">
        <v>6</v>
      </c>
      <c r="I28" s="36" t="s">
        <v>7</v>
      </c>
      <c r="K28" s="66">
        <v>25</v>
      </c>
      <c r="L28" s="33">
        <v>57.697539883634718</v>
      </c>
      <c r="M28" s="67">
        <v>1</v>
      </c>
      <c r="P28" s="71">
        <v>25</v>
      </c>
      <c r="Q28" s="72">
        <v>34.773432643497678</v>
      </c>
      <c r="R28" s="73">
        <v>1</v>
      </c>
    </row>
    <row r="29" spans="1:18" ht="21" customHeight="1" x14ac:dyDescent="0.3">
      <c r="A29" s="2" t="str">
        <f t="shared" ref="A29:A40" si="3">CHAR(ROW(A65))</f>
        <v>A</v>
      </c>
      <c r="C29" s="1">
        <v>3.5</v>
      </c>
      <c r="D29" s="1">
        <v>4.75</v>
      </c>
      <c r="E29" s="1">
        <v>6.25</v>
      </c>
      <c r="F29" s="1">
        <v>0</v>
      </c>
      <c r="G29" s="1">
        <f t="shared" ref="G29:G40" ca="1" si="4">RAND()</f>
        <v>0.34313298410870208</v>
      </c>
      <c r="H29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4.5860569197209067</v>
      </c>
      <c r="I29" s="1">
        <f t="shared" ref="I29:I40" ca="1" si="5">F29+H29</f>
        <v>4.5860569197209067</v>
      </c>
      <c r="K29" s="66">
        <v>26</v>
      </c>
      <c r="L29" s="33">
        <v>57.686974584616294</v>
      </c>
      <c r="M29" s="67">
        <v>1</v>
      </c>
      <c r="P29" s="71">
        <v>26</v>
      </c>
      <c r="Q29" s="72">
        <v>38.047712810129845</v>
      </c>
      <c r="R29" s="73">
        <v>0</v>
      </c>
    </row>
    <row r="30" spans="1:18" ht="21" customHeight="1" x14ac:dyDescent="0.3">
      <c r="A30" s="2" t="str">
        <f t="shared" si="3"/>
        <v>B</v>
      </c>
      <c r="B30" s="2" t="s">
        <v>22</v>
      </c>
      <c r="C30" s="1">
        <v>5</v>
      </c>
      <c r="D30" s="1">
        <v>6</v>
      </c>
      <c r="E30" s="1">
        <v>7</v>
      </c>
      <c r="F30" s="1">
        <f ca="1">I29</f>
        <v>4.5860569197209067</v>
      </c>
      <c r="G30" s="1">
        <f t="shared" ca="1" si="4"/>
        <v>0.45891485441624524</v>
      </c>
      <c r="H30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5.9580342941839248</v>
      </c>
      <c r="I30" s="1">
        <f t="shared" ca="1" si="5"/>
        <v>10.544091213904832</v>
      </c>
      <c r="K30" s="66">
        <v>27</v>
      </c>
      <c r="L30" s="33">
        <v>59.203560227684044</v>
      </c>
      <c r="M30" s="67">
        <v>1</v>
      </c>
      <c r="P30" s="71">
        <v>27</v>
      </c>
      <c r="Q30" s="72">
        <v>35.46347982030607</v>
      </c>
      <c r="R30" s="73">
        <v>1</v>
      </c>
    </row>
    <row r="31" spans="1:18" ht="21" customHeight="1" x14ac:dyDescent="0.3">
      <c r="A31" s="2" t="str">
        <f t="shared" si="3"/>
        <v>C</v>
      </c>
      <c r="B31" s="2" t="s">
        <v>22</v>
      </c>
      <c r="C31" s="1">
        <v>4.3</v>
      </c>
      <c r="D31" s="1">
        <v>4.3</v>
      </c>
      <c r="E31" s="1">
        <v>4.3</v>
      </c>
      <c r="F31" s="1">
        <f ca="1">I29</f>
        <v>4.5860569197209067</v>
      </c>
      <c r="G31" s="1">
        <f t="shared" ca="1" si="4"/>
        <v>0.50449625393521236</v>
      </c>
      <c r="H31" s="1">
        <f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4.3</v>
      </c>
      <c r="I31" s="1">
        <f t="shared" ca="1" si="5"/>
        <v>8.8860569197209074</v>
      </c>
      <c r="K31" s="66">
        <v>28</v>
      </c>
      <c r="L31" s="33">
        <v>60.227423342176941</v>
      </c>
      <c r="M31" s="67">
        <v>0</v>
      </c>
      <c r="P31" s="71">
        <v>28</v>
      </c>
      <c r="Q31" s="72">
        <v>37.536940215173068</v>
      </c>
      <c r="R31" s="73">
        <v>0</v>
      </c>
    </row>
    <row r="32" spans="1:18" ht="21" customHeight="1" x14ac:dyDescent="0.3">
      <c r="A32" s="2" t="str">
        <f t="shared" si="3"/>
        <v>D</v>
      </c>
      <c r="B32" s="2" t="s">
        <v>23</v>
      </c>
      <c r="C32" s="1">
        <v>3</v>
      </c>
      <c r="D32" s="1">
        <v>4</v>
      </c>
      <c r="E32" s="1">
        <v>6</v>
      </c>
      <c r="F32" s="1">
        <f ca="1">I30</f>
        <v>10.544091213904832</v>
      </c>
      <c r="G32" s="1">
        <f t="shared" ca="1" si="4"/>
        <v>0.38375199849983022</v>
      </c>
      <c r="H32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4.0771146656648973</v>
      </c>
      <c r="I32" s="1">
        <f t="shared" ca="1" si="5"/>
        <v>14.621205879569729</v>
      </c>
      <c r="K32" s="66">
        <v>29</v>
      </c>
      <c r="L32" s="33">
        <v>59.904742502364009</v>
      </c>
      <c r="M32" s="67">
        <v>1</v>
      </c>
      <c r="P32" s="71">
        <v>29</v>
      </c>
      <c r="Q32" s="72">
        <v>34.407425017056148</v>
      </c>
      <c r="R32" s="73">
        <v>1</v>
      </c>
    </row>
    <row r="33" spans="1:18" ht="21" customHeight="1" x14ac:dyDescent="0.3">
      <c r="A33" s="2" t="str">
        <f t="shared" si="3"/>
        <v>E</v>
      </c>
      <c r="B33" s="2" t="s">
        <v>23</v>
      </c>
      <c r="C33" s="1">
        <v>7.4</v>
      </c>
      <c r="D33" s="1">
        <v>8.6999999999999993</v>
      </c>
      <c r="E33" s="1">
        <v>9.6</v>
      </c>
      <c r="F33" s="1">
        <f ca="1">I30</f>
        <v>10.544091213904832</v>
      </c>
      <c r="G33" s="1">
        <f t="shared" ca="1" si="4"/>
        <v>9.1537416777395575E-2</v>
      </c>
      <c r="H33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7.9116610323088432</v>
      </c>
      <c r="I33" s="1">
        <f t="shared" ca="1" si="5"/>
        <v>18.455752246213674</v>
      </c>
      <c r="K33" s="66">
        <v>30</v>
      </c>
      <c r="L33" s="33">
        <v>59.015520317122991</v>
      </c>
      <c r="M33" s="67">
        <v>1</v>
      </c>
      <c r="P33" s="71">
        <v>30</v>
      </c>
      <c r="Q33" s="72">
        <v>33.952120761903188</v>
      </c>
      <c r="R33" s="73">
        <v>1</v>
      </c>
    </row>
    <row r="34" spans="1:18" ht="21" customHeight="1" x14ac:dyDescent="0.3">
      <c r="A34" s="2" t="str">
        <f t="shared" si="3"/>
        <v>F</v>
      </c>
      <c r="B34" s="2" t="s">
        <v>24</v>
      </c>
      <c r="C34" s="1">
        <v>7</v>
      </c>
      <c r="D34" s="1">
        <v>9</v>
      </c>
      <c r="E34" s="1">
        <v>11</v>
      </c>
      <c r="F34" s="1">
        <f ca="1">I31</f>
        <v>8.8860569197209074</v>
      </c>
      <c r="G34" s="1">
        <f t="shared" ca="1" si="4"/>
        <v>0.42524865959236191</v>
      </c>
      <c r="H34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8.8444482309728549</v>
      </c>
      <c r="I34" s="1">
        <f t="shared" ca="1" si="5"/>
        <v>17.730505150693762</v>
      </c>
      <c r="K34" s="66">
        <v>31</v>
      </c>
      <c r="L34" s="33">
        <v>59.153778201663769</v>
      </c>
      <c r="M34" s="67">
        <v>1</v>
      </c>
      <c r="P34" s="71">
        <v>31</v>
      </c>
      <c r="Q34" s="72">
        <v>34.780810162897119</v>
      </c>
      <c r="R34" s="73">
        <v>1</v>
      </c>
    </row>
    <row r="35" spans="1:18" ht="21" customHeight="1" x14ac:dyDescent="0.3">
      <c r="A35" s="2" t="str">
        <f t="shared" si="3"/>
        <v>G</v>
      </c>
      <c r="B35" s="2" t="s">
        <v>24</v>
      </c>
      <c r="C35" s="1">
        <v>3.2</v>
      </c>
      <c r="D35" s="1">
        <v>4.4000000000000004</v>
      </c>
      <c r="E35" s="1">
        <v>5.6</v>
      </c>
      <c r="F35" s="1">
        <f ca="1">I31</f>
        <v>8.8860569197209074</v>
      </c>
      <c r="G35" s="1">
        <f t="shared" ca="1" si="4"/>
        <v>0.90971031034867667</v>
      </c>
      <c r="H35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5.0900644097576526</v>
      </c>
      <c r="I35" s="1">
        <f t="shared" ca="1" si="5"/>
        <v>13.976121329478559</v>
      </c>
      <c r="K35" s="66">
        <v>32</v>
      </c>
      <c r="L35" s="33">
        <v>60.102256279025355</v>
      </c>
      <c r="M35" s="67">
        <v>0</v>
      </c>
      <c r="P35" s="71">
        <v>32</v>
      </c>
      <c r="Q35" s="72">
        <v>39.76173974791574</v>
      </c>
      <c r="R35" s="73">
        <v>0</v>
      </c>
    </row>
    <row r="36" spans="1:18" ht="21" customHeight="1" x14ac:dyDescent="0.3">
      <c r="A36" s="2" t="str">
        <f t="shared" si="3"/>
        <v>H</v>
      </c>
      <c r="B36" s="2" t="s">
        <v>25</v>
      </c>
      <c r="C36" s="1">
        <v>5.0999999999999996</v>
      </c>
      <c r="D36" s="1">
        <v>7.3</v>
      </c>
      <c r="E36" s="1">
        <v>9.9</v>
      </c>
      <c r="F36" s="1">
        <f ca="1">MAX(I32,I33,I34)</f>
        <v>18.455752246213674</v>
      </c>
      <c r="G36" s="1">
        <f t="shared" ca="1" si="4"/>
        <v>0.90860412986894235</v>
      </c>
      <c r="H36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8.8320016576625235</v>
      </c>
      <c r="I36" s="1">
        <f t="shared" ca="1" si="5"/>
        <v>27.287753903876197</v>
      </c>
      <c r="K36" s="66">
        <v>33</v>
      </c>
      <c r="L36" s="33">
        <v>56.990608390443199</v>
      </c>
      <c r="M36" s="67">
        <v>1</v>
      </c>
      <c r="P36" s="71">
        <v>33</v>
      </c>
      <c r="Q36" s="72">
        <v>35.418626544620565</v>
      </c>
      <c r="R36" s="73">
        <v>1</v>
      </c>
    </row>
    <row r="37" spans="1:18" ht="21" customHeight="1" x14ac:dyDescent="0.3">
      <c r="A37" s="2" t="str">
        <f t="shared" si="3"/>
        <v>I</v>
      </c>
      <c r="B37" s="2" t="s">
        <v>10</v>
      </c>
      <c r="C37" s="1">
        <v>8</v>
      </c>
      <c r="D37" s="1">
        <v>9</v>
      </c>
      <c r="E37" s="1">
        <v>10</v>
      </c>
      <c r="F37" s="1">
        <f ca="1">MAX(I34,I35)</f>
        <v>17.730505150693762</v>
      </c>
      <c r="G37" s="1">
        <f t="shared" ca="1" si="4"/>
        <v>0.78329774297114041</v>
      </c>
      <c r="H37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9.3416653479743612</v>
      </c>
      <c r="I37" s="1">
        <f t="shared" ca="1" si="5"/>
        <v>27.072170498668122</v>
      </c>
      <c r="K37" s="66">
        <v>34</v>
      </c>
      <c r="L37" s="33">
        <v>58.041826844391501</v>
      </c>
      <c r="M37" s="67">
        <v>1</v>
      </c>
      <c r="P37" s="71">
        <v>34</v>
      </c>
      <c r="Q37" s="72">
        <v>36.897665266074817</v>
      </c>
      <c r="R37" s="73">
        <v>0</v>
      </c>
    </row>
    <row r="38" spans="1:18" ht="21" customHeight="1" x14ac:dyDescent="0.3">
      <c r="A38" s="2" t="str">
        <f t="shared" si="3"/>
        <v>J</v>
      </c>
      <c r="B38" s="2" t="s">
        <v>26</v>
      </c>
      <c r="C38" s="1">
        <v>2.4</v>
      </c>
      <c r="D38" s="1">
        <v>2.4</v>
      </c>
      <c r="E38" s="1">
        <v>2.4</v>
      </c>
      <c r="F38" s="1">
        <f ca="1">MAX(I36,I37)</f>
        <v>27.287753903876197</v>
      </c>
      <c r="G38" s="1">
        <f t="shared" ca="1" si="4"/>
        <v>0.86541626270577676</v>
      </c>
      <c r="H38" s="1">
        <f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2.4</v>
      </c>
      <c r="I38" s="1">
        <f t="shared" ca="1" si="5"/>
        <v>29.687753903876196</v>
      </c>
      <c r="K38" s="66">
        <v>35</v>
      </c>
      <c r="L38" s="33">
        <v>58.06698417959052</v>
      </c>
      <c r="M38" s="67">
        <v>1</v>
      </c>
      <c r="P38" s="71">
        <v>35</v>
      </c>
      <c r="Q38" s="72">
        <v>39.275678758600385</v>
      </c>
      <c r="R38" s="73">
        <v>0</v>
      </c>
    </row>
    <row r="39" spans="1:18" ht="21" customHeight="1" x14ac:dyDescent="0.3">
      <c r="A39" s="2" t="str">
        <f t="shared" si="3"/>
        <v>K</v>
      </c>
      <c r="B39" s="2" t="s">
        <v>12</v>
      </c>
      <c r="C39" s="1">
        <v>2.2000000000000002</v>
      </c>
      <c r="D39" s="1">
        <v>2.8</v>
      </c>
      <c r="E39" s="1">
        <v>5.2</v>
      </c>
      <c r="F39" s="1">
        <f ca="1">I37</f>
        <v>27.072170498668122</v>
      </c>
      <c r="G39" s="1">
        <f t="shared" ca="1" si="4"/>
        <v>0.53101834688587379</v>
      </c>
      <c r="H39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3.3624288034414263</v>
      </c>
      <c r="I39" s="1">
        <f t="shared" ca="1" si="5"/>
        <v>30.434599302109547</v>
      </c>
      <c r="K39" s="66">
        <v>36</v>
      </c>
      <c r="L39" s="33">
        <v>57.666896795193253</v>
      </c>
      <c r="M39" s="67">
        <v>1</v>
      </c>
      <c r="P39" s="71">
        <v>36</v>
      </c>
      <c r="Q39" s="72">
        <v>32.860196443717349</v>
      </c>
      <c r="R39" s="73">
        <v>1</v>
      </c>
    </row>
    <row r="40" spans="1:18" ht="21" customHeight="1" x14ac:dyDescent="0.3">
      <c r="A40" s="2" t="str">
        <f t="shared" si="3"/>
        <v>L</v>
      </c>
      <c r="B40" s="2" t="s">
        <v>27</v>
      </c>
      <c r="C40" s="1">
        <v>3.3</v>
      </c>
      <c r="D40" s="1">
        <v>5.5</v>
      </c>
      <c r="E40" s="1">
        <v>7.8</v>
      </c>
      <c r="F40" s="1">
        <f ca="1">MAX(I38,I39)</f>
        <v>30.434599302109547</v>
      </c>
      <c r="G40" s="1">
        <f t="shared" ca="1" si="4"/>
        <v>0.99322193324277752</v>
      </c>
      <c r="H40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7.5351359010034527</v>
      </c>
      <c r="I40" s="1">
        <f t="shared" ca="1" si="5"/>
        <v>37.969735203112997</v>
      </c>
      <c r="K40" s="66">
        <v>37</v>
      </c>
      <c r="L40" s="33">
        <v>58.139269424065731</v>
      </c>
      <c r="M40" s="67">
        <v>1</v>
      </c>
      <c r="P40" s="71">
        <v>37</v>
      </c>
      <c r="Q40" s="72">
        <v>37.295761478834095</v>
      </c>
      <c r="R40" s="73">
        <v>0</v>
      </c>
    </row>
    <row r="41" spans="1:18" x14ac:dyDescent="0.3">
      <c r="K41" s="66">
        <v>38</v>
      </c>
      <c r="L41" s="33">
        <v>61.15687770560956</v>
      </c>
      <c r="M41" s="67">
        <v>0</v>
      </c>
      <c r="P41" s="71">
        <v>38</v>
      </c>
      <c r="Q41" s="72">
        <v>40.162182031422972</v>
      </c>
      <c r="R41" s="73">
        <v>0</v>
      </c>
    </row>
    <row r="42" spans="1:18" x14ac:dyDescent="0.3">
      <c r="K42" s="66">
        <v>39</v>
      </c>
      <c r="L42" s="33">
        <v>61.126478763914022</v>
      </c>
      <c r="M42" s="67">
        <v>0</v>
      </c>
      <c r="P42" s="71">
        <v>39</v>
      </c>
      <c r="Q42" s="72">
        <v>36.937496555714354</v>
      </c>
      <c r="R42" s="73">
        <v>0</v>
      </c>
    </row>
    <row r="43" spans="1:18" x14ac:dyDescent="0.3">
      <c r="K43" s="66">
        <v>40</v>
      </c>
      <c r="L43" s="33">
        <v>58.870691083605273</v>
      </c>
      <c r="M43" s="67">
        <v>1</v>
      </c>
      <c r="P43" s="71">
        <v>40</v>
      </c>
      <c r="Q43" s="72">
        <v>36.434745158604528</v>
      </c>
      <c r="R43" s="73">
        <v>0</v>
      </c>
    </row>
    <row r="44" spans="1:18" ht="16.2" thickBot="1" x14ac:dyDescent="0.35">
      <c r="K44" s="66">
        <v>41</v>
      </c>
      <c r="L44" s="33">
        <v>58.510400195754215</v>
      </c>
      <c r="M44" s="67">
        <v>1</v>
      </c>
      <c r="P44" s="71">
        <v>41</v>
      </c>
      <c r="Q44" s="72">
        <v>35.326306380527072</v>
      </c>
      <c r="R44" s="73">
        <v>1</v>
      </c>
    </row>
    <row r="45" spans="1:18" ht="20.399999999999999" customHeight="1" x14ac:dyDescent="0.3">
      <c r="B45" s="48" t="s">
        <v>16</v>
      </c>
      <c r="C45" s="49"/>
      <c r="D45" s="50" t="s">
        <v>17</v>
      </c>
      <c r="E45" s="51"/>
      <c r="F45" s="49"/>
      <c r="G45" s="50" t="s">
        <v>18</v>
      </c>
      <c r="H45" s="52"/>
      <c r="K45" s="66">
        <v>42</v>
      </c>
      <c r="L45" s="33">
        <v>59.669144766064321</v>
      </c>
      <c r="M45" s="67">
        <v>1</v>
      </c>
      <c r="P45" s="71">
        <v>42</v>
      </c>
      <c r="Q45" s="72">
        <v>38.804436869491141</v>
      </c>
      <c r="R45" s="73">
        <v>0</v>
      </c>
    </row>
    <row r="46" spans="1:18" ht="16.2" thickBot="1" x14ac:dyDescent="0.35">
      <c r="B46" s="4">
        <v>36</v>
      </c>
      <c r="C46" s="5"/>
      <c r="D46" s="6">
        <f>AVERAGE(Q4:Q1003)</f>
        <v>36.260034104341372</v>
      </c>
      <c r="E46" s="7"/>
      <c r="F46" s="5"/>
      <c r="G46" s="8">
        <f>COUNTIF(R4:R1003, 1)/COUNT(R4:R1003)</f>
        <v>0.436</v>
      </c>
      <c r="H46" s="9"/>
      <c r="K46" s="66">
        <v>43</v>
      </c>
      <c r="L46" s="33">
        <v>58.493606988087137</v>
      </c>
      <c r="M46" s="67">
        <v>1</v>
      </c>
      <c r="P46" s="71">
        <v>43</v>
      </c>
      <c r="Q46" s="72">
        <v>36.787799243812437</v>
      </c>
      <c r="R46" s="73">
        <v>0</v>
      </c>
    </row>
    <row r="47" spans="1:18" x14ac:dyDescent="0.3">
      <c r="K47" s="66">
        <v>44</v>
      </c>
      <c r="L47" s="33">
        <v>62.527536329318437</v>
      </c>
      <c r="M47" s="67">
        <v>0</v>
      </c>
      <c r="P47" s="71">
        <v>44</v>
      </c>
      <c r="Q47" s="72">
        <v>35.860709630636222</v>
      </c>
      <c r="R47" s="73">
        <v>1</v>
      </c>
    </row>
    <row r="48" spans="1:18" x14ac:dyDescent="0.3">
      <c r="K48" s="66">
        <v>45</v>
      </c>
      <c r="L48" s="33">
        <v>60.345699421644895</v>
      </c>
      <c r="M48" s="67">
        <v>0</v>
      </c>
      <c r="P48" s="71">
        <v>45</v>
      </c>
      <c r="Q48" s="72">
        <v>35.656376882516668</v>
      </c>
      <c r="R48" s="73">
        <v>1</v>
      </c>
    </row>
    <row r="49" spans="11:18" x14ac:dyDescent="0.3">
      <c r="K49" s="66">
        <v>46</v>
      </c>
      <c r="L49" s="33">
        <v>59.532082513334352</v>
      </c>
      <c r="M49" s="67">
        <v>1</v>
      </c>
      <c r="P49" s="71">
        <v>46</v>
      </c>
      <c r="Q49" s="72">
        <v>35.22142142432476</v>
      </c>
      <c r="R49" s="73">
        <v>1</v>
      </c>
    </row>
    <row r="50" spans="11:18" x14ac:dyDescent="0.3">
      <c r="K50" s="66">
        <v>47</v>
      </c>
      <c r="L50" s="33">
        <v>60.05132750352999</v>
      </c>
      <c r="M50" s="67">
        <v>0</v>
      </c>
      <c r="P50" s="71">
        <v>47</v>
      </c>
      <c r="Q50" s="72">
        <v>34.833527698694766</v>
      </c>
      <c r="R50" s="73">
        <v>1</v>
      </c>
    </row>
    <row r="51" spans="11:18" x14ac:dyDescent="0.3">
      <c r="K51" s="66">
        <v>48</v>
      </c>
      <c r="L51" s="33">
        <v>58.904304594957111</v>
      </c>
      <c r="M51" s="67">
        <v>1</v>
      </c>
      <c r="P51" s="71">
        <v>48</v>
      </c>
      <c r="Q51" s="72">
        <v>35.890598932190088</v>
      </c>
      <c r="R51" s="73">
        <v>1</v>
      </c>
    </row>
    <row r="52" spans="11:18" x14ac:dyDescent="0.3">
      <c r="K52" s="66">
        <v>49</v>
      </c>
      <c r="L52" s="33">
        <v>59.281218159893157</v>
      </c>
      <c r="M52" s="67">
        <v>1</v>
      </c>
      <c r="P52" s="71">
        <v>49</v>
      </c>
      <c r="Q52" s="72">
        <v>37.176407567801178</v>
      </c>
      <c r="R52" s="73">
        <v>0</v>
      </c>
    </row>
    <row r="53" spans="11:18" x14ac:dyDescent="0.3">
      <c r="K53" s="66">
        <v>50</v>
      </c>
      <c r="L53" s="33">
        <v>59.104768660374212</v>
      </c>
      <c r="M53" s="67">
        <v>1</v>
      </c>
      <c r="P53" s="71">
        <v>50</v>
      </c>
      <c r="Q53" s="72">
        <v>39.591221314419236</v>
      </c>
      <c r="R53" s="73">
        <v>0</v>
      </c>
    </row>
    <row r="54" spans="11:18" x14ac:dyDescent="0.3">
      <c r="K54" s="66">
        <v>51</v>
      </c>
      <c r="L54" s="33">
        <v>62.639095603432366</v>
      </c>
      <c r="M54" s="67">
        <v>0</v>
      </c>
      <c r="P54" s="71">
        <v>51</v>
      </c>
      <c r="Q54" s="72">
        <v>35.553927581469459</v>
      </c>
      <c r="R54" s="73">
        <v>1</v>
      </c>
    </row>
    <row r="55" spans="11:18" x14ac:dyDescent="0.3">
      <c r="K55" s="66">
        <v>52</v>
      </c>
      <c r="L55" s="33">
        <v>58.488198225830459</v>
      </c>
      <c r="M55" s="67">
        <v>1</v>
      </c>
      <c r="P55" s="71">
        <v>52</v>
      </c>
      <c r="Q55" s="72">
        <v>36.761753337667976</v>
      </c>
      <c r="R55" s="73">
        <v>0</v>
      </c>
    </row>
    <row r="56" spans="11:18" x14ac:dyDescent="0.3">
      <c r="K56" s="66">
        <v>53</v>
      </c>
      <c r="L56" s="33">
        <v>60.29176063441804</v>
      </c>
      <c r="M56" s="67">
        <v>0</v>
      </c>
      <c r="P56" s="71">
        <v>53</v>
      </c>
      <c r="Q56" s="72">
        <v>37.489999326321382</v>
      </c>
      <c r="R56" s="73">
        <v>0</v>
      </c>
    </row>
    <row r="57" spans="11:18" x14ac:dyDescent="0.3">
      <c r="K57" s="66">
        <v>54</v>
      </c>
      <c r="L57" s="33">
        <v>62.511845821649217</v>
      </c>
      <c r="M57" s="67">
        <v>0</v>
      </c>
      <c r="P57" s="71">
        <v>54</v>
      </c>
      <c r="Q57" s="72">
        <v>36.222070442473694</v>
      </c>
      <c r="R57" s="73">
        <v>0</v>
      </c>
    </row>
    <row r="58" spans="11:18" x14ac:dyDescent="0.3">
      <c r="K58" s="66">
        <v>55</v>
      </c>
      <c r="L58" s="33">
        <v>60.598396250680565</v>
      </c>
      <c r="M58" s="67">
        <v>0</v>
      </c>
      <c r="P58" s="71">
        <v>55</v>
      </c>
      <c r="Q58" s="72">
        <v>35.933903261285479</v>
      </c>
      <c r="R58" s="73">
        <v>1</v>
      </c>
    </row>
    <row r="59" spans="11:18" x14ac:dyDescent="0.3">
      <c r="K59" s="66">
        <v>56</v>
      </c>
      <c r="L59" s="33">
        <v>61.069439099170488</v>
      </c>
      <c r="M59" s="67">
        <v>0</v>
      </c>
      <c r="P59" s="71">
        <v>56</v>
      </c>
      <c r="Q59" s="72">
        <v>36.422582590323465</v>
      </c>
      <c r="R59" s="73">
        <v>0</v>
      </c>
    </row>
    <row r="60" spans="11:18" x14ac:dyDescent="0.3">
      <c r="K60" s="66">
        <v>57</v>
      </c>
      <c r="L60" s="33">
        <v>60.419300999772645</v>
      </c>
      <c r="M60" s="67">
        <v>0</v>
      </c>
      <c r="P60" s="71">
        <v>57</v>
      </c>
      <c r="Q60" s="72">
        <v>34.670246085831856</v>
      </c>
      <c r="R60" s="73">
        <v>1</v>
      </c>
    </row>
    <row r="61" spans="11:18" x14ac:dyDescent="0.3">
      <c r="K61" s="66">
        <v>58</v>
      </c>
      <c r="L61" s="33">
        <v>58.52695374666542</v>
      </c>
      <c r="M61" s="67">
        <v>1</v>
      </c>
      <c r="P61" s="71">
        <v>58</v>
      </c>
      <c r="Q61" s="72">
        <v>37.097945160104885</v>
      </c>
      <c r="R61" s="73">
        <v>0</v>
      </c>
    </row>
    <row r="62" spans="11:18" x14ac:dyDescent="0.3">
      <c r="K62" s="66">
        <v>59</v>
      </c>
      <c r="L62" s="33">
        <v>60.351072017595911</v>
      </c>
      <c r="M62" s="67">
        <v>0</v>
      </c>
      <c r="P62" s="71">
        <v>59</v>
      </c>
      <c r="Q62" s="72">
        <v>35.469402581302148</v>
      </c>
      <c r="R62" s="73">
        <v>1</v>
      </c>
    </row>
    <row r="63" spans="11:18" x14ac:dyDescent="0.3">
      <c r="K63" s="66">
        <v>60</v>
      </c>
      <c r="L63" s="33">
        <v>55.961077753390256</v>
      </c>
      <c r="M63" s="67">
        <v>1</v>
      </c>
      <c r="P63" s="71">
        <v>60</v>
      </c>
      <c r="Q63" s="72">
        <v>37.880151029889177</v>
      </c>
      <c r="R63" s="73">
        <v>0</v>
      </c>
    </row>
    <row r="64" spans="11:18" x14ac:dyDescent="0.3">
      <c r="K64" s="66">
        <v>61</v>
      </c>
      <c r="L64" s="33">
        <v>60.657369679762581</v>
      </c>
      <c r="M64" s="67">
        <v>0</v>
      </c>
      <c r="P64" s="71">
        <v>61</v>
      </c>
      <c r="Q64" s="72">
        <v>37.346856076689598</v>
      </c>
      <c r="R64" s="73">
        <v>0</v>
      </c>
    </row>
    <row r="65" spans="11:18" x14ac:dyDescent="0.3">
      <c r="K65" s="66">
        <v>62</v>
      </c>
      <c r="L65" s="33">
        <v>58.188206695687583</v>
      </c>
      <c r="M65" s="67">
        <v>1</v>
      </c>
      <c r="P65" s="71">
        <v>62</v>
      </c>
      <c r="Q65" s="72">
        <v>34.765188135816246</v>
      </c>
      <c r="R65" s="73">
        <v>1</v>
      </c>
    </row>
    <row r="66" spans="11:18" x14ac:dyDescent="0.3">
      <c r="K66" s="66">
        <v>63</v>
      </c>
      <c r="L66" s="33">
        <v>59.197298963697321</v>
      </c>
      <c r="M66" s="67">
        <v>1</v>
      </c>
      <c r="P66" s="71">
        <v>63</v>
      </c>
      <c r="Q66" s="72">
        <v>38.419062682621544</v>
      </c>
      <c r="R66" s="73">
        <v>0</v>
      </c>
    </row>
    <row r="67" spans="11:18" x14ac:dyDescent="0.3">
      <c r="K67" s="66">
        <v>64</v>
      </c>
      <c r="L67" s="33">
        <v>58.563104562659447</v>
      </c>
      <c r="M67" s="67">
        <v>1</v>
      </c>
      <c r="P67" s="71">
        <v>64</v>
      </c>
      <c r="Q67" s="72">
        <v>36.529556153550203</v>
      </c>
      <c r="R67" s="73">
        <v>0</v>
      </c>
    </row>
    <row r="68" spans="11:18" x14ac:dyDescent="0.3">
      <c r="K68" s="66">
        <v>65</v>
      </c>
      <c r="L68" s="33">
        <v>60.89680938565391</v>
      </c>
      <c r="M68" s="67">
        <v>0</v>
      </c>
      <c r="P68" s="71">
        <v>65</v>
      </c>
      <c r="Q68" s="72">
        <v>35.751250698626045</v>
      </c>
      <c r="R68" s="73">
        <v>1</v>
      </c>
    </row>
    <row r="69" spans="11:18" x14ac:dyDescent="0.3">
      <c r="K69" s="66">
        <v>66</v>
      </c>
      <c r="L69" s="33">
        <v>59.427163706371971</v>
      </c>
      <c r="M69" s="67">
        <v>1</v>
      </c>
      <c r="P69" s="71">
        <v>66</v>
      </c>
      <c r="Q69" s="72">
        <v>36.687866839407711</v>
      </c>
      <c r="R69" s="73">
        <v>0</v>
      </c>
    </row>
    <row r="70" spans="11:18" x14ac:dyDescent="0.3">
      <c r="K70" s="66">
        <v>67</v>
      </c>
      <c r="L70" s="33">
        <v>57.969464156363699</v>
      </c>
      <c r="M70" s="67">
        <v>1</v>
      </c>
      <c r="P70" s="71">
        <v>67</v>
      </c>
      <c r="Q70" s="72">
        <v>36.428470274897762</v>
      </c>
      <c r="R70" s="73">
        <v>0</v>
      </c>
    </row>
    <row r="71" spans="11:18" x14ac:dyDescent="0.3">
      <c r="K71" s="66">
        <v>68</v>
      </c>
      <c r="L71" s="33">
        <v>61.377429043834233</v>
      </c>
      <c r="M71" s="67">
        <v>0</v>
      </c>
      <c r="P71" s="71">
        <v>68</v>
      </c>
      <c r="Q71" s="72">
        <v>34.117871483088258</v>
      </c>
      <c r="R71" s="73">
        <v>1</v>
      </c>
    </row>
    <row r="72" spans="11:18" x14ac:dyDescent="0.3">
      <c r="K72" s="66">
        <v>69</v>
      </c>
      <c r="L72" s="33">
        <v>58.918668313744007</v>
      </c>
      <c r="M72" s="67">
        <v>1</v>
      </c>
      <c r="P72" s="71">
        <v>69</v>
      </c>
      <c r="Q72" s="72">
        <v>35.60900836083578</v>
      </c>
      <c r="R72" s="73">
        <v>1</v>
      </c>
    </row>
    <row r="73" spans="11:18" x14ac:dyDescent="0.3">
      <c r="K73" s="66">
        <v>70</v>
      </c>
      <c r="L73" s="33">
        <v>59.130051153021554</v>
      </c>
      <c r="M73" s="67">
        <v>1</v>
      </c>
      <c r="P73" s="71">
        <v>70</v>
      </c>
      <c r="Q73" s="72">
        <v>36.385698747420619</v>
      </c>
      <c r="R73" s="73">
        <v>0</v>
      </c>
    </row>
    <row r="74" spans="11:18" x14ac:dyDescent="0.3">
      <c r="K74" s="66">
        <v>71</v>
      </c>
      <c r="L74" s="33">
        <v>61.241663893833277</v>
      </c>
      <c r="M74" s="67">
        <v>0</v>
      </c>
      <c r="P74" s="71">
        <v>71</v>
      </c>
      <c r="Q74" s="72">
        <v>35.028834339304893</v>
      </c>
      <c r="R74" s="73">
        <v>1</v>
      </c>
    </row>
    <row r="75" spans="11:18" x14ac:dyDescent="0.3">
      <c r="K75" s="66">
        <v>72</v>
      </c>
      <c r="L75" s="33">
        <v>60.018870354442669</v>
      </c>
      <c r="M75" s="67">
        <v>0</v>
      </c>
      <c r="P75" s="71">
        <v>72</v>
      </c>
      <c r="Q75" s="72">
        <v>35.915047982891274</v>
      </c>
      <c r="R75" s="73">
        <v>1</v>
      </c>
    </row>
    <row r="76" spans="11:18" x14ac:dyDescent="0.3">
      <c r="K76" s="66">
        <v>73</v>
      </c>
      <c r="L76" s="33">
        <v>61.719938442717648</v>
      </c>
      <c r="M76" s="67">
        <v>0</v>
      </c>
      <c r="P76" s="71">
        <v>73</v>
      </c>
      <c r="Q76" s="72">
        <v>35.634488535855908</v>
      </c>
      <c r="R76" s="73">
        <v>1</v>
      </c>
    </row>
    <row r="77" spans="11:18" x14ac:dyDescent="0.3">
      <c r="K77" s="66">
        <v>74</v>
      </c>
      <c r="L77" s="33">
        <v>57.557836255982828</v>
      </c>
      <c r="M77" s="67">
        <v>1</v>
      </c>
      <c r="P77" s="71">
        <v>74</v>
      </c>
      <c r="Q77" s="72">
        <v>39.558049852787867</v>
      </c>
      <c r="R77" s="73">
        <v>0</v>
      </c>
    </row>
    <row r="78" spans="11:18" x14ac:dyDescent="0.3">
      <c r="K78" s="66">
        <v>75</v>
      </c>
      <c r="L78" s="33">
        <v>59.940444844872658</v>
      </c>
      <c r="M78" s="67">
        <v>1</v>
      </c>
      <c r="P78" s="71">
        <v>75</v>
      </c>
      <c r="Q78" s="72">
        <v>35.417611946858329</v>
      </c>
      <c r="R78" s="73">
        <v>1</v>
      </c>
    </row>
    <row r="79" spans="11:18" x14ac:dyDescent="0.3">
      <c r="K79" s="66">
        <v>76</v>
      </c>
      <c r="L79" s="33">
        <v>58.74215019610088</v>
      </c>
      <c r="M79" s="67">
        <v>1</v>
      </c>
      <c r="P79" s="71">
        <v>76</v>
      </c>
      <c r="Q79" s="72">
        <v>36.803424907206292</v>
      </c>
      <c r="R79" s="73">
        <v>0</v>
      </c>
    </row>
    <row r="80" spans="11:18" x14ac:dyDescent="0.3">
      <c r="K80" s="66">
        <v>77</v>
      </c>
      <c r="L80" s="33">
        <v>59.041688798242483</v>
      </c>
      <c r="M80" s="67">
        <v>1</v>
      </c>
      <c r="P80" s="71">
        <v>77</v>
      </c>
      <c r="Q80" s="72">
        <v>37.006903773853864</v>
      </c>
      <c r="R80" s="73">
        <v>0</v>
      </c>
    </row>
    <row r="81" spans="11:18" x14ac:dyDescent="0.3">
      <c r="K81" s="66">
        <v>78</v>
      </c>
      <c r="L81" s="33">
        <v>56.762584131423715</v>
      </c>
      <c r="M81" s="67">
        <v>1</v>
      </c>
      <c r="P81" s="71">
        <v>78</v>
      </c>
      <c r="Q81" s="72">
        <v>34.359849605456645</v>
      </c>
      <c r="R81" s="73">
        <v>1</v>
      </c>
    </row>
    <row r="82" spans="11:18" x14ac:dyDescent="0.3">
      <c r="K82" s="66">
        <v>79</v>
      </c>
      <c r="L82" s="33">
        <v>57.213383744070669</v>
      </c>
      <c r="M82" s="67">
        <v>1</v>
      </c>
      <c r="P82" s="71">
        <v>79</v>
      </c>
      <c r="Q82" s="72">
        <v>37.239975365601467</v>
      </c>
      <c r="R82" s="73">
        <v>0</v>
      </c>
    </row>
    <row r="83" spans="11:18" x14ac:dyDescent="0.3">
      <c r="K83" s="66">
        <v>80</v>
      </c>
      <c r="L83" s="33">
        <v>58.599797060547431</v>
      </c>
      <c r="M83" s="67">
        <v>1</v>
      </c>
      <c r="P83" s="71">
        <v>80</v>
      </c>
      <c r="Q83" s="72">
        <v>34.770872741729292</v>
      </c>
      <c r="R83" s="73">
        <v>1</v>
      </c>
    </row>
    <row r="84" spans="11:18" x14ac:dyDescent="0.3">
      <c r="K84" s="66">
        <v>81</v>
      </c>
      <c r="L84" s="33">
        <v>60.974236851990213</v>
      </c>
      <c r="M84" s="67">
        <v>0</v>
      </c>
      <c r="P84" s="71">
        <v>81</v>
      </c>
      <c r="Q84" s="72">
        <v>36.967571244421407</v>
      </c>
      <c r="R84" s="73">
        <v>0</v>
      </c>
    </row>
    <row r="85" spans="11:18" x14ac:dyDescent="0.3">
      <c r="K85" s="66">
        <v>82</v>
      </c>
      <c r="L85" s="33">
        <v>58.597983940298136</v>
      </c>
      <c r="M85" s="67">
        <v>1</v>
      </c>
      <c r="P85" s="71">
        <v>82</v>
      </c>
      <c r="Q85" s="72">
        <v>38.072076765087061</v>
      </c>
      <c r="R85" s="73">
        <v>0</v>
      </c>
    </row>
    <row r="86" spans="11:18" x14ac:dyDescent="0.3">
      <c r="K86" s="66">
        <v>83</v>
      </c>
      <c r="L86" s="33">
        <v>59.697567242435255</v>
      </c>
      <c r="M86" s="67">
        <v>1</v>
      </c>
      <c r="P86" s="71">
        <v>83</v>
      </c>
      <c r="Q86" s="72">
        <v>35.938652925313903</v>
      </c>
      <c r="R86" s="73">
        <v>1</v>
      </c>
    </row>
    <row r="87" spans="11:18" x14ac:dyDescent="0.3">
      <c r="K87" s="66">
        <v>84</v>
      </c>
      <c r="L87" s="33">
        <v>58.059889918125968</v>
      </c>
      <c r="M87" s="67">
        <v>1</v>
      </c>
      <c r="P87" s="71">
        <v>84</v>
      </c>
      <c r="Q87" s="72">
        <v>35.702071036036273</v>
      </c>
      <c r="R87" s="73">
        <v>1</v>
      </c>
    </row>
    <row r="88" spans="11:18" x14ac:dyDescent="0.3">
      <c r="K88" s="66">
        <v>85</v>
      </c>
      <c r="L88" s="33">
        <v>59.273117273289273</v>
      </c>
      <c r="M88" s="67">
        <v>1</v>
      </c>
      <c r="P88" s="71">
        <v>85</v>
      </c>
      <c r="Q88" s="72">
        <v>34.519694851419963</v>
      </c>
      <c r="R88" s="73">
        <v>1</v>
      </c>
    </row>
    <row r="89" spans="11:18" x14ac:dyDescent="0.3">
      <c r="K89" s="66">
        <v>86</v>
      </c>
      <c r="L89" s="33">
        <v>60.968384413922792</v>
      </c>
      <c r="M89" s="67">
        <v>0</v>
      </c>
      <c r="P89" s="71">
        <v>86</v>
      </c>
      <c r="Q89" s="72">
        <v>36.555947966513024</v>
      </c>
      <c r="R89" s="73">
        <v>0</v>
      </c>
    </row>
    <row r="90" spans="11:18" x14ac:dyDescent="0.3">
      <c r="K90" s="66">
        <v>87</v>
      </c>
      <c r="L90" s="33">
        <v>55.699214761091177</v>
      </c>
      <c r="M90" s="67">
        <v>1</v>
      </c>
      <c r="P90" s="71">
        <v>87</v>
      </c>
      <c r="Q90" s="72">
        <v>36.899162475955656</v>
      </c>
      <c r="R90" s="73">
        <v>0</v>
      </c>
    </row>
    <row r="91" spans="11:18" x14ac:dyDescent="0.3">
      <c r="K91" s="66">
        <v>88</v>
      </c>
      <c r="L91" s="33">
        <v>56.639705421752396</v>
      </c>
      <c r="M91" s="67">
        <v>1</v>
      </c>
      <c r="P91" s="71">
        <v>88</v>
      </c>
      <c r="Q91" s="72">
        <v>35.037261354435479</v>
      </c>
      <c r="R91" s="73">
        <v>1</v>
      </c>
    </row>
    <row r="92" spans="11:18" x14ac:dyDescent="0.3">
      <c r="K92" s="66">
        <v>89</v>
      </c>
      <c r="L92" s="33">
        <v>57.461530384230251</v>
      </c>
      <c r="M92" s="67">
        <v>1</v>
      </c>
      <c r="P92" s="71">
        <v>89</v>
      </c>
      <c r="Q92" s="72">
        <v>34.980061805369139</v>
      </c>
      <c r="R92" s="73">
        <v>1</v>
      </c>
    </row>
    <row r="93" spans="11:18" x14ac:dyDescent="0.3">
      <c r="K93" s="66">
        <v>90</v>
      </c>
      <c r="L93" s="33">
        <v>58.999233321809434</v>
      </c>
      <c r="M93" s="67">
        <v>1</v>
      </c>
      <c r="P93" s="71">
        <v>90</v>
      </c>
      <c r="Q93" s="72">
        <v>37.282133565125726</v>
      </c>
      <c r="R93" s="73">
        <v>0</v>
      </c>
    </row>
    <row r="94" spans="11:18" x14ac:dyDescent="0.3">
      <c r="K94" s="66">
        <v>91</v>
      </c>
      <c r="L94" s="33">
        <v>58.123008317495255</v>
      </c>
      <c r="M94" s="67">
        <v>1</v>
      </c>
      <c r="P94" s="71">
        <v>91</v>
      </c>
      <c r="Q94" s="72">
        <v>36.043030701923414</v>
      </c>
      <c r="R94" s="73">
        <v>0</v>
      </c>
    </row>
    <row r="95" spans="11:18" x14ac:dyDescent="0.3">
      <c r="K95" s="66">
        <v>92</v>
      </c>
      <c r="L95" s="33">
        <v>60.039134541441513</v>
      </c>
      <c r="M95" s="67">
        <v>0</v>
      </c>
      <c r="P95" s="71">
        <v>92</v>
      </c>
      <c r="Q95" s="72">
        <v>36.567956355429175</v>
      </c>
      <c r="R95" s="73">
        <v>0</v>
      </c>
    </row>
    <row r="96" spans="11:18" x14ac:dyDescent="0.3">
      <c r="K96" s="66">
        <v>93</v>
      </c>
      <c r="L96" s="33">
        <v>59.904315948387172</v>
      </c>
      <c r="M96" s="67">
        <v>1</v>
      </c>
      <c r="P96" s="71">
        <v>93</v>
      </c>
      <c r="Q96" s="72">
        <v>37.554203201897813</v>
      </c>
      <c r="R96" s="73">
        <v>0</v>
      </c>
    </row>
    <row r="97" spans="11:18" x14ac:dyDescent="0.3">
      <c r="K97" s="66">
        <v>94</v>
      </c>
      <c r="L97" s="33">
        <v>59.316761904849514</v>
      </c>
      <c r="M97" s="67">
        <v>1</v>
      </c>
      <c r="P97" s="71">
        <v>94</v>
      </c>
      <c r="Q97" s="72">
        <v>34.759239458475491</v>
      </c>
      <c r="R97" s="73">
        <v>1</v>
      </c>
    </row>
    <row r="98" spans="11:18" x14ac:dyDescent="0.3">
      <c r="K98" s="66">
        <v>95</v>
      </c>
      <c r="L98" s="33">
        <v>57.004130920753454</v>
      </c>
      <c r="M98" s="67">
        <v>1</v>
      </c>
      <c r="P98" s="71">
        <v>95</v>
      </c>
      <c r="Q98" s="72">
        <v>37.998425074748539</v>
      </c>
      <c r="R98" s="73">
        <v>0</v>
      </c>
    </row>
    <row r="99" spans="11:18" x14ac:dyDescent="0.3">
      <c r="K99" s="66">
        <v>96</v>
      </c>
      <c r="L99" s="33">
        <v>59.239343147264883</v>
      </c>
      <c r="M99" s="67">
        <v>1</v>
      </c>
      <c r="P99" s="71">
        <v>96</v>
      </c>
      <c r="Q99" s="72">
        <v>36.878661915657013</v>
      </c>
      <c r="R99" s="73">
        <v>0</v>
      </c>
    </row>
    <row r="100" spans="11:18" x14ac:dyDescent="0.3">
      <c r="K100" s="66">
        <v>97</v>
      </c>
      <c r="L100" s="33">
        <v>60.311931452273001</v>
      </c>
      <c r="M100" s="67">
        <v>0</v>
      </c>
      <c r="P100" s="71">
        <v>97</v>
      </c>
      <c r="Q100" s="72">
        <v>40.3026389446824</v>
      </c>
      <c r="R100" s="73">
        <v>0</v>
      </c>
    </row>
    <row r="101" spans="11:18" x14ac:dyDescent="0.3">
      <c r="K101" s="66">
        <v>98</v>
      </c>
      <c r="L101" s="33">
        <v>58.607365746355782</v>
      </c>
      <c r="M101" s="67">
        <v>1</v>
      </c>
      <c r="P101" s="71">
        <v>98</v>
      </c>
      <c r="Q101" s="72">
        <v>35.713389480892218</v>
      </c>
      <c r="R101" s="73">
        <v>1</v>
      </c>
    </row>
    <row r="102" spans="11:18" x14ac:dyDescent="0.3">
      <c r="K102" s="66">
        <v>99</v>
      </c>
      <c r="L102" s="33">
        <v>60.063852944662827</v>
      </c>
      <c r="M102" s="67">
        <v>0</v>
      </c>
      <c r="P102" s="71">
        <v>99</v>
      </c>
      <c r="Q102" s="72">
        <v>35.468761620501837</v>
      </c>
      <c r="R102" s="73">
        <v>1</v>
      </c>
    </row>
    <row r="103" spans="11:18" x14ac:dyDescent="0.3">
      <c r="K103" s="66">
        <v>100</v>
      </c>
      <c r="L103" s="33">
        <v>59.723457847014494</v>
      </c>
      <c r="M103" s="67">
        <v>1</v>
      </c>
      <c r="P103" s="71">
        <v>100</v>
      </c>
      <c r="Q103" s="72">
        <v>37.935736500954746</v>
      </c>
      <c r="R103" s="73">
        <v>0</v>
      </c>
    </row>
    <row r="104" spans="11:18" x14ac:dyDescent="0.3">
      <c r="K104" s="66">
        <v>101</v>
      </c>
      <c r="L104" s="33">
        <v>61.9460088087461</v>
      </c>
      <c r="M104" s="67">
        <v>0</v>
      </c>
      <c r="P104" s="71">
        <v>101</v>
      </c>
      <c r="Q104" s="72">
        <v>38.983695648587954</v>
      </c>
      <c r="R104" s="73">
        <v>0</v>
      </c>
    </row>
    <row r="105" spans="11:18" x14ac:dyDescent="0.3">
      <c r="K105" s="66">
        <v>102</v>
      </c>
      <c r="L105" s="33">
        <v>59.518737045259073</v>
      </c>
      <c r="M105" s="67">
        <v>1</v>
      </c>
      <c r="P105" s="71">
        <v>102</v>
      </c>
      <c r="Q105" s="72">
        <v>36.718008867346299</v>
      </c>
      <c r="R105" s="73">
        <v>0</v>
      </c>
    </row>
    <row r="106" spans="11:18" x14ac:dyDescent="0.3">
      <c r="K106" s="66">
        <v>103</v>
      </c>
      <c r="L106" s="33">
        <v>56.362772723625838</v>
      </c>
      <c r="M106" s="67">
        <v>1</v>
      </c>
      <c r="P106" s="71">
        <v>103</v>
      </c>
      <c r="Q106" s="72">
        <v>37.295536494806257</v>
      </c>
      <c r="R106" s="73">
        <v>0</v>
      </c>
    </row>
    <row r="107" spans="11:18" x14ac:dyDescent="0.3">
      <c r="K107" s="66">
        <v>104</v>
      </c>
      <c r="L107" s="33">
        <v>59.287420176403415</v>
      </c>
      <c r="M107" s="67">
        <v>1</v>
      </c>
      <c r="P107" s="71">
        <v>104</v>
      </c>
      <c r="Q107" s="72">
        <v>37.223367029694359</v>
      </c>
      <c r="R107" s="73">
        <v>0</v>
      </c>
    </row>
    <row r="108" spans="11:18" x14ac:dyDescent="0.3">
      <c r="K108" s="66">
        <v>105</v>
      </c>
      <c r="L108" s="33">
        <v>56.927705178507964</v>
      </c>
      <c r="M108" s="67">
        <v>1</v>
      </c>
      <c r="P108" s="71">
        <v>105</v>
      </c>
      <c r="Q108" s="72">
        <v>36.885960952873113</v>
      </c>
      <c r="R108" s="73">
        <v>0</v>
      </c>
    </row>
    <row r="109" spans="11:18" x14ac:dyDescent="0.3">
      <c r="K109" s="66">
        <v>106</v>
      </c>
      <c r="L109" s="33">
        <v>59.254789219688277</v>
      </c>
      <c r="M109" s="67">
        <v>1</v>
      </c>
      <c r="P109" s="71">
        <v>106</v>
      </c>
      <c r="Q109" s="72">
        <v>37.448597337281193</v>
      </c>
      <c r="R109" s="73">
        <v>0</v>
      </c>
    </row>
    <row r="110" spans="11:18" x14ac:dyDescent="0.3">
      <c r="K110" s="66">
        <v>107</v>
      </c>
      <c r="L110" s="33">
        <v>59.263140470673704</v>
      </c>
      <c r="M110" s="67">
        <v>1</v>
      </c>
      <c r="P110" s="71">
        <v>107</v>
      </c>
      <c r="Q110" s="72">
        <v>35.970578870927248</v>
      </c>
      <c r="R110" s="73">
        <v>1</v>
      </c>
    </row>
    <row r="111" spans="11:18" x14ac:dyDescent="0.3">
      <c r="K111" s="66">
        <v>108</v>
      </c>
      <c r="L111" s="33">
        <v>59.083116427849745</v>
      </c>
      <c r="M111" s="67">
        <v>1</v>
      </c>
      <c r="P111" s="71">
        <v>108</v>
      </c>
      <c r="Q111" s="72">
        <v>34.348880764008761</v>
      </c>
      <c r="R111" s="73">
        <v>1</v>
      </c>
    </row>
    <row r="112" spans="11:18" x14ac:dyDescent="0.3">
      <c r="K112" s="66">
        <v>109</v>
      </c>
      <c r="L112" s="33">
        <v>60.086020432934603</v>
      </c>
      <c r="M112" s="67">
        <v>0</v>
      </c>
      <c r="P112" s="71">
        <v>109</v>
      </c>
      <c r="Q112" s="72">
        <v>34.846586104261704</v>
      </c>
      <c r="R112" s="73">
        <v>1</v>
      </c>
    </row>
    <row r="113" spans="11:18" x14ac:dyDescent="0.3">
      <c r="K113" s="66">
        <v>110</v>
      </c>
      <c r="L113" s="33">
        <v>57.29630172321184</v>
      </c>
      <c r="M113" s="67">
        <v>1</v>
      </c>
      <c r="P113" s="71">
        <v>110</v>
      </c>
      <c r="Q113" s="72">
        <v>37.594147316247287</v>
      </c>
      <c r="R113" s="73">
        <v>0</v>
      </c>
    </row>
    <row r="114" spans="11:18" x14ac:dyDescent="0.3">
      <c r="K114" s="66">
        <v>111</v>
      </c>
      <c r="L114" s="33">
        <v>57.953817412789405</v>
      </c>
      <c r="M114" s="67">
        <v>1</v>
      </c>
      <c r="P114" s="71">
        <v>111</v>
      </c>
      <c r="Q114" s="72">
        <v>35.55411024535406</v>
      </c>
      <c r="R114" s="73">
        <v>1</v>
      </c>
    </row>
    <row r="115" spans="11:18" x14ac:dyDescent="0.3">
      <c r="K115" s="66">
        <v>112</v>
      </c>
      <c r="L115" s="33">
        <v>57.768362274535022</v>
      </c>
      <c r="M115" s="67">
        <v>1</v>
      </c>
      <c r="P115" s="71">
        <v>112</v>
      </c>
      <c r="Q115" s="72">
        <v>36.346369893893893</v>
      </c>
      <c r="R115" s="73">
        <v>0</v>
      </c>
    </row>
    <row r="116" spans="11:18" x14ac:dyDescent="0.3">
      <c r="K116" s="66">
        <v>113</v>
      </c>
      <c r="L116" s="33">
        <v>59.38247964755945</v>
      </c>
      <c r="M116" s="67">
        <v>1</v>
      </c>
      <c r="P116" s="71">
        <v>113</v>
      </c>
      <c r="Q116" s="72">
        <v>37.861007262634999</v>
      </c>
      <c r="R116" s="73">
        <v>0</v>
      </c>
    </row>
    <row r="117" spans="11:18" x14ac:dyDescent="0.3">
      <c r="K117" s="66">
        <v>114</v>
      </c>
      <c r="L117" s="33">
        <v>60.664354820742858</v>
      </c>
      <c r="M117" s="67">
        <v>0</v>
      </c>
      <c r="P117" s="71">
        <v>114</v>
      </c>
      <c r="Q117" s="72">
        <v>37.268376516660126</v>
      </c>
      <c r="R117" s="73">
        <v>0</v>
      </c>
    </row>
    <row r="118" spans="11:18" x14ac:dyDescent="0.3">
      <c r="K118" s="66">
        <v>115</v>
      </c>
      <c r="L118" s="33">
        <v>57.457989644322879</v>
      </c>
      <c r="M118" s="67">
        <v>1</v>
      </c>
      <c r="P118" s="71">
        <v>115</v>
      </c>
      <c r="Q118" s="72">
        <v>39.124662702814774</v>
      </c>
      <c r="R118" s="73">
        <v>0</v>
      </c>
    </row>
    <row r="119" spans="11:18" x14ac:dyDescent="0.3">
      <c r="K119" s="66">
        <v>116</v>
      </c>
      <c r="L119" s="33">
        <v>58.077910046384019</v>
      </c>
      <c r="M119" s="67">
        <v>1</v>
      </c>
      <c r="P119" s="71">
        <v>116</v>
      </c>
      <c r="Q119" s="72">
        <v>38.39415303073396</v>
      </c>
      <c r="R119" s="73">
        <v>0</v>
      </c>
    </row>
    <row r="120" spans="11:18" x14ac:dyDescent="0.3">
      <c r="K120" s="66">
        <v>117</v>
      </c>
      <c r="L120" s="33">
        <v>61.985425396492566</v>
      </c>
      <c r="M120" s="67">
        <v>0</v>
      </c>
      <c r="P120" s="71">
        <v>117</v>
      </c>
      <c r="Q120" s="72">
        <v>38.086783843626293</v>
      </c>
      <c r="R120" s="73">
        <v>0</v>
      </c>
    </row>
    <row r="121" spans="11:18" x14ac:dyDescent="0.3">
      <c r="K121" s="66">
        <v>118</v>
      </c>
      <c r="L121" s="33">
        <v>58.763405381680258</v>
      </c>
      <c r="M121" s="67">
        <v>1</v>
      </c>
      <c r="P121" s="71">
        <v>118</v>
      </c>
      <c r="Q121" s="72">
        <v>37.184780384557577</v>
      </c>
      <c r="R121" s="73">
        <v>0</v>
      </c>
    </row>
    <row r="122" spans="11:18" x14ac:dyDescent="0.3">
      <c r="K122" s="66">
        <v>119</v>
      </c>
      <c r="L122" s="33">
        <v>62.435209891682049</v>
      </c>
      <c r="M122" s="67">
        <v>0</v>
      </c>
      <c r="P122" s="71">
        <v>119</v>
      </c>
      <c r="Q122" s="72">
        <v>38.679903180577128</v>
      </c>
      <c r="R122" s="73">
        <v>0</v>
      </c>
    </row>
    <row r="123" spans="11:18" x14ac:dyDescent="0.3">
      <c r="K123" s="66">
        <v>120</v>
      </c>
      <c r="L123" s="33">
        <v>58.971211224328052</v>
      </c>
      <c r="M123" s="67">
        <v>1</v>
      </c>
      <c r="P123" s="71">
        <v>120</v>
      </c>
      <c r="Q123" s="72">
        <v>35.310561611222766</v>
      </c>
      <c r="R123" s="73">
        <v>1</v>
      </c>
    </row>
    <row r="124" spans="11:18" x14ac:dyDescent="0.3">
      <c r="K124" s="66">
        <v>121</v>
      </c>
      <c r="L124" s="33">
        <v>58.645154825429344</v>
      </c>
      <c r="M124" s="67">
        <v>1</v>
      </c>
      <c r="P124" s="71">
        <v>121</v>
      </c>
      <c r="Q124" s="72">
        <v>33.525777141737144</v>
      </c>
      <c r="R124" s="73">
        <v>1</v>
      </c>
    </row>
    <row r="125" spans="11:18" x14ac:dyDescent="0.3">
      <c r="K125" s="66">
        <v>122</v>
      </c>
      <c r="L125" s="33">
        <v>56.261043167674664</v>
      </c>
      <c r="M125" s="67">
        <v>1</v>
      </c>
      <c r="P125" s="71">
        <v>122</v>
      </c>
      <c r="Q125" s="72">
        <v>34.601999578693061</v>
      </c>
      <c r="R125" s="73">
        <v>1</v>
      </c>
    </row>
    <row r="126" spans="11:18" x14ac:dyDescent="0.3">
      <c r="K126" s="66">
        <v>123</v>
      </c>
      <c r="L126" s="33">
        <v>61.002036573102274</v>
      </c>
      <c r="M126" s="67">
        <v>0</v>
      </c>
      <c r="P126" s="71">
        <v>123</v>
      </c>
      <c r="Q126" s="72">
        <v>35.12433346056207</v>
      </c>
      <c r="R126" s="73">
        <v>1</v>
      </c>
    </row>
    <row r="127" spans="11:18" x14ac:dyDescent="0.3">
      <c r="K127" s="66">
        <v>124</v>
      </c>
      <c r="L127" s="33">
        <v>59.088398829392482</v>
      </c>
      <c r="M127" s="67">
        <v>1</v>
      </c>
      <c r="P127" s="71">
        <v>124</v>
      </c>
      <c r="Q127" s="72">
        <v>35.559349718552852</v>
      </c>
      <c r="R127" s="73">
        <v>1</v>
      </c>
    </row>
    <row r="128" spans="11:18" x14ac:dyDescent="0.3">
      <c r="K128" s="66">
        <v>125</v>
      </c>
      <c r="L128" s="33">
        <v>58.200807418177916</v>
      </c>
      <c r="M128" s="67">
        <v>1</v>
      </c>
      <c r="P128" s="71">
        <v>125</v>
      </c>
      <c r="Q128" s="72">
        <v>36.872046809032291</v>
      </c>
      <c r="R128" s="73">
        <v>0</v>
      </c>
    </row>
    <row r="129" spans="11:18" x14ac:dyDescent="0.3">
      <c r="K129" s="66">
        <v>126</v>
      </c>
      <c r="L129" s="33">
        <v>56.422912986321641</v>
      </c>
      <c r="M129" s="67">
        <v>1</v>
      </c>
      <c r="P129" s="71">
        <v>126</v>
      </c>
      <c r="Q129" s="72">
        <v>35.124149234076214</v>
      </c>
      <c r="R129" s="73">
        <v>1</v>
      </c>
    </row>
    <row r="130" spans="11:18" x14ac:dyDescent="0.3">
      <c r="K130" s="66">
        <v>127</v>
      </c>
      <c r="L130" s="33">
        <v>57.929800806602231</v>
      </c>
      <c r="M130" s="67">
        <v>1</v>
      </c>
      <c r="P130" s="71">
        <v>127</v>
      </c>
      <c r="Q130" s="72">
        <v>37.754149597332329</v>
      </c>
      <c r="R130" s="73">
        <v>0</v>
      </c>
    </row>
    <row r="131" spans="11:18" x14ac:dyDescent="0.3">
      <c r="K131" s="66">
        <v>128</v>
      </c>
      <c r="L131" s="33">
        <v>59.037988757475226</v>
      </c>
      <c r="M131" s="67">
        <v>1</v>
      </c>
      <c r="P131" s="71">
        <v>128</v>
      </c>
      <c r="Q131" s="72">
        <v>34.869022039377782</v>
      </c>
      <c r="R131" s="73">
        <v>1</v>
      </c>
    </row>
    <row r="132" spans="11:18" x14ac:dyDescent="0.3">
      <c r="K132" s="66">
        <v>129</v>
      </c>
      <c r="L132" s="33">
        <v>60.251483965246585</v>
      </c>
      <c r="M132" s="67">
        <v>0</v>
      </c>
      <c r="P132" s="71">
        <v>129</v>
      </c>
      <c r="Q132" s="72">
        <v>35.366935011915345</v>
      </c>
      <c r="R132" s="73">
        <v>1</v>
      </c>
    </row>
    <row r="133" spans="11:18" x14ac:dyDescent="0.3">
      <c r="K133" s="66">
        <v>130</v>
      </c>
      <c r="L133" s="33">
        <v>61.348908392622462</v>
      </c>
      <c r="M133" s="67">
        <v>0</v>
      </c>
      <c r="P133" s="71">
        <v>130</v>
      </c>
      <c r="Q133" s="72">
        <v>36.609583404678965</v>
      </c>
      <c r="R133" s="73">
        <v>0</v>
      </c>
    </row>
    <row r="134" spans="11:18" x14ac:dyDescent="0.3">
      <c r="K134" s="66">
        <v>131</v>
      </c>
      <c r="L134" s="33">
        <v>59.810181634420793</v>
      </c>
      <c r="M134" s="67">
        <v>1</v>
      </c>
      <c r="P134" s="71">
        <v>131</v>
      </c>
      <c r="Q134" s="72">
        <v>36.675153450049692</v>
      </c>
      <c r="R134" s="73">
        <v>0</v>
      </c>
    </row>
    <row r="135" spans="11:18" x14ac:dyDescent="0.3">
      <c r="K135" s="66">
        <v>132</v>
      </c>
      <c r="L135" s="33">
        <v>58.401753478956252</v>
      </c>
      <c r="M135" s="67">
        <v>1</v>
      </c>
      <c r="P135" s="71">
        <v>132</v>
      </c>
      <c r="Q135" s="72">
        <v>37.986767471498347</v>
      </c>
      <c r="R135" s="73">
        <v>0</v>
      </c>
    </row>
    <row r="136" spans="11:18" x14ac:dyDescent="0.3">
      <c r="K136" s="66">
        <v>133</v>
      </c>
      <c r="L136" s="33">
        <v>58.947883993141062</v>
      </c>
      <c r="M136" s="67">
        <v>1</v>
      </c>
      <c r="P136" s="71">
        <v>133</v>
      </c>
      <c r="Q136" s="72">
        <v>38.977599030373185</v>
      </c>
      <c r="R136" s="73">
        <v>0</v>
      </c>
    </row>
    <row r="137" spans="11:18" x14ac:dyDescent="0.3">
      <c r="K137" s="66">
        <v>134</v>
      </c>
      <c r="L137" s="33">
        <v>58.034989394885798</v>
      </c>
      <c r="M137" s="67">
        <v>1</v>
      </c>
      <c r="P137" s="71">
        <v>134</v>
      </c>
      <c r="Q137" s="72">
        <v>37.161233506830882</v>
      </c>
      <c r="R137" s="73">
        <v>0</v>
      </c>
    </row>
    <row r="138" spans="11:18" x14ac:dyDescent="0.3">
      <c r="K138" s="66">
        <v>135</v>
      </c>
      <c r="L138" s="33">
        <v>58.989191794840991</v>
      </c>
      <c r="M138" s="67">
        <v>1</v>
      </c>
      <c r="P138" s="71">
        <v>135</v>
      </c>
      <c r="Q138" s="72">
        <v>38.08376329627098</v>
      </c>
      <c r="R138" s="73">
        <v>0</v>
      </c>
    </row>
    <row r="139" spans="11:18" x14ac:dyDescent="0.3">
      <c r="K139" s="66">
        <v>136</v>
      </c>
      <c r="L139" s="33">
        <v>59.344290177522417</v>
      </c>
      <c r="M139" s="67">
        <v>1</v>
      </c>
      <c r="P139" s="71">
        <v>136</v>
      </c>
      <c r="Q139" s="72">
        <v>34.373122359127684</v>
      </c>
      <c r="R139" s="73">
        <v>1</v>
      </c>
    </row>
    <row r="140" spans="11:18" x14ac:dyDescent="0.3">
      <c r="K140" s="66">
        <v>137</v>
      </c>
      <c r="L140" s="33">
        <v>58.475458765470243</v>
      </c>
      <c r="M140" s="67">
        <v>1</v>
      </c>
      <c r="P140" s="71">
        <v>137</v>
      </c>
      <c r="Q140" s="72">
        <v>34.858040832097288</v>
      </c>
      <c r="R140" s="73">
        <v>1</v>
      </c>
    </row>
    <row r="141" spans="11:18" x14ac:dyDescent="0.3">
      <c r="K141" s="66">
        <v>138</v>
      </c>
      <c r="L141" s="33">
        <v>58.107111761756897</v>
      </c>
      <c r="M141" s="67">
        <v>1</v>
      </c>
      <c r="P141" s="71">
        <v>138</v>
      </c>
      <c r="Q141" s="72">
        <v>35.512351219106307</v>
      </c>
      <c r="R141" s="73">
        <v>1</v>
      </c>
    </row>
    <row r="142" spans="11:18" x14ac:dyDescent="0.3">
      <c r="K142" s="66">
        <v>139</v>
      </c>
      <c r="L142" s="33">
        <v>61.79719430008052</v>
      </c>
      <c r="M142" s="67">
        <v>0</v>
      </c>
      <c r="P142" s="71">
        <v>139</v>
      </c>
      <c r="Q142" s="72">
        <v>33.051151769895633</v>
      </c>
      <c r="R142" s="73">
        <v>1</v>
      </c>
    </row>
    <row r="143" spans="11:18" x14ac:dyDescent="0.3">
      <c r="K143" s="66">
        <v>140</v>
      </c>
      <c r="L143" s="33">
        <v>59.058438639065081</v>
      </c>
      <c r="M143" s="67">
        <v>1</v>
      </c>
      <c r="P143" s="71">
        <v>140</v>
      </c>
      <c r="Q143" s="72">
        <v>34.928492138069274</v>
      </c>
      <c r="R143" s="73">
        <v>1</v>
      </c>
    </row>
    <row r="144" spans="11:18" x14ac:dyDescent="0.3">
      <c r="K144" s="66">
        <v>141</v>
      </c>
      <c r="L144" s="33">
        <v>58.690331549783608</v>
      </c>
      <c r="M144" s="67">
        <v>1</v>
      </c>
      <c r="P144" s="71">
        <v>141</v>
      </c>
      <c r="Q144" s="72">
        <v>35.54296617073846</v>
      </c>
      <c r="R144" s="73">
        <v>1</v>
      </c>
    </row>
    <row r="145" spans="11:18" x14ac:dyDescent="0.3">
      <c r="K145" s="66">
        <v>142</v>
      </c>
      <c r="L145" s="33">
        <v>59.887734799115968</v>
      </c>
      <c r="M145" s="67">
        <v>1</v>
      </c>
      <c r="P145" s="71">
        <v>142</v>
      </c>
      <c r="Q145" s="72">
        <v>35.737699546021595</v>
      </c>
      <c r="R145" s="73">
        <v>1</v>
      </c>
    </row>
    <row r="146" spans="11:18" x14ac:dyDescent="0.3">
      <c r="K146" s="66">
        <v>143</v>
      </c>
      <c r="L146" s="33">
        <v>63.134813354891655</v>
      </c>
      <c r="M146" s="67">
        <v>0</v>
      </c>
      <c r="P146" s="71">
        <v>143</v>
      </c>
      <c r="Q146" s="72">
        <v>37.427666193341494</v>
      </c>
      <c r="R146" s="73">
        <v>0</v>
      </c>
    </row>
    <row r="147" spans="11:18" x14ac:dyDescent="0.3">
      <c r="K147" s="66">
        <v>144</v>
      </c>
      <c r="L147" s="33">
        <v>61.784344534649968</v>
      </c>
      <c r="M147" s="67">
        <v>0</v>
      </c>
      <c r="P147" s="71">
        <v>144</v>
      </c>
      <c r="Q147" s="72">
        <v>36.523488959133132</v>
      </c>
      <c r="R147" s="73">
        <v>0</v>
      </c>
    </row>
    <row r="148" spans="11:18" x14ac:dyDescent="0.3">
      <c r="K148" s="66">
        <v>145</v>
      </c>
      <c r="L148" s="33">
        <v>59.851651256499615</v>
      </c>
      <c r="M148" s="67">
        <v>1</v>
      </c>
      <c r="P148" s="71">
        <v>145</v>
      </c>
      <c r="Q148" s="72">
        <v>37.02743590030061</v>
      </c>
      <c r="R148" s="73">
        <v>0</v>
      </c>
    </row>
    <row r="149" spans="11:18" x14ac:dyDescent="0.3">
      <c r="K149" s="66">
        <v>146</v>
      </c>
      <c r="L149" s="33">
        <v>61.80955008465979</v>
      </c>
      <c r="M149" s="67">
        <v>0</v>
      </c>
      <c r="P149" s="71">
        <v>146</v>
      </c>
      <c r="Q149" s="72">
        <v>39.617276351588792</v>
      </c>
      <c r="R149" s="73">
        <v>0</v>
      </c>
    </row>
    <row r="150" spans="11:18" x14ac:dyDescent="0.3">
      <c r="K150" s="66">
        <v>147</v>
      </c>
      <c r="L150" s="33">
        <v>60.170446661637854</v>
      </c>
      <c r="M150" s="67">
        <v>0</v>
      </c>
      <c r="P150" s="71">
        <v>147</v>
      </c>
      <c r="Q150" s="72">
        <v>37.986234652869172</v>
      </c>
      <c r="R150" s="73">
        <v>0</v>
      </c>
    </row>
    <row r="151" spans="11:18" x14ac:dyDescent="0.3">
      <c r="K151" s="66">
        <v>148</v>
      </c>
      <c r="L151" s="33">
        <v>62.083523097831232</v>
      </c>
      <c r="M151" s="67">
        <v>0</v>
      </c>
      <c r="P151" s="71">
        <v>148</v>
      </c>
      <c r="Q151" s="72">
        <v>37.83202240006311</v>
      </c>
      <c r="R151" s="73">
        <v>0</v>
      </c>
    </row>
    <row r="152" spans="11:18" x14ac:dyDescent="0.3">
      <c r="K152" s="66">
        <v>149</v>
      </c>
      <c r="L152" s="33">
        <v>61.529574688896517</v>
      </c>
      <c r="M152" s="67">
        <v>0</v>
      </c>
      <c r="P152" s="71">
        <v>149</v>
      </c>
      <c r="Q152" s="72">
        <v>37.784730684319214</v>
      </c>
      <c r="R152" s="73">
        <v>0</v>
      </c>
    </row>
    <row r="153" spans="11:18" x14ac:dyDescent="0.3">
      <c r="K153" s="66">
        <v>150</v>
      </c>
      <c r="L153" s="33">
        <v>60.484400940989765</v>
      </c>
      <c r="M153" s="67">
        <v>0</v>
      </c>
      <c r="P153" s="71">
        <v>150</v>
      </c>
      <c r="Q153" s="72">
        <v>36.622567499797249</v>
      </c>
      <c r="R153" s="73">
        <v>0</v>
      </c>
    </row>
    <row r="154" spans="11:18" x14ac:dyDescent="0.3">
      <c r="K154" s="66">
        <v>151</v>
      </c>
      <c r="L154" s="33">
        <v>58.807692293270023</v>
      </c>
      <c r="M154" s="67">
        <v>1</v>
      </c>
      <c r="P154" s="71">
        <v>151</v>
      </c>
      <c r="Q154" s="72">
        <v>34.897786683921403</v>
      </c>
      <c r="R154" s="73">
        <v>1</v>
      </c>
    </row>
    <row r="155" spans="11:18" x14ac:dyDescent="0.3">
      <c r="K155" s="66">
        <v>152</v>
      </c>
      <c r="L155" s="33">
        <v>57.522341925408256</v>
      </c>
      <c r="M155" s="67">
        <v>1</v>
      </c>
      <c r="P155" s="71">
        <v>152</v>
      </c>
      <c r="Q155" s="72">
        <v>36.758209249831388</v>
      </c>
      <c r="R155" s="73">
        <v>0</v>
      </c>
    </row>
    <row r="156" spans="11:18" x14ac:dyDescent="0.3">
      <c r="K156" s="66">
        <v>153</v>
      </c>
      <c r="L156" s="33">
        <v>58.647956573285249</v>
      </c>
      <c r="M156" s="67">
        <v>1</v>
      </c>
      <c r="P156" s="71">
        <v>153</v>
      </c>
      <c r="Q156" s="72">
        <v>37.608763296437438</v>
      </c>
      <c r="R156" s="73">
        <v>0</v>
      </c>
    </row>
    <row r="157" spans="11:18" x14ac:dyDescent="0.3">
      <c r="K157" s="66">
        <v>154</v>
      </c>
      <c r="L157" s="33">
        <v>59.27451332224144</v>
      </c>
      <c r="M157" s="67">
        <v>1</v>
      </c>
      <c r="P157" s="71">
        <v>154</v>
      </c>
      <c r="Q157" s="72">
        <v>36.322387167035494</v>
      </c>
      <c r="R157" s="73">
        <v>0</v>
      </c>
    </row>
    <row r="158" spans="11:18" x14ac:dyDescent="0.3">
      <c r="K158" s="66">
        <v>155</v>
      </c>
      <c r="L158" s="33">
        <v>58.861160226322127</v>
      </c>
      <c r="M158" s="67">
        <v>1</v>
      </c>
      <c r="P158" s="71">
        <v>155</v>
      </c>
      <c r="Q158" s="72">
        <v>39.170045968228621</v>
      </c>
      <c r="R158" s="73">
        <v>0</v>
      </c>
    </row>
    <row r="159" spans="11:18" x14ac:dyDescent="0.3">
      <c r="K159" s="66">
        <v>156</v>
      </c>
      <c r="L159" s="33">
        <v>58.84980720345721</v>
      </c>
      <c r="M159" s="67">
        <v>1</v>
      </c>
      <c r="P159" s="71">
        <v>156</v>
      </c>
      <c r="Q159" s="72">
        <v>36.801380715897984</v>
      </c>
      <c r="R159" s="73">
        <v>0</v>
      </c>
    </row>
    <row r="160" spans="11:18" x14ac:dyDescent="0.3">
      <c r="K160" s="66">
        <v>157</v>
      </c>
      <c r="L160" s="33">
        <v>59.039394798392472</v>
      </c>
      <c r="M160" s="67">
        <v>1</v>
      </c>
      <c r="P160" s="71">
        <v>157</v>
      </c>
      <c r="Q160" s="72">
        <v>36.084195946951652</v>
      </c>
      <c r="R160" s="73">
        <v>0</v>
      </c>
    </row>
    <row r="161" spans="11:18" x14ac:dyDescent="0.3">
      <c r="K161" s="66">
        <v>158</v>
      </c>
      <c r="L161" s="33">
        <v>59.900838342065299</v>
      </c>
      <c r="M161" s="67">
        <v>1</v>
      </c>
      <c r="P161" s="71">
        <v>158</v>
      </c>
      <c r="Q161" s="72">
        <v>36.904047659699771</v>
      </c>
      <c r="R161" s="73">
        <v>0</v>
      </c>
    </row>
    <row r="162" spans="11:18" x14ac:dyDescent="0.3">
      <c r="K162" s="66">
        <v>159</v>
      </c>
      <c r="L162" s="33">
        <v>58.6808644540004</v>
      </c>
      <c r="M162" s="67">
        <v>1</v>
      </c>
      <c r="P162" s="71">
        <v>159</v>
      </c>
      <c r="Q162" s="72">
        <v>33.995602396538224</v>
      </c>
      <c r="R162" s="73">
        <v>1</v>
      </c>
    </row>
    <row r="163" spans="11:18" x14ac:dyDescent="0.3">
      <c r="K163" s="66">
        <v>160</v>
      </c>
      <c r="L163" s="33">
        <v>58.873951130642062</v>
      </c>
      <c r="M163" s="67">
        <v>1</v>
      </c>
      <c r="P163" s="71">
        <v>160</v>
      </c>
      <c r="Q163" s="72">
        <v>35.720959345463015</v>
      </c>
      <c r="R163" s="73">
        <v>1</v>
      </c>
    </row>
    <row r="164" spans="11:18" x14ac:dyDescent="0.3">
      <c r="K164" s="66">
        <v>161</v>
      </c>
      <c r="L164" s="33">
        <v>58.897016570249917</v>
      </c>
      <c r="M164" s="67">
        <v>1</v>
      </c>
      <c r="P164" s="71">
        <v>161</v>
      </c>
      <c r="Q164" s="72">
        <v>36.684330617888882</v>
      </c>
      <c r="R164" s="73">
        <v>0</v>
      </c>
    </row>
    <row r="165" spans="11:18" x14ac:dyDescent="0.3">
      <c r="K165" s="66">
        <v>162</v>
      </c>
      <c r="L165" s="33">
        <v>59.348264579434243</v>
      </c>
      <c r="M165" s="67">
        <v>1</v>
      </c>
      <c r="P165" s="71">
        <v>162</v>
      </c>
      <c r="Q165" s="72">
        <v>37.961718590888104</v>
      </c>
      <c r="R165" s="73">
        <v>0</v>
      </c>
    </row>
    <row r="166" spans="11:18" x14ac:dyDescent="0.3">
      <c r="K166" s="66">
        <v>163</v>
      </c>
      <c r="L166" s="33">
        <v>60.129601210318199</v>
      </c>
      <c r="M166" s="67">
        <v>0</v>
      </c>
      <c r="P166" s="71">
        <v>163</v>
      </c>
      <c r="Q166" s="72">
        <v>38.922378972795016</v>
      </c>
      <c r="R166" s="73">
        <v>0</v>
      </c>
    </row>
    <row r="167" spans="11:18" x14ac:dyDescent="0.3">
      <c r="K167" s="66">
        <v>164</v>
      </c>
      <c r="L167" s="33">
        <v>59.79754302639364</v>
      </c>
      <c r="M167" s="67">
        <v>1</v>
      </c>
      <c r="P167" s="71">
        <v>164</v>
      </c>
      <c r="Q167" s="72">
        <v>36.906868948455795</v>
      </c>
      <c r="R167" s="73">
        <v>0</v>
      </c>
    </row>
    <row r="168" spans="11:18" x14ac:dyDescent="0.3">
      <c r="K168" s="66">
        <v>165</v>
      </c>
      <c r="L168" s="33">
        <v>59.954986255041604</v>
      </c>
      <c r="M168" s="67">
        <v>1</v>
      </c>
      <c r="P168" s="71">
        <v>165</v>
      </c>
      <c r="Q168" s="72">
        <v>36.858898784642705</v>
      </c>
      <c r="R168" s="73">
        <v>0</v>
      </c>
    </row>
    <row r="169" spans="11:18" x14ac:dyDescent="0.3">
      <c r="K169" s="66">
        <v>166</v>
      </c>
      <c r="L169" s="33">
        <v>59.886134564386886</v>
      </c>
      <c r="M169" s="67">
        <v>1</v>
      </c>
      <c r="P169" s="71">
        <v>166</v>
      </c>
      <c r="Q169" s="72">
        <v>34.880638799521648</v>
      </c>
      <c r="R169" s="73">
        <v>1</v>
      </c>
    </row>
    <row r="170" spans="11:18" x14ac:dyDescent="0.3">
      <c r="K170" s="66">
        <v>167</v>
      </c>
      <c r="L170" s="33">
        <v>57.433240671337757</v>
      </c>
      <c r="M170" s="67">
        <v>1</v>
      </c>
      <c r="P170" s="71">
        <v>167</v>
      </c>
      <c r="Q170" s="72">
        <v>35.034510863004009</v>
      </c>
      <c r="R170" s="73">
        <v>1</v>
      </c>
    </row>
    <row r="171" spans="11:18" x14ac:dyDescent="0.3">
      <c r="K171" s="66">
        <v>168</v>
      </c>
      <c r="L171" s="33">
        <v>59.151420910658807</v>
      </c>
      <c r="M171" s="67">
        <v>1</v>
      </c>
      <c r="P171" s="71">
        <v>168</v>
      </c>
      <c r="Q171" s="72">
        <v>37.232672891790642</v>
      </c>
      <c r="R171" s="73">
        <v>0</v>
      </c>
    </row>
    <row r="172" spans="11:18" x14ac:dyDescent="0.3">
      <c r="K172" s="66">
        <v>169</v>
      </c>
      <c r="L172" s="33">
        <v>63.977067253575925</v>
      </c>
      <c r="M172" s="67">
        <v>0</v>
      </c>
      <c r="P172" s="71">
        <v>169</v>
      </c>
      <c r="Q172" s="72">
        <v>35.064450302502188</v>
      </c>
      <c r="R172" s="73">
        <v>1</v>
      </c>
    </row>
    <row r="173" spans="11:18" x14ac:dyDescent="0.3">
      <c r="K173" s="66">
        <v>170</v>
      </c>
      <c r="L173" s="33">
        <v>60.36542866306614</v>
      </c>
      <c r="M173" s="67">
        <v>0</v>
      </c>
      <c r="P173" s="71">
        <v>170</v>
      </c>
      <c r="Q173" s="72">
        <v>35.944782833742401</v>
      </c>
      <c r="R173" s="73">
        <v>1</v>
      </c>
    </row>
    <row r="174" spans="11:18" x14ac:dyDescent="0.3">
      <c r="K174" s="66">
        <v>171</v>
      </c>
      <c r="L174" s="33">
        <v>59.738958098521799</v>
      </c>
      <c r="M174" s="67">
        <v>1</v>
      </c>
      <c r="P174" s="71">
        <v>171</v>
      </c>
      <c r="Q174" s="72">
        <v>34.750120873023803</v>
      </c>
      <c r="R174" s="73">
        <v>1</v>
      </c>
    </row>
    <row r="175" spans="11:18" x14ac:dyDescent="0.3">
      <c r="K175" s="66">
        <v>172</v>
      </c>
      <c r="L175" s="33">
        <v>61.379536292427439</v>
      </c>
      <c r="M175" s="67">
        <v>0</v>
      </c>
      <c r="P175" s="71">
        <v>172</v>
      </c>
      <c r="Q175" s="72">
        <v>34.735971356433808</v>
      </c>
      <c r="R175" s="73">
        <v>1</v>
      </c>
    </row>
    <row r="176" spans="11:18" x14ac:dyDescent="0.3">
      <c r="K176" s="66">
        <v>173</v>
      </c>
      <c r="L176" s="33">
        <v>61.294533050139258</v>
      </c>
      <c r="M176" s="67">
        <v>0</v>
      </c>
      <c r="P176" s="71">
        <v>173</v>
      </c>
      <c r="Q176" s="72">
        <v>39.142378893434298</v>
      </c>
      <c r="R176" s="73">
        <v>0</v>
      </c>
    </row>
    <row r="177" spans="11:18" x14ac:dyDescent="0.3">
      <c r="K177" s="66">
        <v>174</v>
      </c>
      <c r="L177" s="33">
        <v>60.979027059531923</v>
      </c>
      <c r="M177" s="67">
        <v>0</v>
      </c>
      <c r="P177" s="71">
        <v>174</v>
      </c>
      <c r="Q177" s="72">
        <v>37.951904384094803</v>
      </c>
      <c r="R177" s="73">
        <v>0</v>
      </c>
    </row>
    <row r="178" spans="11:18" x14ac:dyDescent="0.3">
      <c r="K178" s="66">
        <v>175</v>
      </c>
      <c r="L178" s="33">
        <v>61.327208669694762</v>
      </c>
      <c r="M178" s="67">
        <v>0</v>
      </c>
      <c r="P178" s="71">
        <v>175</v>
      </c>
      <c r="Q178" s="72">
        <v>36.902036161435099</v>
      </c>
      <c r="R178" s="73">
        <v>0</v>
      </c>
    </row>
    <row r="179" spans="11:18" x14ac:dyDescent="0.3">
      <c r="K179" s="66">
        <v>176</v>
      </c>
      <c r="L179" s="33">
        <v>61.155543325771987</v>
      </c>
      <c r="M179" s="67">
        <v>0</v>
      </c>
      <c r="P179" s="71">
        <v>176</v>
      </c>
      <c r="Q179" s="72">
        <v>35.521219637943467</v>
      </c>
      <c r="R179" s="73">
        <v>1</v>
      </c>
    </row>
    <row r="180" spans="11:18" x14ac:dyDescent="0.3">
      <c r="K180" s="66">
        <v>177</v>
      </c>
      <c r="L180" s="33">
        <v>61.378358627575153</v>
      </c>
      <c r="M180" s="67">
        <v>0</v>
      </c>
      <c r="P180" s="71">
        <v>177</v>
      </c>
      <c r="Q180" s="72">
        <v>33.870447108093998</v>
      </c>
      <c r="R180" s="73">
        <v>1</v>
      </c>
    </row>
    <row r="181" spans="11:18" x14ac:dyDescent="0.3">
      <c r="K181" s="66">
        <v>178</v>
      </c>
      <c r="L181" s="33">
        <v>58.955491882076849</v>
      </c>
      <c r="M181" s="67">
        <v>1</v>
      </c>
      <c r="P181" s="71">
        <v>178</v>
      </c>
      <c r="Q181" s="72">
        <v>37.480910768007199</v>
      </c>
      <c r="R181" s="73">
        <v>0</v>
      </c>
    </row>
    <row r="182" spans="11:18" x14ac:dyDescent="0.3">
      <c r="K182" s="66">
        <v>179</v>
      </c>
      <c r="L182" s="33">
        <v>59.301064938443673</v>
      </c>
      <c r="M182" s="67">
        <v>1</v>
      </c>
      <c r="P182" s="71">
        <v>179</v>
      </c>
      <c r="Q182" s="72">
        <v>38.715912290189607</v>
      </c>
      <c r="R182" s="73">
        <v>0</v>
      </c>
    </row>
    <row r="183" spans="11:18" x14ac:dyDescent="0.3">
      <c r="K183" s="66">
        <v>180</v>
      </c>
      <c r="L183" s="33">
        <v>59.355942612599847</v>
      </c>
      <c r="M183" s="67">
        <v>1</v>
      </c>
      <c r="P183" s="71">
        <v>180</v>
      </c>
      <c r="Q183" s="72">
        <v>36.192226401668101</v>
      </c>
      <c r="R183" s="73">
        <v>0</v>
      </c>
    </row>
    <row r="184" spans="11:18" x14ac:dyDescent="0.3">
      <c r="K184" s="66">
        <v>181</v>
      </c>
      <c r="L184" s="33">
        <v>57.301570879797055</v>
      </c>
      <c r="M184" s="67">
        <v>1</v>
      </c>
      <c r="P184" s="71">
        <v>181</v>
      </c>
      <c r="Q184" s="72">
        <v>35.543040650345894</v>
      </c>
      <c r="R184" s="73">
        <v>1</v>
      </c>
    </row>
    <row r="185" spans="11:18" x14ac:dyDescent="0.3">
      <c r="K185" s="66">
        <v>182</v>
      </c>
      <c r="L185" s="33">
        <v>58.286307120512632</v>
      </c>
      <c r="M185" s="67">
        <v>1</v>
      </c>
      <c r="P185" s="71">
        <v>182</v>
      </c>
      <c r="Q185" s="72">
        <v>37.38461935156996</v>
      </c>
      <c r="R185" s="73">
        <v>0</v>
      </c>
    </row>
    <row r="186" spans="11:18" x14ac:dyDescent="0.3">
      <c r="K186" s="66">
        <v>183</v>
      </c>
      <c r="L186" s="33">
        <v>58.226902203166965</v>
      </c>
      <c r="M186" s="67">
        <v>1</v>
      </c>
      <c r="P186" s="71">
        <v>183</v>
      </c>
      <c r="Q186" s="72">
        <v>35.553943218362114</v>
      </c>
      <c r="R186" s="73">
        <v>1</v>
      </c>
    </row>
    <row r="187" spans="11:18" x14ac:dyDescent="0.3">
      <c r="K187" s="66">
        <v>184</v>
      </c>
      <c r="L187" s="33">
        <v>61.162655926942321</v>
      </c>
      <c r="M187" s="67">
        <v>0</v>
      </c>
      <c r="P187" s="71">
        <v>184</v>
      </c>
      <c r="Q187" s="72">
        <v>35.854139329179361</v>
      </c>
      <c r="R187" s="73">
        <v>1</v>
      </c>
    </row>
    <row r="188" spans="11:18" x14ac:dyDescent="0.3">
      <c r="K188" s="66">
        <v>185</v>
      </c>
      <c r="L188" s="33">
        <v>59.908332050278986</v>
      </c>
      <c r="M188" s="67">
        <v>1</v>
      </c>
      <c r="P188" s="71">
        <v>185</v>
      </c>
      <c r="Q188" s="72">
        <v>34.761708300653339</v>
      </c>
      <c r="R188" s="73">
        <v>1</v>
      </c>
    </row>
    <row r="189" spans="11:18" x14ac:dyDescent="0.3">
      <c r="K189" s="66">
        <v>186</v>
      </c>
      <c r="L189" s="33">
        <v>61.404474836854476</v>
      </c>
      <c r="M189" s="67">
        <v>0</v>
      </c>
      <c r="P189" s="71">
        <v>186</v>
      </c>
      <c r="Q189" s="72">
        <v>35.259985567804648</v>
      </c>
      <c r="R189" s="73">
        <v>1</v>
      </c>
    </row>
    <row r="190" spans="11:18" x14ac:dyDescent="0.3">
      <c r="K190" s="66">
        <v>187</v>
      </c>
      <c r="L190" s="33">
        <v>59.07753115195225</v>
      </c>
      <c r="M190" s="67">
        <v>1</v>
      </c>
      <c r="P190" s="71">
        <v>187</v>
      </c>
      <c r="Q190" s="72">
        <v>36.899841952686529</v>
      </c>
      <c r="R190" s="73">
        <v>0</v>
      </c>
    </row>
    <row r="191" spans="11:18" x14ac:dyDescent="0.3">
      <c r="K191" s="66">
        <v>188</v>
      </c>
      <c r="L191" s="33">
        <v>57.439101418675449</v>
      </c>
      <c r="M191" s="67">
        <v>1</v>
      </c>
      <c r="P191" s="71">
        <v>188</v>
      </c>
      <c r="Q191" s="72">
        <v>36.070583639046475</v>
      </c>
      <c r="R191" s="73">
        <v>0</v>
      </c>
    </row>
    <row r="192" spans="11:18" x14ac:dyDescent="0.3">
      <c r="K192" s="66">
        <v>189</v>
      </c>
      <c r="L192" s="33">
        <v>60.174158731383059</v>
      </c>
      <c r="M192" s="67">
        <v>0</v>
      </c>
      <c r="P192" s="71">
        <v>189</v>
      </c>
      <c r="Q192" s="72">
        <v>37.78687102312</v>
      </c>
      <c r="R192" s="73">
        <v>0</v>
      </c>
    </row>
    <row r="193" spans="11:18" x14ac:dyDescent="0.3">
      <c r="K193" s="66">
        <v>190</v>
      </c>
      <c r="L193" s="33">
        <v>60.754938732089215</v>
      </c>
      <c r="M193" s="67">
        <v>0</v>
      </c>
      <c r="P193" s="71">
        <v>190</v>
      </c>
      <c r="Q193" s="72">
        <v>36.275117938251313</v>
      </c>
      <c r="R193" s="73">
        <v>0</v>
      </c>
    </row>
    <row r="194" spans="11:18" x14ac:dyDescent="0.3">
      <c r="K194" s="66">
        <v>191</v>
      </c>
      <c r="L194" s="33">
        <v>60.339374283658849</v>
      </c>
      <c r="M194" s="67">
        <v>0</v>
      </c>
      <c r="P194" s="71">
        <v>191</v>
      </c>
      <c r="Q194" s="72">
        <v>37.535303085946566</v>
      </c>
      <c r="R194" s="73">
        <v>0</v>
      </c>
    </row>
    <row r="195" spans="11:18" x14ac:dyDescent="0.3">
      <c r="K195" s="66">
        <v>192</v>
      </c>
      <c r="L195" s="33">
        <v>57.844719539507388</v>
      </c>
      <c r="M195" s="67">
        <v>1</v>
      </c>
      <c r="P195" s="71">
        <v>192</v>
      </c>
      <c r="Q195" s="72">
        <v>38.974853238932411</v>
      </c>
      <c r="R195" s="73">
        <v>0</v>
      </c>
    </row>
    <row r="196" spans="11:18" x14ac:dyDescent="0.3">
      <c r="K196" s="66">
        <v>193</v>
      </c>
      <c r="L196" s="33">
        <v>60.385410586689225</v>
      </c>
      <c r="M196" s="67">
        <v>0</v>
      </c>
      <c r="P196" s="71">
        <v>193</v>
      </c>
      <c r="Q196" s="72">
        <v>34.772655627318265</v>
      </c>
      <c r="R196" s="73">
        <v>1</v>
      </c>
    </row>
    <row r="197" spans="11:18" x14ac:dyDescent="0.3">
      <c r="K197" s="66">
        <v>194</v>
      </c>
      <c r="L197" s="33">
        <v>58.399936713018434</v>
      </c>
      <c r="M197" s="67">
        <v>1</v>
      </c>
      <c r="P197" s="71">
        <v>194</v>
      </c>
      <c r="Q197" s="72">
        <v>36.339850645697048</v>
      </c>
      <c r="R197" s="73">
        <v>0</v>
      </c>
    </row>
    <row r="198" spans="11:18" x14ac:dyDescent="0.3">
      <c r="K198" s="66">
        <v>195</v>
      </c>
      <c r="L198" s="33">
        <v>59.7482313178173</v>
      </c>
      <c r="M198" s="67">
        <v>1</v>
      </c>
      <c r="P198" s="71">
        <v>195</v>
      </c>
      <c r="Q198" s="72">
        <v>36.418636316083848</v>
      </c>
      <c r="R198" s="73">
        <v>0</v>
      </c>
    </row>
    <row r="199" spans="11:18" x14ac:dyDescent="0.3">
      <c r="K199" s="66">
        <v>196</v>
      </c>
      <c r="L199" s="33">
        <v>62.313111445305971</v>
      </c>
      <c r="M199" s="67">
        <v>0</v>
      </c>
      <c r="P199" s="71">
        <v>196</v>
      </c>
      <c r="Q199" s="72">
        <v>34.539783368820189</v>
      </c>
      <c r="R199" s="73">
        <v>1</v>
      </c>
    </row>
    <row r="200" spans="11:18" x14ac:dyDescent="0.3">
      <c r="K200" s="66">
        <v>197</v>
      </c>
      <c r="L200" s="33">
        <v>59.202213096755607</v>
      </c>
      <c r="M200" s="67">
        <v>1</v>
      </c>
      <c r="P200" s="71">
        <v>197</v>
      </c>
      <c r="Q200" s="72">
        <v>35.413684893361754</v>
      </c>
      <c r="R200" s="73">
        <v>1</v>
      </c>
    </row>
    <row r="201" spans="11:18" x14ac:dyDescent="0.3">
      <c r="K201" s="66">
        <v>198</v>
      </c>
      <c r="L201" s="33">
        <v>58.661508160732367</v>
      </c>
      <c r="M201" s="67">
        <v>1</v>
      </c>
      <c r="P201" s="71">
        <v>198</v>
      </c>
      <c r="Q201" s="72">
        <v>37.536499279400957</v>
      </c>
      <c r="R201" s="73">
        <v>0</v>
      </c>
    </row>
    <row r="202" spans="11:18" x14ac:dyDescent="0.3">
      <c r="K202" s="66">
        <v>199</v>
      </c>
      <c r="L202" s="33">
        <v>60.252541973508173</v>
      </c>
      <c r="M202" s="67">
        <v>0</v>
      </c>
      <c r="P202" s="71">
        <v>199</v>
      </c>
      <c r="Q202" s="72">
        <v>37.88323607631397</v>
      </c>
      <c r="R202" s="73">
        <v>0</v>
      </c>
    </row>
    <row r="203" spans="11:18" x14ac:dyDescent="0.3">
      <c r="K203" s="66">
        <v>200</v>
      </c>
      <c r="L203" s="33">
        <v>58.518794695112916</v>
      </c>
      <c r="M203" s="67">
        <v>1</v>
      </c>
      <c r="P203" s="71">
        <v>200</v>
      </c>
      <c r="Q203" s="72">
        <v>39.255305907533717</v>
      </c>
      <c r="R203" s="73">
        <v>0</v>
      </c>
    </row>
    <row r="204" spans="11:18" x14ac:dyDescent="0.3">
      <c r="K204" s="66">
        <v>201</v>
      </c>
      <c r="L204" s="33">
        <v>59.870605025911026</v>
      </c>
      <c r="M204" s="67">
        <v>1</v>
      </c>
      <c r="P204" s="71">
        <v>201</v>
      </c>
      <c r="Q204" s="72">
        <v>37.893465053887148</v>
      </c>
      <c r="R204" s="73">
        <v>0</v>
      </c>
    </row>
    <row r="205" spans="11:18" x14ac:dyDescent="0.3">
      <c r="K205" s="66">
        <v>202</v>
      </c>
      <c r="L205" s="33">
        <v>59.467843117793763</v>
      </c>
      <c r="M205" s="67">
        <v>1</v>
      </c>
      <c r="P205" s="71">
        <v>202</v>
      </c>
      <c r="Q205" s="72">
        <v>33.340219276508762</v>
      </c>
      <c r="R205" s="73">
        <v>1</v>
      </c>
    </row>
    <row r="206" spans="11:18" x14ac:dyDescent="0.3">
      <c r="K206" s="66">
        <v>203</v>
      </c>
      <c r="L206" s="33">
        <v>61.364265328423613</v>
      </c>
      <c r="M206" s="67">
        <v>0</v>
      </c>
      <c r="P206" s="71">
        <v>203</v>
      </c>
      <c r="Q206" s="72">
        <v>38.062261631179105</v>
      </c>
      <c r="R206" s="73">
        <v>0</v>
      </c>
    </row>
    <row r="207" spans="11:18" x14ac:dyDescent="0.3">
      <c r="K207" s="66">
        <v>204</v>
      </c>
      <c r="L207" s="33">
        <v>58.801277160093441</v>
      </c>
      <c r="M207" s="67">
        <v>1</v>
      </c>
      <c r="P207" s="71">
        <v>204</v>
      </c>
      <c r="Q207" s="72">
        <v>34.709648910346253</v>
      </c>
      <c r="R207" s="73">
        <v>1</v>
      </c>
    </row>
    <row r="208" spans="11:18" x14ac:dyDescent="0.3">
      <c r="K208" s="66">
        <v>205</v>
      </c>
      <c r="L208" s="33">
        <v>60.834927848826787</v>
      </c>
      <c r="M208" s="67">
        <v>0</v>
      </c>
      <c r="P208" s="71">
        <v>205</v>
      </c>
      <c r="Q208" s="72">
        <v>37.947168224622182</v>
      </c>
      <c r="R208" s="73">
        <v>0</v>
      </c>
    </row>
    <row r="209" spans="11:18" x14ac:dyDescent="0.3">
      <c r="K209" s="66">
        <v>206</v>
      </c>
      <c r="L209" s="33">
        <v>60.628014989765205</v>
      </c>
      <c r="M209" s="67">
        <v>0</v>
      </c>
      <c r="P209" s="71">
        <v>206</v>
      </c>
      <c r="Q209" s="72">
        <v>35.303119785243169</v>
      </c>
      <c r="R209" s="73">
        <v>1</v>
      </c>
    </row>
    <row r="210" spans="11:18" x14ac:dyDescent="0.3">
      <c r="K210" s="66">
        <v>207</v>
      </c>
      <c r="L210" s="33">
        <v>59.448449798626193</v>
      </c>
      <c r="M210" s="67">
        <v>1</v>
      </c>
      <c r="P210" s="71">
        <v>207</v>
      </c>
      <c r="Q210" s="72">
        <v>35.132732769848083</v>
      </c>
      <c r="R210" s="73">
        <v>1</v>
      </c>
    </row>
    <row r="211" spans="11:18" x14ac:dyDescent="0.3">
      <c r="K211" s="66">
        <v>208</v>
      </c>
      <c r="L211" s="33">
        <v>58.484564423077849</v>
      </c>
      <c r="M211" s="67">
        <v>1</v>
      </c>
      <c r="P211" s="71">
        <v>208</v>
      </c>
      <c r="Q211" s="72">
        <v>37.953427495504407</v>
      </c>
      <c r="R211" s="73">
        <v>0</v>
      </c>
    </row>
    <row r="212" spans="11:18" x14ac:dyDescent="0.3">
      <c r="K212" s="66">
        <v>209</v>
      </c>
      <c r="L212" s="33">
        <v>61.340925320536911</v>
      </c>
      <c r="M212" s="67">
        <v>0</v>
      </c>
      <c r="P212" s="71">
        <v>209</v>
      </c>
      <c r="Q212" s="72">
        <v>35.179208317312408</v>
      </c>
      <c r="R212" s="73">
        <v>1</v>
      </c>
    </row>
    <row r="213" spans="11:18" x14ac:dyDescent="0.3">
      <c r="K213" s="66">
        <v>210</v>
      </c>
      <c r="L213" s="33">
        <v>58.401434058509281</v>
      </c>
      <c r="M213" s="67">
        <v>1</v>
      </c>
      <c r="P213" s="71">
        <v>210</v>
      </c>
      <c r="Q213" s="72">
        <v>37.37857374974643</v>
      </c>
      <c r="R213" s="73">
        <v>0</v>
      </c>
    </row>
    <row r="214" spans="11:18" x14ac:dyDescent="0.3">
      <c r="K214" s="66">
        <v>211</v>
      </c>
      <c r="L214" s="33">
        <v>58.591156823922603</v>
      </c>
      <c r="M214" s="67">
        <v>1</v>
      </c>
      <c r="P214" s="71">
        <v>211</v>
      </c>
      <c r="Q214" s="72">
        <v>38.780514426228173</v>
      </c>
      <c r="R214" s="73">
        <v>0</v>
      </c>
    </row>
    <row r="215" spans="11:18" x14ac:dyDescent="0.3">
      <c r="K215" s="66">
        <v>212</v>
      </c>
      <c r="L215" s="33">
        <v>57.510612952561559</v>
      </c>
      <c r="M215" s="67">
        <v>1</v>
      </c>
      <c r="P215" s="71">
        <v>212</v>
      </c>
      <c r="Q215" s="72">
        <v>36.085892983282811</v>
      </c>
      <c r="R215" s="73">
        <v>0</v>
      </c>
    </row>
    <row r="216" spans="11:18" x14ac:dyDescent="0.3">
      <c r="K216" s="66">
        <v>213</v>
      </c>
      <c r="L216" s="33">
        <v>59.221197707103492</v>
      </c>
      <c r="M216" s="67">
        <v>1</v>
      </c>
      <c r="P216" s="71">
        <v>213</v>
      </c>
      <c r="Q216" s="72">
        <v>36.688015195636893</v>
      </c>
      <c r="R216" s="73">
        <v>0</v>
      </c>
    </row>
    <row r="217" spans="11:18" x14ac:dyDescent="0.3">
      <c r="K217" s="66">
        <v>214</v>
      </c>
      <c r="L217" s="33">
        <v>57.892385471749606</v>
      </c>
      <c r="M217" s="67">
        <v>1</v>
      </c>
      <c r="P217" s="71">
        <v>214</v>
      </c>
      <c r="Q217" s="72">
        <v>35.90795804247405</v>
      </c>
      <c r="R217" s="73">
        <v>1</v>
      </c>
    </row>
    <row r="218" spans="11:18" x14ac:dyDescent="0.3">
      <c r="K218" s="66">
        <v>215</v>
      </c>
      <c r="L218" s="33">
        <v>57.235740975915199</v>
      </c>
      <c r="M218" s="67">
        <v>1</v>
      </c>
      <c r="P218" s="71">
        <v>215</v>
      </c>
      <c r="Q218" s="72">
        <v>36.040112364394986</v>
      </c>
      <c r="R218" s="73">
        <v>0</v>
      </c>
    </row>
    <row r="219" spans="11:18" x14ac:dyDescent="0.3">
      <c r="K219" s="66">
        <v>216</v>
      </c>
      <c r="L219" s="33">
        <v>61.356143221149964</v>
      </c>
      <c r="M219" s="67">
        <v>0</v>
      </c>
      <c r="P219" s="71">
        <v>216</v>
      </c>
      <c r="Q219" s="72">
        <v>35.449851220009826</v>
      </c>
      <c r="R219" s="73">
        <v>1</v>
      </c>
    </row>
    <row r="220" spans="11:18" x14ac:dyDescent="0.3">
      <c r="K220" s="66">
        <v>217</v>
      </c>
      <c r="L220" s="33">
        <v>61.618264304232838</v>
      </c>
      <c r="M220" s="67">
        <v>0</v>
      </c>
      <c r="P220" s="71">
        <v>217</v>
      </c>
      <c r="Q220" s="72">
        <v>37.172086240877825</v>
      </c>
      <c r="R220" s="73">
        <v>0</v>
      </c>
    </row>
    <row r="221" spans="11:18" x14ac:dyDescent="0.3">
      <c r="K221" s="66">
        <v>218</v>
      </c>
      <c r="L221" s="33">
        <v>57.935657468150112</v>
      </c>
      <c r="M221" s="67">
        <v>1</v>
      </c>
      <c r="P221" s="71">
        <v>218</v>
      </c>
      <c r="Q221" s="72">
        <v>36.097922490410085</v>
      </c>
      <c r="R221" s="73">
        <v>0</v>
      </c>
    </row>
    <row r="222" spans="11:18" x14ac:dyDescent="0.3">
      <c r="K222" s="66">
        <v>219</v>
      </c>
      <c r="L222" s="33">
        <v>59.75764330483932</v>
      </c>
      <c r="M222" s="67">
        <v>1</v>
      </c>
      <c r="P222" s="71">
        <v>219</v>
      </c>
      <c r="Q222" s="72">
        <v>36.751088136876874</v>
      </c>
      <c r="R222" s="73">
        <v>0</v>
      </c>
    </row>
    <row r="223" spans="11:18" x14ac:dyDescent="0.3">
      <c r="K223" s="66">
        <v>220</v>
      </c>
      <c r="L223" s="33">
        <v>58.820944785287445</v>
      </c>
      <c r="M223" s="67">
        <v>1</v>
      </c>
      <c r="P223" s="71">
        <v>220</v>
      </c>
      <c r="Q223" s="72">
        <v>35.020031309480046</v>
      </c>
      <c r="R223" s="73">
        <v>1</v>
      </c>
    </row>
    <row r="224" spans="11:18" x14ac:dyDescent="0.3">
      <c r="K224" s="66">
        <v>221</v>
      </c>
      <c r="L224" s="33">
        <v>61.284820891348843</v>
      </c>
      <c r="M224" s="67">
        <v>0</v>
      </c>
      <c r="P224" s="71">
        <v>221</v>
      </c>
      <c r="Q224" s="72">
        <v>35.724785190687044</v>
      </c>
      <c r="R224" s="73">
        <v>1</v>
      </c>
    </row>
    <row r="225" spans="11:18" x14ac:dyDescent="0.3">
      <c r="K225" s="66">
        <v>222</v>
      </c>
      <c r="L225" s="33">
        <v>57.993002924842834</v>
      </c>
      <c r="M225" s="67">
        <v>1</v>
      </c>
      <c r="P225" s="71">
        <v>222</v>
      </c>
      <c r="Q225" s="72">
        <v>37.923014130280094</v>
      </c>
      <c r="R225" s="73">
        <v>0</v>
      </c>
    </row>
    <row r="226" spans="11:18" x14ac:dyDescent="0.3">
      <c r="K226" s="66">
        <v>223</v>
      </c>
      <c r="L226" s="33">
        <v>60.689657536918602</v>
      </c>
      <c r="M226" s="67">
        <v>0</v>
      </c>
      <c r="P226" s="71">
        <v>223</v>
      </c>
      <c r="Q226" s="72">
        <v>40.251215665704827</v>
      </c>
      <c r="R226" s="73">
        <v>0</v>
      </c>
    </row>
    <row r="227" spans="11:18" x14ac:dyDescent="0.3">
      <c r="K227" s="66">
        <v>224</v>
      </c>
      <c r="L227" s="33">
        <v>59.579732349990834</v>
      </c>
      <c r="M227" s="67">
        <v>1</v>
      </c>
      <c r="P227" s="71">
        <v>224</v>
      </c>
      <c r="Q227" s="72">
        <v>39.42907422546805</v>
      </c>
      <c r="R227" s="73">
        <v>0</v>
      </c>
    </row>
    <row r="228" spans="11:18" x14ac:dyDescent="0.3">
      <c r="K228" s="66">
        <v>225</v>
      </c>
      <c r="L228" s="33">
        <v>59.984981869627518</v>
      </c>
      <c r="M228" s="67">
        <v>1</v>
      </c>
      <c r="P228" s="71">
        <v>225</v>
      </c>
      <c r="Q228" s="72">
        <v>37.026531447647372</v>
      </c>
      <c r="R228" s="73">
        <v>0</v>
      </c>
    </row>
    <row r="229" spans="11:18" x14ac:dyDescent="0.3">
      <c r="K229" s="66">
        <v>226</v>
      </c>
      <c r="L229" s="33">
        <v>58.159954989746524</v>
      </c>
      <c r="M229" s="67">
        <v>1</v>
      </c>
      <c r="P229" s="71">
        <v>226</v>
      </c>
      <c r="Q229" s="72">
        <v>34.340116439564312</v>
      </c>
      <c r="R229" s="73">
        <v>1</v>
      </c>
    </row>
    <row r="230" spans="11:18" x14ac:dyDescent="0.3">
      <c r="K230" s="66">
        <v>227</v>
      </c>
      <c r="L230" s="33">
        <v>60.371824044676472</v>
      </c>
      <c r="M230" s="67">
        <v>0</v>
      </c>
      <c r="P230" s="71">
        <v>227</v>
      </c>
      <c r="Q230" s="72">
        <v>34.71278728762293</v>
      </c>
      <c r="R230" s="73">
        <v>1</v>
      </c>
    </row>
    <row r="231" spans="11:18" x14ac:dyDescent="0.3">
      <c r="K231" s="66">
        <v>228</v>
      </c>
      <c r="L231" s="33">
        <v>57.765325553594863</v>
      </c>
      <c r="M231" s="67">
        <v>1</v>
      </c>
      <c r="P231" s="71">
        <v>228</v>
      </c>
      <c r="Q231" s="72">
        <v>35.300598867954612</v>
      </c>
      <c r="R231" s="73">
        <v>1</v>
      </c>
    </row>
    <row r="232" spans="11:18" x14ac:dyDescent="0.3">
      <c r="K232" s="66">
        <v>229</v>
      </c>
      <c r="L232" s="33">
        <v>60.417997571554579</v>
      </c>
      <c r="M232" s="67">
        <v>0</v>
      </c>
      <c r="P232" s="71">
        <v>229</v>
      </c>
      <c r="Q232" s="72">
        <v>36.930463717091214</v>
      </c>
      <c r="R232" s="73">
        <v>0</v>
      </c>
    </row>
    <row r="233" spans="11:18" x14ac:dyDescent="0.3">
      <c r="K233" s="66">
        <v>230</v>
      </c>
      <c r="L233" s="33">
        <v>61.556764074692396</v>
      </c>
      <c r="M233" s="67">
        <v>0</v>
      </c>
      <c r="P233" s="71">
        <v>230</v>
      </c>
      <c r="Q233" s="72">
        <v>37.184275507627056</v>
      </c>
      <c r="R233" s="73">
        <v>0</v>
      </c>
    </row>
    <row r="234" spans="11:18" x14ac:dyDescent="0.3">
      <c r="K234" s="66">
        <v>231</v>
      </c>
      <c r="L234" s="33">
        <v>56.85058027014346</v>
      </c>
      <c r="M234" s="67">
        <v>1</v>
      </c>
      <c r="P234" s="71">
        <v>231</v>
      </c>
      <c r="Q234" s="72">
        <v>36.660016375433919</v>
      </c>
      <c r="R234" s="73">
        <v>0</v>
      </c>
    </row>
    <row r="235" spans="11:18" x14ac:dyDescent="0.3">
      <c r="K235" s="66">
        <v>232</v>
      </c>
      <c r="L235" s="33">
        <v>58.511637790040062</v>
      </c>
      <c r="M235" s="67">
        <v>1</v>
      </c>
      <c r="P235" s="71">
        <v>232</v>
      </c>
      <c r="Q235" s="72">
        <v>34.02811810821315</v>
      </c>
      <c r="R235" s="73">
        <v>1</v>
      </c>
    </row>
    <row r="236" spans="11:18" x14ac:dyDescent="0.3">
      <c r="K236" s="66">
        <v>233</v>
      </c>
      <c r="L236" s="33">
        <v>56.615430870401546</v>
      </c>
      <c r="M236" s="67">
        <v>1</v>
      </c>
      <c r="P236" s="71">
        <v>233</v>
      </c>
      <c r="Q236" s="72">
        <v>35.063700090148195</v>
      </c>
      <c r="R236" s="73">
        <v>1</v>
      </c>
    </row>
    <row r="237" spans="11:18" x14ac:dyDescent="0.3">
      <c r="K237" s="66">
        <v>234</v>
      </c>
      <c r="L237" s="33">
        <v>59.323265172587078</v>
      </c>
      <c r="M237" s="67">
        <v>1</v>
      </c>
      <c r="P237" s="71">
        <v>234</v>
      </c>
      <c r="Q237" s="72">
        <v>33.779915510818661</v>
      </c>
      <c r="R237" s="73">
        <v>1</v>
      </c>
    </row>
    <row r="238" spans="11:18" x14ac:dyDescent="0.3">
      <c r="K238" s="66">
        <v>235</v>
      </c>
      <c r="L238" s="33">
        <v>58.670029493902376</v>
      </c>
      <c r="M238" s="67">
        <v>1</v>
      </c>
      <c r="P238" s="71">
        <v>235</v>
      </c>
      <c r="Q238" s="72">
        <v>36.906226450685821</v>
      </c>
      <c r="R238" s="73">
        <v>0</v>
      </c>
    </row>
    <row r="239" spans="11:18" x14ac:dyDescent="0.3">
      <c r="K239" s="66">
        <v>236</v>
      </c>
      <c r="L239" s="33">
        <v>59.284670563672087</v>
      </c>
      <c r="M239" s="67">
        <v>1</v>
      </c>
      <c r="P239" s="71">
        <v>236</v>
      </c>
      <c r="Q239" s="72">
        <v>36.246045075263126</v>
      </c>
      <c r="R239" s="73">
        <v>0</v>
      </c>
    </row>
    <row r="240" spans="11:18" x14ac:dyDescent="0.3">
      <c r="K240" s="66">
        <v>237</v>
      </c>
      <c r="L240" s="33">
        <v>56.728199468293745</v>
      </c>
      <c r="M240" s="67">
        <v>1</v>
      </c>
      <c r="P240" s="71">
        <v>237</v>
      </c>
      <c r="Q240" s="72">
        <v>37.147203960592385</v>
      </c>
      <c r="R240" s="73">
        <v>0</v>
      </c>
    </row>
    <row r="241" spans="11:18" x14ac:dyDescent="0.3">
      <c r="K241" s="66">
        <v>238</v>
      </c>
      <c r="L241" s="33">
        <v>59.465756616325102</v>
      </c>
      <c r="M241" s="67">
        <v>1</v>
      </c>
      <c r="P241" s="71">
        <v>238</v>
      </c>
      <c r="Q241" s="72">
        <v>35.775960762820688</v>
      </c>
      <c r="R241" s="73">
        <v>1</v>
      </c>
    </row>
    <row r="242" spans="11:18" x14ac:dyDescent="0.3">
      <c r="K242" s="66">
        <v>239</v>
      </c>
      <c r="L242" s="33">
        <v>61.231345581878514</v>
      </c>
      <c r="M242" s="67">
        <v>0</v>
      </c>
      <c r="P242" s="71">
        <v>239</v>
      </c>
      <c r="Q242" s="72">
        <v>36.055264891147068</v>
      </c>
      <c r="R242" s="73">
        <v>0</v>
      </c>
    </row>
    <row r="243" spans="11:18" x14ac:dyDescent="0.3">
      <c r="K243" s="66">
        <v>240</v>
      </c>
      <c r="L243" s="33">
        <v>59.739277990304501</v>
      </c>
      <c r="M243" s="67">
        <v>1</v>
      </c>
      <c r="P243" s="71">
        <v>240</v>
      </c>
      <c r="Q243" s="72">
        <v>35.309780872498536</v>
      </c>
      <c r="R243" s="73">
        <v>1</v>
      </c>
    </row>
    <row r="244" spans="11:18" x14ac:dyDescent="0.3">
      <c r="K244" s="66">
        <v>241</v>
      </c>
      <c r="L244" s="33">
        <v>57.911780574768109</v>
      </c>
      <c r="M244" s="67">
        <v>1</v>
      </c>
      <c r="P244" s="71">
        <v>241</v>
      </c>
      <c r="Q244" s="72">
        <v>35.284585972815123</v>
      </c>
      <c r="R244" s="73">
        <v>1</v>
      </c>
    </row>
    <row r="245" spans="11:18" x14ac:dyDescent="0.3">
      <c r="K245" s="66">
        <v>242</v>
      </c>
      <c r="L245" s="33">
        <v>59.262825663894972</v>
      </c>
      <c r="M245" s="67">
        <v>1</v>
      </c>
      <c r="P245" s="71">
        <v>242</v>
      </c>
      <c r="Q245" s="72">
        <v>36.76839407661334</v>
      </c>
      <c r="R245" s="73">
        <v>0</v>
      </c>
    </row>
    <row r="246" spans="11:18" x14ac:dyDescent="0.3">
      <c r="K246" s="66">
        <v>243</v>
      </c>
      <c r="L246" s="33">
        <v>59.45992869095214</v>
      </c>
      <c r="M246" s="67">
        <v>1</v>
      </c>
      <c r="P246" s="71">
        <v>243</v>
      </c>
      <c r="Q246" s="72">
        <v>37.153912601235319</v>
      </c>
      <c r="R246" s="73">
        <v>0</v>
      </c>
    </row>
    <row r="247" spans="11:18" x14ac:dyDescent="0.3">
      <c r="K247" s="66">
        <v>244</v>
      </c>
      <c r="L247" s="33">
        <v>59.402831541110849</v>
      </c>
      <c r="M247" s="67">
        <v>1</v>
      </c>
      <c r="P247" s="71">
        <v>244</v>
      </c>
      <c r="Q247" s="72">
        <v>35.235855134395067</v>
      </c>
      <c r="R247" s="73">
        <v>1</v>
      </c>
    </row>
    <row r="248" spans="11:18" x14ac:dyDescent="0.3">
      <c r="K248" s="66">
        <v>245</v>
      </c>
      <c r="L248" s="33">
        <v>63.55048980662562</v>
      </c>
      <c r="M248" s="67">
        <v>0</v>
      </c>
      <c r="P248" s="71">
        <v>245</v>
      </c>
      <c r="Q248" s="72">
        <v>36.535531247198257</v>
      </c>
      <c r="R248" s="73">
        <v>0</v>
      </c>
    </row>
    <row r="249" spans="11:18" x14ac:dyDescent="0.3">
      <c r="K249" s="66">
        <v>246</v>
      </c>
      <c r="L249" s="33">
        <v>57.207078905164835</v>
      </c>
      <c r="M249" s="67">
        <v>1</v>
      </c>
      <c r="P249" s="71">
        <v>246</v>
      </c>
      <c r="Q249" s="72">
        <v>37.224166184780977</v>
      </c>
      <c r="R249" s="73">
        <v>0</v>
      </c>
    </row>
    <row r="250" spans="11:18" x14ac:dyDescent="0.3">
      <c r="K250" s="66">
        <v>247</v>
      </c>
      <c r="L250" s="33">
        <v>58.088497503455585</v>
      </c>
      <c r="M250" s="67">
        <v>1</v>
      </c>
      <c r="P250" s="71">
        <v>247</v>
      </c>
      <c r="Q250" s="72">
        <v>35.507393393425694</v>
      </c>
      <c r="R250" s="73">
        <v>1</v>
      </c>
    </row>
    <row r="251" spans="11:18" x14ac:dyDescent="0.3">
      <c r="K251" s="66">
        <v>248</v>
      </c>
      <c r="L251" s="33">
        <v>59.389458309788161</v>
      </c>
      <c r="M251" s="67">
        <v>1</v>
      </c>
      <c r="P251" s="71">
        <v>248</v>
      </c>
      <c r="Q251" s="72">
        <v>36.788485840483403</v>
      </c>
      <c r="R251" s="73">
        <v>0</v>
      </c>
    </row>
    <row r="252" spans="11:18" x14ac:dyDescent="0.3">
      <c r="K252" s="66">
        <v>249</v>
      </c>
      <c r="L252" s="33">
        <v>59.188505551665308</v>
      </c>
      <c r="M252" s="67">
        <v>1</v>
      </c>
      <c r="P252" s="71">
        <v>249</v>
      </c>
      <c r="Q252" s="72">
        <v>38.035982875361114</v>
      </c>
      <c r="R252" s="73">
        <v>0</v>
      </c>
    </row>
    <row r="253" spans="11:18" x14ac:dyDescent="0.3">
      <c r="K253" s="66">
        <v>250</v>
      </c>
      <c r="L253" s="33">
        <v>60.03676492077058</v>
      </c>
      <c r="M253" s="67">
        <v>0</v>
      </c>
      <c r="P253" s="71">
        <v>250</v>
      </c>
      <c r="Q253" s="72">
        <v>37.167210641816737</v>
      </c>
      <c r="R253" s="73">
        <v>0</v>
      </c>
    </row>
    <row r="254" spans="11:18" x14ac:dyDescent="0.3">
      <c r="K254" s="66">
        <v>251</v>
      </c>
      <c r="L254" s="33">
        <v>59.30408600430124</v>
      </c>
      <c r="M254" s="67">
        <v>1</v>
      </c>
      <c r="P254" s="71">
        <v>251</v>
      </c>
      <c r="Q254" s="72">
        <v>37.476517185026708</v>
      </c>
      <c r="R254" s="73">
        <v>0</v>
      </c>
    </row>
    <row r="255" spans="11:18" x14ac:dyDescent="0.3">
      <c r="K255" s="66">
        <v>252</v>
      </c>
      <c r="L255" s="33">
        <v>56.884169541893769</v>
      </c>
      <c r="M255" s="67">
        <v>1</v>
      </c>
      <c r="P255" s="71">
        <v>252</v>
      </c>
      <c r="Q255" s="72">
        <v>33.407578900288918</v>
      </c>
      <c r="R255" s="73">
        <v>1</v>
      </c>
    </row>
    <row r="256" spans="11:18" x14ac:dyDescent="0.3">
      <c r="K256" s="66">
        <v>253</v>
      </c>
      <c r="L256" s="33">
        <v>58.990317629527873</v>
      </c>
      <c r="M256" s="67">
        <v>1</v>
      </c>
      <c r="P256" s="71">
        <v>253</v>
      </c>
      <c r="Q256" s="72">
        <v>37.28907050659565</v>
      </c>
      <c r="R256" s="73">
        <v>0</v>
      </c>
    </row>
    <row r="257" spans="11:18" x14ac:dyDescent="0.3">
      <c r="K257" s="66">
        <v>254</v>
      </c>
      <c r="L257" s="33">
        <v>59.995806482012327</v>
      </c>
      <c r="M257" s="67">
        <v>1</v>
      </c>
      <c r="P257" s="71">
        <v>254</v>
      </c>
      <c r="Q257" s="72">
        <v>36.755457294384399</v>
      </c>
      <c r="R257" s="73">
        <v>0</v>
      </c>
    </row>
    <row r="258" spans="11:18" x14ac:dyDescent="0.3">
      <c r="K258" s="66">
        <v>255</v>
      </c>
      <c r="L258" s="33">
        <v>62.463994513064009</v>
      </c>
      <c r="M258" s="67">
        <v>0</v>
      </c>
      <c r="P258" s="71">
        <v>255</v>
      </c>
      <c r="Q258" s="72">
        <v>35.814996139878957</v>
      </c>
      <c r="R258" s="73">
        <v>1</v>
      </c>
    </row>
    <row r="259" spans="11:18" x14ac:dyDescent="0.3">
      <c r="K259" s="66">
        <v>256</v>
      </c>
      <c r="L259" s="33">
        <v>56.103209702537953</v>
      </c>
      <c r="M259" s="67">
        <v>1</v>
      </c>
      <c r="P259" s="71">
        <v>256</v>
      </c>
      <c r="Q259" s="72">
        <v>38.233780414652969</v>
      </c>
      <c r="R259" s="73">
        <v>0</v>
      </c>
    </row>
    <row r="260" spans="11:18" x14ac:dyDescent="0.3">
      <c r="K260" s="66">
        <v>257</v>
      </c>
      <c r="L260" s="33">
        <v>60.960123757579069</v>
      </c>
      <c r="M260" s="67">
        <v>0</v>
      </c>
      <c r="P260" s="71">
        <v>257</v>
      </c>
      <c r="Q260" s="72">
        <v>37.477891876829347</v>
      </c>
      <c r="R260" s="73">
        <v>0</v>
      </c>
    </row>
    <row r="261" spans="11:18" x14ac:dyDescent="0.3">
      <c r="K261" s="66">
        <v>258</v>
      </c>
      <c r="L261" s="33">
        <v>61.716634028636363</v>
      </c>
      <c r="M261" s="67">
        <v>0</v>
      </c>
      <c r="P261" s="71">
        <v>258</v>
      </c>
      <c r="Q261" s="72">
        <v>36.585806003297137</v>
      </c>
      <c r="R261" s="73">
        <v>0</v>
      </c>
    </row>
    <row r="262" spans="11:18" x14ac:dyDescent="0.3">
      <c r="K262" s="66">
        <v>259</v>
      </c>
      <c r="L262" s="33">
        <v>62.78442628618695</v>
      </c>
      <c r="M262" s="67">
        <v>0</v>
      </c>
      <c r="P262" s="71">
        <v>259</v>
      </c>
      <c r="Q262" s="72">
        <v>35.863399592381157</v>
      </c>
      <c r="R262" s="73">
        <v>1</v>
      </c>
    </row>
    <row r="263" spans="11:18" x14ac:dyDescent="0.3">
      <c r="K263" s="66">
        <v>260</v>
      </c>
      <c r="L263" s="33">
        <v>58.972285680969932</v>
      </c>
      <c r="M263" s="67">
        <v>1</v>
      </c>
      <c r="P263" s="71">
        <v>260</v>
      </c>
      <c r="Q263" s="72">
        <v>37.184882956086859</v>
      </c>
      <c r="R263" s="73">
        <v>0</v>
      </c>
    </row>
    <row r="264" spans="11:18" x14ac:dyDescent="0.3">
      <c r="K264" s="66">
        <v>261</v>
      </c>
      <c r="L264" s="33">
        <v>61.150848713010475</v>
      </c>
      <c r="M264" s="67">
        <v>0</v>
      </c>
      <c r="P264" s="71">
        <v>261</v>
      </c>
      <c r="Q264" s="72">
        <v>36.620049248060781</v>
      </c>
      <c r="R264" s="73">
        <v>0</v>
      </c>
    </row>
    <row r="265" spans="11:18" x14ac:dyDescent="0.3">
      <c r="K265" s="66">
        <v>262</v>
      </c>
      <c r="L265" s="33">
        <v>61.645582179934863</v>
      </c>
      <c r="M265" s="67">
        <v>0</v>
      </c>
      <c r="P265" s="71">
        <v>262</v>
      </c>
      <c r="Q265" s="72">
        <v>33.840811665541615</v>
      </c>
      <c r="R265" s="73">
        <v>1</v>
      </c>
    </row>
    <row r="266" spans="11:18" x14ac:dyDescent="0.3">
      <c r="K266" s="66">
        <v>263</v>
      </c>
      <c r="L266" s="33">
        <v>59.566426394064727</v>
      </c>
      <c r="M266" s="67">
        <v>1</v>
      </c>
      <c r="P266" s="71">
        <v>263</v>
      </c>
      <c r="Q266" s="72">
        <v>38.494025929291972</v>
      </c>
      <c r="R266" s="73">
        <v>0</v>
      </c>
    </row>
    <row r="267" spans="11:18" x14ac:dyDescent="0.3">
      <c r="K267" s="66">
        <v>264</v>
      </c>
      <c r="L267" s="33">
        <v>59.366792971377009</v>
      </c>
      <c r="M267" s="67">
        <v>1</v>
      </c>
      <c r="P267" s="71">
        <v>264</v>
      </c>
      <c r="Q267" s="72">
        <v>36.195414054245674</v>
      </c>
      <c r="R267" s="73">
        <v>0</v>
      </c>
    </row>
    <row r="268" spans="11:18" x14ac:dyDescent="0.3">
      <c r="K268" s="66">
        <v>265</v>
      </c>
      <c r="L268" s="33">
        <v>58.572954327020646</v>
      </c>
      <c r="M268" s="67">
        <v>1</v>
      </c>
      <c r="P268" s="71">
        <v>265</v>
      </c>
      <c r="Q268" s="72">
        <v>34.036537916801471</v>
      </c>
      <c r="R268" s="73">
        <v>1</v>
      </c>
    </row>
    <row r="269" spans="11:18" x14ac:dyDescent="0.3">
      <c r="K269" s="66">
        <v>266</v>
      </c>
      <c r="L269" s="33">
        <v>60.377343361236896</v>
      </c>
      <c r="M269" s="67">
        <v>0</v>
      </c>
      <c r="P269" s="71">
        <v>266</v>
      </c>
      <c r="Q269" s="72">
        <v>38.237688194093003</v>
      </c>
      <c r="R269" s="73">
        <v>0</v>
      </c>
    </row>
    <row r="270" spans="11:18" x14ac:dyDescent="0.3">
      <c r="K270" s="66">
        <v>267</v>
      </c>
      <c r="L270" s="33">
        <v>57.607658129407469</v>
      </c>
      <c r="M270" s="67">
        <v>1</v>
      </c>
      <c r="P270" s="71">
        <v>267</v>
      </c>
      <c r="Q270" s="72">
        <v>35.590885795928259</v>
      </c>
      <c r="R270" s="73">
        <v>1</v>
      </c>
    </row>
    <row r="271" spans="11:18" x14ac:dyDescent="0.3">
      <c r="K271" s="66">
        <v>268</v>
      </c>
      <c r="L271" s="33">
        <v>56.754715058387681</v>
      </c>
      <c r="M271" s="67">
        <v>1</v>
      </c>
      <c r="P271" s="71">
        <v>268</v>
      </c>
      <c r="Q271" s="72">
        <v>36.599822892197309</v>
      </c>
      <c r="R271" s="73">
        <v>0</v>
      </c>
    </row>
    <row r="272" spans="11:18" x14ac:dyDescent="0.3">
      <c r="K272" s="66">
        <v>269</v>
      </c>
      <c r="L272" s="33">
        <v>58.821461001168515</v>
      </c>
      <c r="M272" s="67">
        <v>1</v>
      </c>
      <c r="P272" s="71">
        <v>269</v>
      </c>
      <c r="Q272" s="72">
        <v>32.921543433243926</v>
      </c>
      <c r="R272" s="73">
        <v>1</v>
      </c>
    </row>
    <row r="273" spans="11:18" x14ac:dyDescent="0.3">
      <c r="K273" s="66">
        <v>270</v>
      </c>
      <c r="L273" s="33">
        <v>58.067000099368251</v>
      </c>
      <c r="M273" s="67">
        <v>1</v>
      </c>
      <c r="P273" s="71">
        <v>270</v>
      </c>
      <c r="Q273" s="72">
        <v>36.989507287474893</v>
      </c>
      <c r="R273" s="73">
        <v>0</v>
      </c>
    </row>
    <row r="274" spans="11:18" x14ac:dyDescent="0.3">
      <c r="K274" s="66">
        <v>271</v>
      </c>
      <c r="L274" s="33">
        <v>57.284510920157025</v>
      </c>
      <c r="M274" s="67">
        <v>1</v>
      </c>
      <c r="P274" s="71">
        <v>271</v>
      </c>
      <c r="Q274" s="72">
        <v>35.335493106107897</v>
      </c>
      <c r="R274" s="73">
        <v>1</v>
      </c>
    </row>
    <row r="275" spans="11:18" x14ac:dyDescent="0.3">
      <c r="K275" s="66">
        <v>272</v>
      </c>
      <c r="L275" s="33">
        <v>60.510910488625605</v>
      </c>
      <c r="M275" s="67">
        <v>0</v>
      </c>
      <c r="P275" s="71">
        <v>272</v>
      </c>
      <c r="Q275" s="72">
        <v>36.297952944148484</v>
      </c>
      <c r="R275" s="73">
        <v>0</v>
      </c>
    </row>
    <row r="276" spans="11:18" x14ac:dyDescent="0.3">
      <c r="K276" s="66">
        <v>273</v>
      </c>
      <c r="L276" s="33">
        <v>62.202158582133137</v>
      </c>
      <c r="M276" s="67">
        <v>0</v>
      </c>
      <c r="P276" s="71">
        <v>273</v>
      </c>
      <c r="Q276" s="72">
        <v>35.613043153168142</v>
      </c>
      <c r="R276" s="73">
        <v>1</v>
      </c>
    </row>
    <row r="277" spans="11:18" x14ac:dyDescent="0.3">
      <c r="K277" s="66">
        <v>274</v>
      </c>
      <c r="L277" s="33">
        <v>59.626258359839021</v>
      </c>
      <c r="M277" s="67">
        <v>1</v>
      </c>
      <c r="P277" s="71">
        <v>274</v>
      </c>
      <c r="Q277" s="72">
        <v>34.806483941551619</v>
      </c>
      <c r="R277" s="73">
        <v>1</v>
      </c>
    </row>
    <row r="278" spans="11:18" x14ac:dyDescent="0.3">
      <c r="K278" s="66">
        <v>275</v>
      </c>
      <c r="L278" s="33">
        <v>57.129896355427562</v>
      </c>
      <c r="M278" s="67">
        <v>1</v>
      </c>
      <c r="P278" s="71">
        <v>275</v>
      </c>
      <c r="Q278" s="72">
        <v>33.773255124790339</v>
      </c>
      <c r="R278" s="73">
        <v>1</v>
      </c>
    </row>
    <row r="279" spans="11:18" x14ac:dyDescent="0.3">
      <c r="K279" s="66">
        <v>276</v>
      </c>
      <c r="L279" s="33">
        <v>62.791496682988267</v>
      </c>
      <c r="M279" s="67">
        <v>0</v>
      </c>
      <c r="P279" s="71">
        <v>276</v>
      </c>
      <c r="Q279" s="72">
        <v>34.888558496208852</v>
      </c>
      <c r="R279" s="73">
        <v>1</v>
      </c>
    </row>
    <row r="280" spans="11:18" x14ac:dyDescent="0.3">
      <c r="K280" s="66">
        <v>277</v>
      </c>
      <c r="L280" s="33">
        <v>58.682636615392106</v>
      </c>
      <c r="M280" s="67">
        <v>1</v>
      </c>
      <c r="P280" s="71">
        <v>277</v>
      </c>
      <c r="Q280" s="72">
        <v>34.895440061499222</v>
      </c>
      <c r="R280" s="73">
        <v>1</v>
      </c>
    </row>
    <row r="281" spans="11:18" x14ac:dyDescent="0.3">
      <c r="K281" s="66">
        <v>278</v>
      </c>
      <c r="L281" s="33">
        <v>60.621065537094168</v>
      </c>
      <c r="M281" s="67">
        <v>0</v>
      </c>
      <c r="P281" s="71">
        <v>278</v>
      </c>
      <c r="Q281" s="72">
        <v>36.834396966970338</v>
      </c>
      <c r="R281" s="73">
        <v>0</v>
      </c>
    </row>
    <row r="282" spans="11:18" x14ac:dyDescent="0.3">
      <c r="K282" s="66">
        <v>279</v>
      </c>
      <c r="L282" s="33">
        <v>61.568370836206071</v>
      </c>
      <c r="M282" s="67">
        <v>0</v>
      </c>
      <c r="P282" s="71">
        <v>279</v>
      </c>
      <c r="Q282" s="72">
        <v>34.034030551296844</v>
      </c>
      <c r="R282" s="73">
        <v>1</v>
      </c>
    </row>
    <row r="283" spans="11:18" x14ac:dyDescent="0.3">
      <c r="K283" s="66">
        <v>280</v>
      </c>
      <c r="L283" s="33">
        <v>61.06852469512777</v>
      </c>
      <c r="M283" s="67">
        <v>0</v>
      </c>
      <c r="P283" s="71">
        <v>280</v>
      </c>
      <c r="Q283" s="72">
        <v>36.754554438837431</v>
      </c>
      <c r="R283" s="73">
        <v>0</v>
      </c>
    </row>
    <row r="284" spans="11:18" x14ac:dyDescent="0.3">
      <c r="K284" s="66">
        <v>281</v>
      </c>
      <c r="L284" s="33">
        <v>62.182722701714596</v>
      </c>
      <c r="M284" s="67">
        <v>0</v>
      </c>
      <c r="P284" s="71">
        <v>281</v>
      </c>
      <c r="Q284" s="72">
        <v>38.738843073940707</v>
      </c>
      <c r="R284" s="73">
        <v>0</v>
      </c>
    </row>
    <row r="285" spans="11:18" x14ac:dyDescent="0.3">
      <c r="K285" s="66">
        <v>282</v>
      </c>
      <c r="L285" s="33">
        <v>62.051439972286282</v>
      </c>
      <c r="M285" s="67">
        <v>0</v>
      </c>
      <c r="P285" s="71">
        <v>282</v>
      </c>
      <c r="Q285" s="72">
        <v>38.471575557783559</v>
      </c>
      <c r="R285" s="73">
        <v>0</v>
      </c>
    </row>
    <row r="286" spans="11:18" x14ac:dyDescent="0.3">
      <c r="K286" s="66">
        <v>283</v>
      </c>
      <c r="L286" s="33">
        <v>58.487738996128215</v>
      </c>
      <c r="M286" s="67">
        <v>1</v>
      </c>
      <c r="P286" s="71">
        <v>283</v>
      </c>
      <c r="Q286" s="72">
        <v>34.466813228643041</v>
      </c>
      <c r="R286" s="73">
        <v>1</v>
      </c>
    </row>
    <row r="287" spans="11:18" x14ac:dyDescent="0.3">
      <c r="K287" s="66">
        <v>284</v>
      </c>
      <c r="L287" s="33">
        <v>58.264351822610095</v>
      </c>
      <c r="M287" s="67">
        <v>1</v>
      </c>
      <c r="P287" s="71">
        <v>284</v>
      </c>
      <c r="Q287" s="72">
        <v>34.750726673773897</v>
      </c>
      <c r="R287" s="73">
        <v>1</v>
      </c>
    </row>
    <row r="288" spans="11:18" x14ac:dyDescent="0.3">
      <c r="K288" s="66">
        <v>285</v>
      </c>
      <c r="L288" s="33">
        <v>60.229231981373545</v>
      </c>
      <c r="M288" s="67">
        <v>0</v>
      </c>
      <c r="P288" s="71">
        <v>285</v>
      </c>
      <c r="Q288" s="72">
        <v>38.382064547111284</v>
      </c>
      <c r="R288" s="73">
        <v>0</v>
      </c>
    </row>
    <row r="289" spans="11:18" x14ac:dyDescent="0.3">
      <c r="K289" s="66">
        <v>286</v>
      </c>
      <c r="L289" s="33">
        <v>58.680020912440739</v>
      </c>
      <c r="M289" s="67">
        <v>1</v>
      </c>
      <c r="P289" s="71">
        <v>286</v>
      </c>
      <c r="Q289" s="72">
        <v>36.763055279693489</v>
      </c>
      <c r="R289" s="73">
        <v>0</v>
      </c>
    </row>
    <row r="290" spans="11:18" x14ac:dyDescent="0.3">
      <c r="K290" s="66">
        <v>287</v>
      </c>
      <c r="L290" s="33">
        <v>59.878799584927592</v>
      </c>
      <c r="M290" s="67">
        <v>1</v>
      </c>
      <c r="P290" s="71">
        <v>287</v>
      </c>
      <c r="Q290" s="72">
        <v>38.045891640367849</v>
      </c>
      <c r="R290" s="73">
        <v>0</v>
      </c>
    </row>
    <row r="291" spans="11:18" x14ac:dyDescent="0.3">
      <c r="K291" s="66">
        <v>288</v>
      </c>
      <c r="L291" s="33">
        <v>61.944218873285308</v>
      </c>
      <c r="M291" s="67">
        <v>0</v>
      </c>
      <c r="P291" s="71">
        <v>288</v>
      </c>
      <c r="Q291" s="72">
        <v>35.070798271503278</v>
      </c>
      <c r="R291" s="73">
        <v>1</v>
      </c>
    </row>
    <row r="292" spans="11:18" x14ac:dyDescent="0.3">
      <c r="K292" s="66">
        <v>289</v>
      </c>
      <c r="L292" s="33">
        <v>56.071217437706089</v>
      </c>
      <c r="M292" s="67">
        <v>1</v>
      </c>
      <c r="P292" s="71">
        <v>289</v>
      </c>
      <c r="Q292" s="72">
        <v>35.657718899995686</v>
      </c>
      <c r="R292" s="73">
        <v>1</v>
      </c>
    </row>
    <row r="293" spans="11:18" x14ac:dyDescent="0.3">
      <c r="K293" s="66">
        <v>290</v>
      </c>
      <c r="L293" s="33">
        <v>58.416850362044435</v>
      </c>
      <c r="M293" s="67">
        <v>1</v>
      </c>
      <c r="P293" s="71">
        <v>290</v>
      </c>
      <c r="Q293" s="72">
        <v>37.6892360956261</v>
      </c>
      <c r="R293" s="73">
        <v>0</v>
      </c>
    </row>
    <row r="294" spans="11:18" x14ac:dyDescent="0.3">
      <c r="K294" s="66">
        <v>291</v>
      </c>
      <c r="L294" s="33">
        <v>60.097718262748757</v>
      </c>
      <c r="M294" s="67">
        <v>0</v>
      </c>
      <c r="P294" s="71">
        <v>291</v>
      </c>
      <c r="Q294" s="72">
        <v>35.954369544161025</v>
      </c>
      <c r="R294" s="73">
        <v>1</v>
      </c>
    </row>
    <row r="295" spans="11:18" x14ac:dyDescent="0.3">
      <c r="K295" s="66">
        <v>292</v>
      </c>
      <c r="L295" s="33">
        <v>59.21116145731483</v>
      </c>
      <c r="M295" s="67">
        <v>1</v>
      </c>
      <c r="P295" s="71">
        <v>292</v>
      </c>
      <c r="Q295" s="72">
        <v>38.310013698475188</v>
      </c>
      <c r="R295" s="73">
        <v>0</v>
      </c>
    </row>
    <row r="296" spans="11:18" x14ac:dyDescent="0.3">
      <c r="K296" s="66">
        <v>293</v>
      </c>
      <c r="L296" s="33">
        <v>57.687124284159573</v>
      </c>
      <c r="M296" s="67">
        <v>1</v>
      </c>
      <c r="P296" s="71">
        <v>293</v>
      </c>
      <c r="Q296" s="72">
        <v>34.666707148918547</v>
      </c>
      <c r="R296" s="73">
        <v>1</v>
      </c>
    </row>
    <row r="297" spans="11:18" x14ac:dyDescent="0.3">
      <c r="K297" s="66">
        <v>294</v>
      </c>
      <c r="L297" s="33">
        <v>60.350830398597431</v>
      </c>
      <c r="M297" s="67">
        <v>0</v>
      </c>
      <c r="P297" s="71">
        <v>294</v>
      </c>
      <c r="Q297" s="72">
        <v>37.863536065870242</v>
      </c>
      <c r="R297" s="73">
        <v>0</v>
      </c>
    </row>
    <row r="298" spans="11:18" x14ac:dyDescent="0.3">
      <c r="K298" s="66">
        <v>295</v>
      </c>
      <c r="L298" s="33">
        <v>58.711016561767636</v>
      </c>
      <c r="M298" s="67">
        <v>1</v>
      </c>
      <c r="P298" s="71">
        <v>295</v>
      </c>
      <c r="Q298" s="72">
        <v>35.026149205395157</v>
      </c>
      <c r="R298" s="73">
        <v>1</v>
      </c>
    </row>
    <row r="299" spans="11:18" x14ac:dyDescent="0.3">
      <c r="K299" s="66">
        <v>296</v>
      </c>
      <c r="L299" s="33">
        <v>59.889107345364188</v>
      </c>
      <c r="M299" s="67">
        <v>1</v>
      </c>
      <c r="P299" s="71">
        <v>296</v>
      </c>
      <c r="Q299" s="72">
        <v>37.586315201613701</v>
      </c>
      <c r="R299" s="73">
        <v>0</v>
      </c>
    </row>
    <row r="300" spans="11:18" x14ac:dyDescent="0.3">
      <c r="K300" s="66">
        <v>297</v>
      </c>
      <c r="L300" s="33">
        <v>61.773708467912357</v>
      </c>
      <c r="M300" s="67">
        <v>0</v>
      </c>
      <c r="P300" s="71">
        <v>297</v>
      </c>
      <c r="Q300" s="72">
        <v>37.446160940082521</v>
      </c>
      <c r="R300" s="73">
        <v>0</v>
      </c>
    </row>
    <row r="301" spans="11:18" x14ac:dyDescent="0.3">
      <c r="K301" s="66">
        <v>298</v>
      </c>
      <c r="L301" s="33">
        <v>56.866366495227282</v>
      </c>
      <c r="M301" s="67">
        <v>1</v>
      </c>
      <c r="P301" s="71">
        <v>298</v>
      </c>
      <c r="Q301" s="72">
        <v>35.429704670450313</v>
      </c>
      <c r="R301" s="73">
        <v>1</v>
      </c>
    </row>
    <row r="302" spans="11:18" x14ac:dyDescent="0.3">
      <c r="K302" s="66">
        <v>299</v>
      </c>
      <c r="L302" s="33">
        <v>60.24553658238429</v>
      </c>
      <c r="M302" s="67">
        <v>0</v>
      </c>
      <c r="P302" s="71">
        <v>299</v>
      </c>
      <c r="Q302" s="72">
        <v>35.708137570402471</v>
      </c>
      <c r="R302" s="73">
        <v>1</v>
      </c>
    </row>
    <row r="303" spans="11:18" x14ac:dyDescent="0.3">
      <c r="K303" s="66">
        <v>300</v>
      </c>
      <c r="L303" s="33">
        <v>58.306884116354027</v>
      </c>
      <c r="M303" s="67">
        <v>1</v>
      </c>
      <c r="P303" s="71">
        <v>300</v>
      </c>
      <c r="Q303" s="72">
        <v>36.808476296840375</v>
      </c>
      <c r="R303" s="73">
        <v>0</v>
      </c>
    </row>
    <row r="304" spans="11:18" x14ac:dyDescent="0.3">
      <c r="K304" s="66">
        <v>301</v>
      </c>
      <c r="L304" s="33">
        <v>60.712192180446593</v>
      </c>
      <c r="M304" s="67">
        <v>0</v>
      </c>
      <c r="P304" s="71">
        <v>301</v>
      </c>
      <c r="Q304" s="72">
        <v>34.519508832418772</v>
      </c>
      <c r="R304" s="73">
        <v>1</v>
      </c>
    </row>
    <row r="305" spans="11:18" x14ac:dyDescent="0.3">
      <c r="K305" s="66">
        <v>302</v>
      </c>
      <c r="L305" s="33">
        <v>59.977349564063992</v>
      </c>
      <c r="M305" s="67">
        <v>1</v>
      </c>
      <c r="P305" s="71">
        <v>302</v>
      </c>
      <c r="Q305" s="72">
        <v>36.431255691235528</v>
      </c>
      <c r="R305" s="73">
        <v>0</v>
      </c>
    </row>
    <row r="306" spans="11:18" x14ac:dyDescent="0.3">
      <c r="K306" s="66">
        <v>303</v>
      </c>
      <c r="L306" s="33">
        <v>60.305320005469184</v>
      </c>
      <c r="M306" s="67">
        <v>0</v>
      </c>
      <c r="P306" s="71">
        <v>303</v>
      </c>
      <c r="Q306" s="72">
        <v>35.360003226431729</v>
      </c>
      <c r="R306" s="73">
        <v>1</v>
      </c>
    </row>
    <row r="307" spans="11:18" x14ac:dyDescent="0.3">
      <c r="K307" s="66">
        <v>304</v>
      </c>
      <c r="L307" s="33">
        <v>59.873353550535121</v>
      </c>
      <c r="M307" s="67">
        <v>1</v>
      </c>
      <c r="P307" s="71">
        <v>304</v>
      </c>
      <c r="Q307" s="72">
        <v>34.624210651561974</v>
      </c>
      <c r="R307" s="73">
        <v>1</v>
      </c>
    </row>
    <row r="308" spans="11:18" x14ac:dyDescent="0.3">
      <c r="K308" s="66">
        <v>305</v>
      </c>
      <c r="L308" s="33">
        <v>55.910943778843574</v>
      </c>
      <c r="M308" s="67">
        <v>1</v>
      </c>
      <c r="P308" s="71">
        <v>305</v>
      </c>
      <c r="Q308" s="72">
        <v>37.505051425652297</v>
      </c>
      <c r="R308" s="73">
        <v>0</v>
      </c>
    </row>
    <row r="309" spans="11:18" x14ac:dyDescent="0.3">
      <c r="K309" s="66">
        <v>306</v>
      </c>
      <c r="L309" s="33">
        <v>61.189333522310889</v>
      </c>
      <c r="M309" s="67">
        <v>0</v>
      </c>
      <c r="P309" s="71">
        <v>306</v>
      </c>
      <c r="Q309" s="72">
        <v>32.956024213061454</v>
      </c>
      <c r="R309" s="73">
        <v>1</v>
      </c>
    </row>
    <row r="310" spans="11:18" x14ac:dyDescent="0.3">
      <c r="K310" s="66">
        <v>307</v>
      </c>
      <c r="L310" s="33">
        <v>61.247665612560809</v>
      </c>
      <c r="M310" s="67">
        <v>0</v>
      </c>
      <c r="P310" s="71">
        <v>307</v>
      </c>
      <c r="Q310" s="72">
        <v>35.941020745411187</v>
      </c>
      <c r="R310" s="73">
        <v>1</v>
      </c>
    </row>
    <row r="311" spans="11:18" x14ac:dyDescent="0.3">
      <c r="K311" s="66">
        <v>308</v>
      </c>
      <c r="L311" s="33">
        <v>58.834062734224943</v>
      </c>
      <c r="M311" s="67">
        <v>1</v>
      </c>
      <c r="P311" s="71">
        <v>308</v>
      </c>
      <c r="Q311" s="72">
        <v>37.716449262683263</v>
      </c>
      <c r="R311" s="73">
        <v>0</v>
      </c>
    </row>
    <row r="312" spans="11:18" x14ac:dyDescent="0.3">
      <c r="K312" s="66">
        <v>309</v>
      </c>
      <c r="L312" s="33">
        <v>60.21943650663718</v>
      </c>
      <c r="M312" s="67">
        <v>0</v>
      </c>
      <c r="P312" s="71">
        <v>309</v>
      </c>
      <c r="Q312" s="72">
        <v>34.379982258830211</v>
      </c>
      <c r="R312" s="73">
        <v>1</v>
      </c>
    </row>
    <row r="313" spans="11:18" x14ac:dyDescent="0.3">
      <c r="K313" s="66">
        <v>310</v>
      </c>
      <c r="L313" s="33">
        <v>61.551517740488094</v>
      </c>
      <c r="M313" s="67">
        <v>0</v>
      </c>
      <c r="P313" s="71">
        <v>310</v>
      </c>
      <c r="Q313" s="72">
        <v>35.829431672941169</v>
      </c>
      <c r="R313" s="73">
        <v>1</v>
      </c>
    </row>
    <row r="314" spans="11:18" x14ac:dyDescent="0.3">
      <c r="K314" s="66">
        <v>311</v>
      </c>
      <c r="L314" s="33">
        <v>58.529357589140105</v>
      </c>
      <c r="M314" s="67">
        <v>1</v>
      </c>
      <c r="P314" s="71">
        <v>311</v>
      </c>
      <c r="Q314" s="72">
        <v>35.008491482174243</v>
      </c>
      <c r="R314" s="73">
        <v>1</v>
      </c>
    </row>
    <row r="315" spans="11:18" x14ac:dyDescent="0.3">
      <c r="K315" s="66">
        <v>312</v>
      </c>
      <c r="L315" s="33">
        <v>61.506519139642329</v>
      </c>
      <c r="M315" s="67">
        <v>0</v>
      </c>
      <c r="P315" s="71">
        <v>312</v>
      </c>
      <c r="Q315" s="72">
        <v>36.499272783092913</v>
      </c>
      <c r="R315" s="73">
        <v>0</v>
      </c>
    </row>
    <row r="316" spans="11:18" x14ac:dyDescent="0.3">
      <c r="K316" s="66">
        <v>313</v>
      </c>
      <c r="L316" s="33">
        <v>59.595829849951976</v>
      </c>
      <c r="M316" s="67">
        <v>1</v>
      </c>
      <c r="P316" s="71">
        <v>313</v>
      </c>
      <c r="Q316" s="72">
        <v>35.816264812144311</v>
      </c>
      <c r="R316" s="73">
        <v>1</v>
      </c>
    </row>
    <row r="317" spans="11:18" x14ac:dyDescent="0.3">
      <c r="K317" s="66">
        <v>314</v>
      </c>
      <c r="L317" s="33">
        <v>59.593373401686343</v>
      </c>
      <c r="M317" s="67">
        <v>1</v>
      </c>
      <c r="P317" s="71">
        <v>314</v>
      </c>
      <c r="Q317" s="72">
        <v>36.12138923917292</v>
      </c>
      <c r="R317" s="73">
        <v>0</v>
      </c>
    </row>
    <row r="318" spans="11:18" x14ac:dyDescent="0.3">
      <c r="K318" s="66">
        <v>315</v>
      </c>
      <c r="L318" s="33">
        <v>58.025441000087817</v>
      </c>
      <c r="M318" s="67">
        <v>1</v>
      </c>
      <c r="P318" s="71">
        <v>315</v>
      </c>
      <c r="Q318" s="72">
        <v>35.969825637740563</v>
      </c>
      <c r="R318" s="73">
        <v>1</v>
      </c>
    </row>
    <row r="319" spans="11:18" x14ac:dyDescent="0.3">
      <c r="K319" s="66">
        <v>316</v>
      </c>
      <c r="L319" s="33">
        <v>56.250966745104314</v>
      </c>
      <c r="M319" s="67">
        <v>1</v>
      </c>
      <c r="P319" s="71">
        <v>316</v>
      </c>
      <c r="Q319" s="72">
        <v>37.443548383264648</v>
      </c>
      <c r="R319" s="73">
        <v>0</v>
      </c>
    </row>
    <row r="320" spans="11:18" x14ac:dyDescent="0.3">
      <c r="K320" s="66">
        <v>317</v>
      </c>
      <c r="L320" s="33">
        <v>60.100777437379435</v>
      </c>
      <c r="M320" s="67">
        <v>0</v>
      </c>
      <c r="P320" s="71">
        <v>317</v>
      </c>
      <c r="Q320" s="72">
        <v>38.32712413106897</v>
      </c>
      <c r="R320" s="73">
        <v>0</v>
      </c>
    </row>
    <row r="321" spans="11:18" x14ac:dyDescent="0.3">
      <c r="K321" s="66">
        <v>318</v>
      </c>
      <c r="L321" s="33">
        <v>58.147054117126437</v>
      </c>
      <c r="M321" s="67">
        <v>1</v>
      </c>
      <c r="P321" s="71">
        <v>318</v>
      </c>
      <c r="Q321" s="72">
        <v>38.894916063035112</v>
      </c>
      <c r="R321" s="73">
        <v>0</v>
      </c>
    </row>
    <row r="322" spans="11:18" x14ac:dyDescent="0.3">
      <c r="K322" s="66">
        <v>319</v>
      </c>
      <c r="L322" s="33">
        <v>57.000163147810213</v>
      </c>
      <c r="M322" s="67">
        <v>1</v>
      </c>
      <c r="P322" s="71">
        <v>319</v>
      </c>
      <c r="Q322" s="72">
        <v>37.312562456301841</v>
      </c>
      <c r="R322" s="73">
        <v>0</v>
      </c>
    </row>
    <row r="323" spans="11:18" x14ac:dyDescent="0.3">
      <c r="K323" s="66">
        <v>320</v>
      </c>
      <c r="L323" s="33">
        <v>59.467618513206666</v>
      </c>
      <c r="M323" s="67">
        <v>1</v>
      </c>
      <c r="P323" s="71">
        <v>320</v>
      </c>
      <c r="Q323" s="72">
        <v>35.726271368175453</v>
      </c>
      <c r="R323" s="73">
        <v>1</v>
      </c>
    </row>
    <row r="324" spans="11:18" x14ac:dyDescent="0.3">
      <c r="K324" s="66">
        <v>321</v>
      </c>
      <c r="L324" s="33">
        <v>59.249270825028205</v>
      </c>
      <c r="M324" s="67">
        <v>1</v>
      </c>
      <c r="P324" s="71">
        <v>321</v>
      </c>
      <c r="Q324" s="72">
        <v>35.892735570858157</v>
      </c>
      <c r="R324" s="73">
        <v>1</v>
      </c>
    </row>
    <row r="325" spans="11:18" x14ac:dyDescent="0.3">
      <c r="K325" s="66">
        <v>322</v>
      </c>
      <c r="L325" s="33">
        <v>62.093345234827929</v>
      </c>
      <c r="M325" s="67">
        <v>0</v>
      </c>
      <c r="P325" s="71">
        <v>322</v>
      </c>
      <c r="Q325" s="72">
        <v>35.388341167351903</v>
      </c>
      <c r="R325" s="73">
        <v>1</v>
      </c>
    </row>
    <row r="326" spans="11:18" x14ac:dyDescent="0.3">
      <c r="K326" s="66">
        <v>323</v>
      </c>
      <c r="L326" s="33">
        <v>60.948290754439107</v>
      </c>
      <c r="M326" s="67">
        <v>0</v>
      </c>
      <c r="P326" s="71">
        <v>323</v>
      </c>
      <c r="Q326" s="72">
        <v>37.67416955585918</v>
      </c>
      <c r="R326" s="73">
        <v>0</v>
      </c>
    </row>
    <row r="327" spans="11:18" x14ac:dyDescent="0.3">
      <c r="K327" s="66">
        <v>324</v>
      </c>
      <c r="L327" s="33">
        <v>59.73333202370565</v>
      </c>
      <c r="M327" s="67">
        <v>1</v>
      </c>
      <c r="P327" s="71">
        <v>324</v>
      </c>
      <c r="Q327" s="72">
        <v>36.0594535966015</v>
      </c>
      <c r="R327" s="73">
        <v>0</v>
      </c>
    </row>
    <row r="328" spans="11:18" x14ac:dyDescent="0.3">
      <c r="K328" s="66">
        <v>325</v>
      </c>
      <c r="L328" s="33">
        <v>60.413577873056568</v>
      </c>
      <c r="M328" s="67">
        <v>0</v>
      </c>
      <c r="P328" s="71">
        <v>325</v>
      </c>
      <c r="Q328" s="72">
        <v>35.486619974420279</v>
      </c>
      <c r="R328" s="73">
        <v>1</v>
      </c>
    </row>
    <row r="329" spans="11:18" x14ac:dyDescent="0.3">
      <c r="K329" s="66">
        <v>326</v>
      </c>
      <c r="L329" s="33">
        <v>58.333252612016551</v>
      </c>
      <c r="M329" s="67">
        <v>1</v>
      </c>
      <c r="P329" s="71">
        <v>326</v>
      </c>
      <c r="Q329" s="72">
        <v>35.671250330766014</v>
      </c>
      <c r="R329" s="73">
        <v>1</v>
      </c>
    </row>
    <row r="330" spans="11:18" x14ac:dyDescent="0.3">
      <c r="K330" s="66">
        <v>327</v>
      </c>
      <c r="L330" s="33">
        <v>57.174229465961808</v>
      </c>
      <c r="M330" s="67">
        <v>1</v>
      </c>
      <c r="P330" s="71">
        <v>327</v>
      </c>
      <c r="Q330" s="72">
        <v>33.428237470669266</v>
      </c>
      <c r="R330" s="73">
        <v>1</v>
      </c>
    </row>
    <row r="331" spans="11:18" x14ac:dyDescent="0.3">
      <c r="K331" s="66">
        <v>328</v>
      </c>
      <c r="L331" s="33">
        <v>60.706181033149889</v>
      </c>
      <c r="M331" s="67">
        <v>0</v>
      </c>
      <c r="P331" s="71">
        <v>328</v>
      </c>
      <c r="Q331" s="72">
        <v>37.18132446702564</v>
      </c>
      <c r="R331" s="73">
        <v>0</v>
      </c>
    </row>
    <row r="332" spans="11:18" x14ac:dyDescent="0.3">
      <c r="K332" s="66">
        <v>329</v>
      </c>
      <c r="L332" s="33">
        <v>57.646002157057609</v>
      </c>
      <c r="M332" s="67">
        <v>1</v>
      </c>
      <c r="P332" s="71">
        <v>329</v>
      </c>
      <c r="Q332" s="72">
        <v>33.900619247897971</v>
      </c>
      <c r="R332" s="73">
        <v>1</v>
      </c>
    </row>
    <row r="333" spans="11:18" x14ac:dyDescent="0.3">
      <c r="K333" s="66">
        <v>330</v>
      </c>
      <c r="L333" s="33">
        <v>60.764320339575882</v>
      </c>
      <c r="M333" s="67">
        <v>0</v>
      </c>
      <c r="P333" s="71">
        <v>330</v>
      </c>
      <c r="Q333" s="72">
        <v>37.450910964355359</v>
      </c>
      <c r="R333" s="73">
        <v>0</v>
      </c>
    </row>
    <row r="334" spans="11:18" x14ac:dyDescent="0.3">
      <c r="K334" s="66">
        <v>331</v>
      </c>
      <c r="L334" s="33">
        <v>59.21764464614737</v>
      </c>
      <c r="M334" s="67">
        <v>1</v>
      </c>
      <c r="P334" s="71">
        <v>331</v>
      </c>
      <c r="Q334" s="72">
        <v>36.660965816744245</v>
      </c>
      <c r="R334" s="73">
        <v>0</v>
      </c>
    </row>
    <row r="335" spans="11:18" x14ac:dyDescent="0.3">
      <c r="K335" s="66">
        <v>332</v>
      </c>
      <c r="L335" s="33">
        <v>61.138616508132273</v>
      </c>
      <c r="M335" s="67">
        <v>0</v>
      </c>
      <c r="P335" s="71">
        <v>332</v>
      </c>
      <c r="Q335" s="72">
        <v>36.717646263206326</v>
      </c>
      <c r="R335" s="73">
        <v>0</v>
      </c>
    </row>
    <row r="336" spans="11:18" x14ac:dyDescent="0.3">
      <c r="K336" s="66">
        <v>333</v>
      </c>
      <c r="L336" s="33">
        <v>60.626173453013408</v>
      </c>
      <c r="M336" s="67">
        <v>0</v>
      </c>
      <c r="P336" s="71">
        <v>333</v>
      </c>
      <c r="Q336" s="72">
        <v>33.722694305635727</v>
      </c>
      <c r="R336" s="73">
        <v>1</v>
      </c>
    </row>
    <row r="337" spans="11:18" x14ac:dyDescent="0.3">
      <c r="K337" s="66">
        <v>334</v>
      </c>
      <c r="L337" s="33">
        <v>60.681264114605185</v>
      </c>
      <c r="M337" s="67">
        <v>0</v>
      </c>
      <c r="P337" s="71">
        <v>334</v>
      </c>
      <c r="Q337" s="72">
        <v>35.322725357270436</v>
      </c>
      <c r="R337" s="73">
        <v>1</v>
      </c>
    </row>
    <row r="338" spans="11:18" x14ac:dyDescent="0.3">
      <c r="K338" s="66">
        <v>335</v>
      </c>
      <c r="L338" s="33">
        <v>59.433443236442415</v>
      </c>
      <c r="M338" s="67">
        <v>1</v>
      </c>
      <c r="P338" s="71">
        <v>335</v>
      </c>
      <c r="Q338" s="72">
        <v>33.909190108987353</v>
      </c>
      <c r="R338" s="73">
        <v>1</v>
      </c>
    </row>
    <row r="339" spans="11:18" x14ac:dyDescent="0.3">
      <c r="K339" s="66">
        <v>336</v>
      </c>
      <c r="L339" s="33">
        <v>56.893510998117577</v>
      </c>
      <c r="M339" s="67">
        <v>1</v>
      </c>
      <c r="P339" s="71">
        <v>336</v>
      </c>
      <c r="Q339" s="72">
        <v>36.926657833120139</v>
      </c>
      <c r="R339" s="73">
        <v>0</v>
      </c>
    </row>
    <row r="340" spans="11:18" x14ac:dyDescent="0.3">
      <c r="K340" s="66">
        <v>337</v>
      </c>
      <c r="L340" s="33">
        <v>55.628888037414242</v>
      </c>
      <c r="M340" s="67">
        <v>1</v>
      </c>
      <c r="P340" s="71">
        <v>337</v>
      </c>
      <c r="Q340" s="72">
        <v>36.623604835306537</v>
      </c>
      <c r="R340" s="73">
        <v>0</v>
      </c>
    </row>
    <row r="341" spans="11:18" x14ac:dyDescent="0.3">
      <c r="K341" s="66">
        <v>338</v>
      </c>
      <c r="L341" s="33">
        <v>58.619645612544673</v>
      </c>
      <c r="M341" s="67">
        <v>1</v>
      </c>
      <c r="P341" s="71">
        <v>338</v>
      </c>
      <c r="Q341" s="72">
        <v>34.142538962014008</v>
      </c>
      <c r="R341" s="73">
        <v>1</v>
      </c>
    </row>
    <row r="342" spans="11:18" x14ac:dyDescent="0.3">
      <c r="K342" s="66">
        <v>339</v>
      </c>
      <c r="L342" s="33">
        <v>57.3888819420077</v>
      </c>
      <c r="M342" s="67">
        <v>1</v>
      </c>
      <c r="P342" s="71">
        <v>339</v>
      </c>
      <c r="Q342" s="72">
        <v>33.921095400207292</v>
      </c>
      <c r="R342" s="73">
        <v>1</v>
      </c>
    </row>
    <row r="343" spans="11:18" x14ac:dyDescent="0.3">
      <c r="K343" s="66">
        <v>340</v>
      </c>
      <c r="L343" s="33">
        <v>60.646349179084083</v>
      </c>
      <c r="M343" s="67">
        <v>0</v>
      </c>
      <c r="P343" s="71">
        <v>340</v>
      </c>
      <c r="Q343" s="72">
        <v>35.596083051898198</v>
      </c>
      <c r="R343" s="73">
        <v>1</v>
      </c>
    </row>
    <row r="344" spans="11:18" x14ac:dyDescent="0.3">
      <c r="K344" s="66">
        <v>341</v>
      </c>
      <c r="L344" s="33">
        <v>59.987318891368417</v>
      </c>
      <c r="M344" s="67">
        <v>1</v>
      </c>
      <c r="P344" s="71">
        <v>341</v>
      </c>
      <c r="Q344" s="72">
        <v>37.512006310691241</v>
      </c>
      <c r="R344" s="73">
        <v>0</v>
      </c>
    </row>
    <row r="345" spans="11:18" x14ac:dyDescent="0.3">
      <c r="K345" s="66">
        <v>342</v>
      </c>
      <c r="L345" s="33">
        <v>60.691469918050075</v>
      </c>
      <c r="M345" s="67">
        <v>0</v>
      </c>
      <c r="P345" s="71">
        <v>342</v>
      </c>
      <c r="Q345" s="72">
        <v>37.716375218096118</v>
      </c>
      <c r="R345" s="73">
        <v>0</v>
      </c>
    </row>
    <row r="346" spans="11:18" x14ac:dyDescent="0.3">
      <c r="K346" s="66">
        <v>343</v>
      </c>
      <c r="L346" s="33">
        <v>60.490327443607967</v>
      </c>
      <c r="M346" s="67">
        <v>0</v>
      </c>
      <c r="P346" s="71">
        <v>343</v>
      </c>
      <c r="Q346" s="72">
        <v>35.480852699185199</v>
      </c>
      <c r="R346" s="73">
        <v>1</v>
      </c>
    </row>
    <row r="347" spans="11:18" x14ac:dyDescent="0.3">
      <c r="K347" s="66">
        <v>344</v>
      </c>
      <c r="L347" s="33">
        <v>61.272956857622475</v>
      </c>
      <c r="M347" s="67">
        <v>0</v>
      </c>
      <c r="P347" s="71">
        <v>344</v>
      </c>
      <c r="Q347" s="72">
        <v>39.049339834693541</v>
      </c>
      <c r="R347" s="73">
        <v>0</v>
      </c>
    </row>
    <row r="348" spans="11:18" x14ac:dyDescent="0.3">
      <c r="K348" s="66">
        <v>345</v>
      </c>
      <c r="L348" s="33">
        <v>59.402730042073799</v>
      </c>
      <c r="M348" s="67">
        <v>1</v>
      </c>
      <c r="P348" s="71">
        <v>345</v>
      </c>
      <c r="Q348" s="72">
        <v>38.505701418906838</v>
      </c>
      <c r="R348" s="73">
        <v>0</v>
      </c>
    </row>
    <row r="349" spans="11:18" x14ac:dyDescent="0.3">
      <c r="K349" s="66">
        <v>346</v>
      </c>
      <c r="L349" s="33">
        <v>59.558500691852643</v>
      </c>
      <c r="M349" s="67">
        <v>1</v>
      </c>
      <c r="P349" s="71">
        <v>346</v>
      </c>
      <c r="Q349" s="72">
        <v>38.652480601840509</v>
      </c>
      <c r="R349" s="73">
        <v>0</v>
      </c>
    </row>
    <row r="350" spans="11:18" x14ac:dyDescent="0.3">
      <c r="K350" s="66">
        <v>347</v>
      </c>
      <c r="L350" s="33">
        <v>58.941850244339463</v>
      </c>
      <c r="M350" s="67">
        <v>1</v>
      </c>
      <c r="P350" s="71">
        <v>347</v>
      </c>
      <c r="Q350" s="72">
        <v>35.536363593305964</v>
      </c>
      <c r="R350" s="73">
        <v>1</v>
      </c>
    </row>
    <row r="351" spans="11:18" x14ac:dyDescent="0.3">
      <c r="K351" s="66">
        <v>348</v>
      </c>
      <c r="L351" s="33">
        <v>58.614724075422494</v>
      </c>
      <c r="M351" s="67">
        <v>1</v>
      </c>
      <c r="P351" s="71">
        <v>348</v>
      </c>
      <c r="Q351" s="72">
        <v>38.314073400407359</v>
      </c>
      <c r="R351" s="73">
        <v>0</v>
      </c>
    </row>
    <row r="352" spans="11:18" x14ac:dyDescent="0.3">
      <c r="K352" s="66">
        <v>349</v>
      </c>
      <c r="L352" s="33">
        <v>57.839309112315746</v>
      </c>
      <c r="M352" s="67">
        <v>1</v>
      </c>
      <c r="P352" s="71">
        <v>349</v>
      </c>
      <c r="Q352" s="72">
        <v>35.279159789888304</v>
      </c>
      <c r="R352" s="73">
        <v>1</v>
      </c>
    </row>
    <row r="353" spans="11:18" x14ac:dyDescent="0.3">
      <c r="K353" s="66">
        <v>350</v>
      </c>
      <c r="L353" s="33">
        <v>57.002578936081605</v>
      </c>
      <c r="M353" s="67">
        <v>1</v>
      </c>
      <c r="P353" s="71">
        <v>350</v>
      </c>
      <c r="Q353" s="72">
        <v>34.781203437879427</v>
      </c>
      <c r="R353" s="73">
        <v>1</v>
      </c>
    </row>
    <row r="354" spans="11:18" x14ac:dyDescent="0.3">
      <c r="K354" s="66">
        <v>351</v>
      </c>
      <c r="L354" s="33">
        <v>60.150731161551789</v>
      </c>
      <c r="M354" s="67">
        <v>0</v>
      </c>
      <c r="P354" s="71">
        <v>351</v>
      </c>
      <c r="Q354" s="72">
        <v>34.34483754603508</v>
      </c>
      <c r="R354" s="73">
        <v>1</v>
      </c>
    </row>
    <row r="355" spans="11:18" x14ac:dyDescent="0.3">
      <c r="K355" s="66">
        <v>352</v>
      </c>
      <c r="L355" s="33">
        <v>58.825475771608104</v>
      </c>
      <c r="M355" s="67">
        <v>1</v>
      </c>
      <c r="P355" s="71">
        <v>352</v>
      </c>
      <c r="Q355" s="72">
        <v>37.964914047879319</v>
      </c>
      <c r="R355" s="73">
        <v>0</v>
      </c>
    </row>
    <row r="356" spans="11:18" x14ac:dyDescent="0.3">
      <c r="K356" s="66">
        <v>353</v>
      </c>
      <c r="L356" s="33">
        <v>56.896406906609741</v>
      </c>
      <c r="M356" s="67">
        <v>1</v>
      </c>
      <c r="P356" s="71">
        <v>353</v>
      </c>
      <c r="Q356" s="72">
        <v>36.797573620222472</v>
      </c>
      <c r="R356" s="73">
        <v>0</v>
      </c>
    </row>
    <row r="357" spans="11:18" x14ac:dyDescent="0.3">
      <c r="K357" s="66">
        <v>354</v>
      </c>
      <c r="L357" s="33">
        <v>59.096873080921014</v>
      </c>
      <c r="M357" s="67">
        <v>1</v>
      </c>
      <c r="P357" s="71">
        <v>354</v>
      </c>
      <c r="Q357" s="72">
        <v>36.221960410109709</v>
      </c>
      <c r="R357" s="73">
        <v>0</v>
      </c>
    </row>
    <row r="358" spans="11:18" x14ac:dyDescent="0.3">
      <c r="K358" s="66">
        <v>355</v>
      </c>
      <c r="L358" s="33">
        <v>61.813384749060241</v>
      </c>
      <c r="M358" s="67">
        <v>0</v>
      </c>
      <c r="P358" s="71">
        <v>355</v>
      </c>
      <c r="Q358" s="72">
        <v>38.68179841722511</v>
      </c>
      <c r="R358" s="73">
        <v>0</v>
      </c>
    </row>
    <row r="359" spans="11:18" x14ac:dyDescent="0.3">
      <c r="K359" s="66">
        <v>356</v>
      </c>
      <c r="L359" s="33">
        <v>58.37209501822494</v>
      </c>
      <c r="M359" s="67">
        <v>1</v>
      </c>
      <c r="P359" s="71">
        <v>356</v>
      </c>
      <c r="Q359" s="72">
        <v>36.52475066654312</v>
      </c>
      <c r="R359" s="73">
        <v>0</v>
      </c>
    </row>
    <row r="360" spans="11:18" x14ac:dyDescent="0.3">
      <c r="K360" s="66">
        <v>357</v>
      </c>
      <c r="L360" s="33">
        <v>59.948083941614911</v>
      </c>
      <c r="M360" s="67">
        <v>1</v>
      </c>
      <c r="P360" s="71">
        <v>357</v>
      </c>
      <c r="Q360" s="72">
        <v>34.219467905503159</v>
      </c>
      <c r="R360" s="73">
        <v>1</v>
      </c>
    </row>
    <row r="361" spans="11:18" x14ac:dyDescent="0.3">
      <c r="K361" s="66">
        <v>358</v>
      </c>
      <c r="L361" s="33">
        <v>57.072488306425385</v>
      </c>
      <c r="M361" s="67">
        <v>1</v>
      </c>
      <c r="P361" s="71">
        <v>358</v>
      </c>
      <c r="Q361" s="72">
        <v>35.808242352160818</v>
      </c>
      <c r="R361" s="73">
        <v>1</v>
      </c>
    </row>
    <row r="362" spans="11:18" x14ac:dyDescent="0.3">
      <c r="K362" s="66">
        <v>359</v>
      </c>
      <c r="L362" s="33">
        <v>61.342357381773084</v>
      </c>
      <c r="M362" s="67">
        <v>0</v>
      </c>
      <c r="P362" s="71">
        <v>359</v>
      </c>
      <c r="Q362" s="72">
        <v>36.396134370773993</v>
      </c>
      <c r="R362" s="73">
        <v>0</v>
      </c>
    </row>
    <row r="363" spans="11:18" x14ac:dyDescent="0.3">
      <c r="K363" s="66">
        <v>360</v>
      </c>
      <c r="L363" s="33">
        <v>56.794944255680583</v>
      </c>
      <c r="M363" s="67">
        <v>1</v>
      </c>
      <c r="P363" s="71">
        <v>360</v>
      </c>
      <c r="Q363" s="72">
        <v>32.753265157652635</v>
      </c>
      <c r="R363" s="73">
        <v>1</v>
      </c>
    </row>
    <row r="364" spans="11:18" x14ac:dyDescent="0.3">
      <c r="K364" s="66">
        <v>361</v>
      </c>
      <c r="L364" s="33">
        <v>59.449058764468319</v>
      </c>
      <c r="M364" s="67">
        <v>1</v>
      </c>
      <c r="P364" s="71">
        <v>361</v>
      </c>
      <c r="Q364" s="72">
        <v>35.24155596005567</v>
      </c>
      <c r="R364" s="73">
        <v>1</v>
      </c>
    </row>
    <row r="365" spans="11:18" x14ac:dyDescent="0.3">
      <c r="K365" s="66">
        <v>362</v>
      </c>
      <c r="L365" s="33">
        <v>57.387981152072705</v>
      </c>
      <c r="M365" s="67">
        <v>1</v>
      </c>
      <c r="P365" s="71">
        <v>362</v>
      </c>
      <c r="Q365" s="72">
        <v>36.23044497138234</v>
      </c>
      <c r="R365" s="73">
        <v>0</v>
      </c>
    </row>
    <row r="366" spans="11:18" x14ac:dyDescent="0.3">
      <c r="K366" s="66">
        <v>363</v>
      </c>
      <c r="L366" s="33">
        <v>57.750822889682894</v>
      </c>
      <c r="M366" s="67">
        <v>1</v>
      </c>
      <c r="P366" s="71">
        <v>363</v>
      </c>
      <c r="Q366" s="72">
        <v>35.655445227522954</v>
      </c>
      <c r="R366" s="73">
        <v>1</v>
      </c>
    </row>
    <row r="367" spans="11:18" x14ac:dyDescent="0.3">
      <c r="K367" s="66">
        <v>364</v>
      </c>
      <c r="L367" s="33">
        <v>59.757602032890659</v>
      </c>
      <c r="M367" s="67">
        <v>1</v>
      </c>
      <c r="P367" s="71">
        <v>364</v>
      </c>
      <c r="Q367" s="72">
        <v>36.188420202310539</v>
      </c>
      <c r="R367" s="73">
        <v>0</v>
      </c>
    </row>
    <row r="368" spans="11:18" x14ac:dyDescent="0.3">
      <c r="K368" s="66">
        <v>365</v>
      </c>
      <c r="L368" s="33">
        <v>61.065707824209063</v>
      </c>
      <c r="M368" s="67">
        <v>0</v>
      </c>
      <c r="P368" s="71">
        <v>365</v>
      </c>
      <c r="Q368" s="72">
        <v>34.757109373288735</v>
      </c>
      <c r="R368" s="73">
        <v>1</v>
      </c>
    </row>
    <row r="369" spans="11:18" x14ac:dyDescent="0.3">
      <c r="K369" s="66">
        <v>366</v>
      </c>
      <c r="L369" s="33">
        <v>60.28928909844025</v>
      </c>
      <c r="M369" s="67">
        <v>0</v>
      </c>
      <c r="P369" s="71">
        <v>366</v>
      </c>
      <c r="Q369" s="72">
        <v>37.109350915024912</v>
      </c>
      <c r="R369" s="73">
        <v>0</v>
      </c>
    </row>
    <row r="370" spans="11:18" x14ac:dyDescent="0.3">
      <c r="K370" s="66">
        <v>367</v>
      </c>
      <c r="L370" s="33">
        <v>59.532408200937986</v>
      </c>
      <c r="M370" s="67">
        <v>1</v>
      </c>
      <c r="P370" s="71">
        <v>367</v>
      </c>
      <c r="Q370" s="72">
        <v>33.771413300626179</v>
      </c>
      <c r="R370" s="73">
        <v>1</v>
      </c>
    </row>
    <row r="371" spans="11:18" x14ac:dyDescent="0.3">
      <c r="K371" s="66">
        <v>368</v>
      </c>
      <c r="L371" s="33">
        <v>56.471446403842663</v>
      </c>
      <c r="M371" s="67">
        <v>1</v>
      </c>
      <c r="P371" s="71">
        <v>368</v>
      </c>
      <c r="Q371" s="72">
        <v>36.745355469314816</v>
      </c>
      <c r="R371" s="73">
        <v>0</v>
      </c>
    </row>
    <row r="372" spans="11:18" x14ac:dyDescent="0.3">
      <c r="K372" s="66">
        <v>369</v>
      </c>
      <c r="L372" s="33">
        <v>59.998303960149116</v>
      </c>
      <c r="M372" s="67">
        <v>1</v>
      </c>
      <c r="P372" s="71">
        <v>369</v>
      </c>
      <c r="Q372" s="72">
        <v>34.647219620968336</v>
      </c>
      <c r="R372" s="73">
        <v>1</v>
      </c>
    </row>
    <row r="373" spans="11:18" x14ac:dyDescent="0.3">
      <c r="K373" s="66">
        <v>370</v>
      </c>
      <c r="L373" s="33">
        <v>61.088298048962791</v>
      </c>
      <c r="M373" s="67">
        <v>0</v>
      </c>
      <c r="P373" s="71">
        <v>370</v>
      </c>
      <c r="Q373" s="72">
        <v>35.110905335372102</v>
      </c>
      <c r="R373" s="73">
        <v>1</v>
      </c>
    </row>
    <row r="374" spans="11:18" x14ac:dyDescent="0.3">
      <c r="K374" s="66">
        <v>371</v>
      </c>
      <c r="L374" s="33">
        <v>60.752465591431438</v>
      </c>
      <c r="M374" s="67">
        <v>0</v>
      </c>
      <c r="P374" s="71">
        <v>371</v>
      </c>
      <c r="Q374" s="72">
        <v>35.006517613895745</v>
      </c>
      <c r="R374" s="73">
        <v>1</v>
      </c>
    </row>
    <row r="375" spans="11:18" x14ac:dyDescent="0.3">
      <c r="K375" s="66">
        <v>372</v>
      </c>
      <c r="L375" s="33">
        <v>60.151045826088342</v>
      </c>
      <c r="M375" s="67">
        <v>0</v>
      </c>
      <c r="P375" s="71">
        <v>372</v>
      </c>
      <c r="Q375" s="72">
        <v>37.341777057013651</v>
      </c>
      <c r="R375" s="73">
        <v>0</v>
      </c>
    </row>
    <row r="376" spans="11:18" x14ac:dyDescent="0.3">
      <c r="K376" s="66">
        <v>373</v>
      </c>
      <c r="L376" s="33">
        <v>58.03760704626071</v>
      </c>
      <c r="M376" s="67">
        <v>1</v>
      </c>
      <c r="P376" s="71">
        <v>373</v>
      </c>
      <c r="Q376" s="72">
        <v>34.228515424546906</v>
      </c>
      <c r="R376" s="73">
        <v>1</v>
      </c>
    </row>
    <row r="377" spans="11:18" x14ac:dyDescent="0.3">
      <c r="K377" s="66">
        <v>374</v>
      </c>
      <c r="L377" s="33">
        <v>62.329574191882443</v>
      </c>
      <c r="M377" s="67">
        <v>0</v>
      </c>
      <c r="P377" s="71">
        <v>374</v>
      </c>
      <c r="Q377" s="72">
        <v>37.831321754992373</v>
      </c>
      <c r="R377" s="73">
        <v>0</v>
      </c>
    </row>
    <row r="378" spans="11:18" x14ac:dyDescent="0.3">
      <c r="K378" s="66">
        <v>375</v>
      </c>
      <c r="L378" s="33">
        <v>56.443142997432282</v>
      </c>
      <c r="M378" s="67">
        <v>1</v>
      </c>
      <c r="P378" s="71">
        <v>375</v>
      </c>
      <c r="Q378" s="72">
        <v>37.420538143770443</v>
      </c>
      <c r="R378" s="73">
        <v>0</v>
      </c>
    </row>
    <row r="379" spans="11:18" x14ac:dyDescent="0.3">
      <c r="K379" s="66">
        <v>376</v>
      </c>
      <c r="L379" s="33">
        <v>57.848504596303798</v>
      </c>
      <c r="M379" s="67">
        <v>1</v>
      </c>
      <c r="P379" s="71">
        <v>376</v>
      </c>
      <c r="Q379" s="72">
        <v>35.974545874451238</v>
      </c>
      <c r="R379" s="73">
        <v>1</v>
      </c>
    </row>
    <row r="380" spans="11:18" x14ac:dyDescent="0.3">
      <c r="K380" s="66">
        <v>377</v>
      </c>
      <c r="L380" s="33">
        <v>61.736078619890378</v>
      </c>
      <c r="M380" s="67">
        <v>0</v>
      </c>
      <c r="P380" s="71">
        <v>377</v>
      </c>
      <c r="Q380" s="72">
        <v>35.894053699234</v>
      </c>
      <c r="R380" s="73">
        <v>1</v>
      </c>
    </row>
    <row r="381" spans="11:18" x14ac:dyDescent="0.3">
      <c r="K381" s="66">
        <v>378</v>
      </c>
      <c r="L381" s="33">
        <v>57.761838211841869</v>
      </c>
      <c r="M381" s="67">
        <v>1</v>
      </c>
      <c r="P381" s="71">
        <v>378</v>
      </c>
      <c r="Q381" s="72">
        <v>33.205566952149859</v>
      </c>
      <c r="R381" s="73">
        <v>1</v>
      </c>
    </row>
    <row r="382" spans="11:18" x14ac:dyDescent="0.3">
      <c r="K382" s="66">
        <v>379</v>
      </c>
      <c r="L382" s="33">
        <v>58.5932774420192</v>
      </c>
      <c r="M382" s="67">
        <v>1</v>
      </c>
      <c r="P382" s="71">
        <v>379</v>
      </c>
      <c r="Q382" s="72">
        <v>38.170584866767371</v>
      </c>
      <c r="R382" s="73">
        <v>0</v>
      </c>
    </row>
    <row r="383" spans="11:18" x14ac:dyDescent="0.3">
      <c r="K383" s="66">
        <v>380</v>
      </c>
      <c r="L383" s="33">
        <v>59.166439584193597</v>
      </c>
      <c r="M383" s="67">
        <v>1</v>
      </c>
      <c r="P383" s="71">
        <v>380</v>
      </c>
      <c r="Q383" s="72">
        <v>35.283087009585593</v>
      </c>
      <c r="R383" s="73">
        <v>1</v>
      </c>
    </row>
    <row r="384" spans="11:18" x14ac:dyDescent="0.3">
      <c r="K384" s="66">
        <v>381</v>
      </c>
      <c r="L384" s="33">
        <v>61.470825792607911</v>
      </c>
      <c r="M384" s="67">
        <v>0</v>
      </c>
      <c r="P384" s="71">
        <v>381</v>
      </c>
      <c r="Q384" s="72">
        <v>38.273329363563761</v>
      </c>
      <c r="R384" s="73">
        <v>0</v>
      </c>
    </row>
    <row r="385" spans="11:18" x14ac:dyDescent="0.3">
      <c r="K385" s="66">
        <v>382</v>
      </c>
      <c r="L385" s="33">
        <v>57.521903046462306</v>
      </c>
      <c r="M385" s="67">
        <v>1</v>
      </c>
      <c r="P385" s="71">
        <v>382</v>
      </c>
      <c r="Q385" s="72">
        <v>37.594926236864289</v>
      </c>
      <c r="R385" s="73">
        <v>0</v>
      </c>
    </row>
    <row r="386" spans="11:18" x14ac:dyDescent="0.3">
      <c r="K386" s="66">
        <v>383</v>
      </c>
      <c r="L386" s="33">
        <v>58.90257203594814</v>
      </c>
      <c r="M386" s="67">
        <v>1</v>
      </c>
      <c r="P386" s="71">
        <v>383</v>
      </c>
      <c r="Q386" s="72">
        <v>35.816997818835461</v>
      </c>
      <c r="R386" s="73">
        <v>1</v>
      </c>
    </row>
    <row r="387" spans="11:18" x14ac:dyDescent="0.3">
      <c r="K387" s="66">
        <v>384</v>
      </c>
      <c r="L387" s="33">
        <v>58.483836622672023</v>
      </c>
      <c r="M387" s="67">
        <v>1</v>
      </c>
      <c r="P387" s="71">
        <v>384</v>
      </c>
      <c r="Q387" s="72">
        <v>37.325275438810891</v>
      </c>
      <c r="R387" s="73">
        <v>0</v>
      </c>
    </row>
    <row r="388" spans="11:18" x14ac:dyDescent="0.3">
      <c r="K388" s="66">
        <v>385</v>
      </c>
      <c r="L388" s="33">
        <v>57.866208366237046</v>
      </c>
      <c r="M388" s="67">
        <v>1</v>
      </c>
      <c r="P388" s="71">
        <v>385</v>
      </c>
      <c r="Q388" s="72">
        <v>36.298401570407982</v>
      </c>
      <c r="R388" s="73">
        <v>0</v>
      </c>
    </row>
    <row r="389" spans="11:18" x14ac:dyDescent="0.3">
      <c r="K389" s="66">
        <v>386</v>
      </c>
      <c r="L389" s="33">
        <v>59.716749320502672</v>
      </c>
      <c r="M389" s="67">
        <v>1</v>
      </c>
      <c r="P389" s="71">
        <v>386</v>
      </c>
      <c r="Q389" s="72">
        <v>36.260386028903781</v>
      </c>
      <c r="R389" s="73">
        <v>0</v>
      </c>
    </row>
    <row r="390" spans="11:18" x14ac:dyDescent="0.3">
      <c r="K390" s="66">
        <v>387</v>
      </c>
      <c r="L390" s="33">
        <v>59.686110443558455</v>
      </c>
      <c r="M390" s="67">
        <v>1</v>
      </c>
      <c r="P390" s="71">
        <v>387</v>
      </c>
      <c r="Q390" s="72">
        <v>36.517488290131446</v>
      </c>
      <c r="R390" s="73">
        <v>0</v>
      </c>
    </row>
    <row r="391" spans="11:18" x14ac:dyDescent="0.3">
      <c r="K391" s="66">
        <v>388</v>
      </c>
      <c r="L391" s="33">
        <v>59.189354065008281</v>
      </c>
      <c r="M391" s="67">
        <v>1</v>
      </c>
      <c r="P391" s="71">
        <v>388</v>
      </c>
      <c r="Q391" s="72">
        <v>36.350750314419876</v>
      </c>
      <c r="R391" s="73">
        <v>0</v>
      </c>
    </row>
    <row r="392" spans="11:18" x14ac:dyDescent="0.3">
      <c r="K392" s="66">
        <v>389</v>
      </c>
      <c r="L392" s="33">
        <v>58.635630738827771</v>
      </c>
      <c r="M392" s="67">
        <v>1</v>
      </c>
      <c r="P392" s="71">
        <v>389</v>
      </c>
      <c r="Q392" s="72">
        <v>36.653068088261662</v>
      </c>
      <c r="R392" s="73">
        <v>0</v>
      </c>
    </row>
    <row r="393" spans="11:18" x14ac:dyDescent="0.3">
      <c r="K393" s="66">
        <v>390</v>
      </c>
      <c r="L393" s="33">
        <v>59.400865645939071</v>
      </c>
      <c r="M393" s="67">
        <v>1</v>
      </c>
      <c r="P393" s="71">
        <v>390</v>
      </c>
      <c r="Q393" s="72">
        <v>37.597883393146461</v>
      </c>
      <c r="R393" s="73">
        <v>0</v>
      </c>
    </row>
    <row r="394" spans="11:18" x14ac:dyDescent="0.3">
      <c r="K394" s="66">
        <v>391</v>
      </c>
      <c r="L394" s="33">
        <v>61.191330087614759</v>
      </c>
      <c r="M394" s="67">
        <v>0</v>
      </c>
      <c r="P394" s="71">
        <v>391</v>
      </c>
      <c r="Q394" s="72">
        <v>34.760687793816189</v>
      </c>
      <c r="R394" s="73">
        <v>1</v>
      </c>
    </row>
    <row r="395" spans="11:18" x14ac:dyDescent="0.3">
      <c r="K395" s="66">
        <v>392</v>
      </c>
      <c r="L395" s="33">
        <v>59.474102671811025</v>
      </c>
      <c r="M395" s="67">
        <v>1</v>
      </c>
      <c r="P395" s="71">
        <v>392</v>
      </c>
      <c r="Q395" s="72">
        <v>36.653235284182756</v>
      </c>
      <c r="R395" s="73">
        <v>0</v>
      </c>
    </row>
    <row r="396" spans="11:18" x14ac:dyDescent="0.3">
      <c r="K396" s="66">
        <v>393</v>
      </c>
      <c r="L396" s="33">
        <v>57.941605044921467</v>
      </c>
      <c r="M396" s="67">
        <v>1</v>
      </c>
      <c r="P396" s="71">
        <v>393</v>
      </c>
      <c r="Q396" s="72">
        <v>35.25807571200108</v>
      </c>
      <c r="R396" s="73">
        <v>1</v>
      </c>
    </row>
    <row r="397" spans="11:18" x14ac:dyDescent="0.3">
      <c r="K397" s="66">
        <v>394</v>
      </c>
      <c r="L397" s="33">
        <v>58.866418284978906</v>
      </c>
      <c r="M397" s="67">
        <v>1</v>
      </c>
      <c r="P397" s="71">
        <v>394</v>
      </c>
      <c r="Q397" s="72">
        <v>35.959274030820282</v>
      </c>
      <c r="R397" s="73">
        <v>1</v>
      </c>
    </row>
    <row r="398" spans="11:18" x14ac:dyDescent="0.3">
      <c r="K398" s="66">
        <v>395</v>
      </c>
      <c r="L398" s="33">
        <v>63.279620198660012</v>
      </c>
      <c r="M398" s="67">
        <v>0</v>
      </c>
      <c r="P398" s="71">
        <v>395</v>
      </c>
      <c r="Q398" s="72">
        <v>36.009777040470773</v>
      </c>
      <c r="R398" s="73">
        <v>0</v>
      </c>
    </row>
    <row r="399" spans="11:18" x14ac:dyDescent="0.3">
      <c r="K399" s="66">
        <v>396</v>
      </c>
      <c r="L399" s="33">
        <v>59.806691231092557</v>
      </c>
      <c r="M399" s="67">
        <v>1</v>
      </c>
      <c r="P399" s="71">
        <v>396</v>
      </c>
      <c r="Q399" s="72">
        <v>37.292541172770797</v>
      </c>
      <c r="R399" s="73">
        <v>0</v>
      </c>
    </row>
    <row r="400" spans="11:18" x14ac:dyDescent="0.3">
      <c r="K400" s="66">
        <v>397</v>
      </c>
      <c r="L400" s="33">
        <v>60.45219049125987</v>
      </c>
      <c r="M400" s="67">
        <v>0</v>
      </c>
      <c r="P400" s="71">
        <v>397</v>
      </c>
      <c r="Q400" s="72">
        <v>39.429558931162319</v>
      </c>
      <c r="R400" s="73">
        <v>0</v>
      </c>
    </row>
    <row r="401" spans="11:18" x14ac:dyDescent="0.3">
      <c r="K401" s="66">
        <v>398</v>
      </c>
      <c r="L401" s="33">
        <v>59.596108177620344</v>
      </c>
      <c r="M401" s="67">
        <v>1</v>
      </c>
      <c r="P401" s="71">
        <v>398</v>
      </c>
      <c r="Q401" s="72">
        <v>35.008709243980647</v>
      </c>
      <c r="R401" s="73">
        <v>1</v>
      </c>
    </row>
    <row r="402" spans="11:18" x14ac:dyDescent="0.3">
      <c r="K402" s="66">
        <v>399</v>
      </c>
      <c r="L402" s="33">
        <v>60.009914775123519</v>
      </c>
      <c r="M402" s="67">
        <v>0</v>
      </c>
      <c r="P402" s="71">
        <v>399</v>
      </c>
      <c r="Q402" s="72">
        <v>36.971476621901303</v>
      </c>
      <c r="R402" s="73">
        <v>0</v>
      </c>
    </row>
    <row r="403" spans="11:18" x14ac:dyDescent="0.3">
      <c r="K403" s="66">
        <v>400</v>
      </c>
      <c r="L403" s="33">
        <v>55.693960960411374</v>
      </c>
      <c r="M403" s="67">
        <v>1</v>
      </c>
      <c r="P403" s="71">
        <v>400</v>
      </c>
      <c r="Q403" s="72">
        <v>37.364051553485133</v>
      </c>
      <c r="R403" s="73">
        <v>0</v>
      </c>
    </row>
    <row r="404" spans="11:18" x14ac:dyDescent="0.3">
      <c r="K404" s="66">
        <v>401</v>
      </c>
      <c r="L404" s="33">
        <v>55.657305482230186</v>
      </c>
      <c r="M404" s="67">
        <v>1</v>
      </c>
      <c r="P404" s="71">
        <v>401</v>
      </c>
      <c r="Q404" s="72">
        <v>35.052216082039088</v>
      </c>
      <c r="R404" s="73">
        <v>1</v>
      </c>
    </row>
    <row r="405" spans="11:18" x14ac:dyDescent="0.3">
      <c r="K405" s="66">
        <v>402</v>
      </c>
      <c r="L405" s="33">
        <v>60.931911065699907</v>
      </c>
      <c r="M405" s="67">
        <v>0</v>
      </c>
      <c r="P405" s="71">
        <v>402</v>
      </c>
      <c r="Q405" s="72">
        <v>37.863348116503872</v>
      </c>
      <c r="R405" s="73">
        <v>0</v>
      </c>
    </row>
    <row r="406" spans="11:18" x14ac:dyDescent="0.3">
      <c r="K406" s="66">
        <v>403</v>
      </c>
      <c r="L406" s="33">
        <v>57.45769334563893</v>
      </c>
      <c r="M406" s="67">
        <v>1</v>
      </c>
      <c r="P406" s="71">
        <v>403</v>
      </c>
      <c r="Q406" s="72">
        <v>33.689447522852369</v>
      </c>
      <c r="R406" s="73">
        <v>1</v>
      </c>
    </row>
    <row r="407" spans="11:18" x14ac:dyDescent="0.3">
      <c r="K407" s="66">
        <v>404</v>
      </c>
      <c r="L407" s="33">
        <v>59.721924434079902</v>
      </c>
      <c r="M407" s="67">
        <v>1</v>
      </c>
      <c r="P407" s="71">
        <v>404</v>
      </c>
      <c r="Q407" s="72">
        <v>36.135458227497672</v>
      </c>
      <c r="R407" s="73">
        <v>0</v>
      </c>
    </row>
    <row r="408" spans="11:18" x14ac:dyDescent="0.3">
      <c r="K408" s="66">
        <v>405</v>
      </c>
      <c r="L408" s="33">
        <v>58.338852951195847</v>
      </c>
      <c r="M408" s="67">
        <v>1</v>
      </c>
      <c r="P408" s="71">
        <v>405</v>
      </c>
      <c r="Q408" s="72">
        <v>37.37620718856688</v>
      </c>
      <c r="R408" s="73">
        <v>0</v>
      </c>
    </row>
    <row r="409" spans="11:18" x14ac:dyDescent="0.3">
      <c r="K409" s="66">
        <v>406</v>
      </c>
      <c r="L409" s="33">
        <v>59.670523418247065</v>
      </c>
      <c r="M409" s="67">
        <v>1</v>
      </c>
      <c r="P409" s="71">
        <v>406</v>
      </c>
      <c r="Q409" s="72">
        <v>38.246757618239599</v>
      </c>
      <c r="R409" s="73">
        <v>0</v>
      </c>
    </row>
    <row r="410" spans="11:18" x14ac:dyDescent="0.3">
      <c r="K410" s="66">
        <v>407</v>
      </c>
      <c r="L410" s="33">
        <v>59.610209918431437</v>
      </c>
      <c r="M410" s="67">
        <v>1</v>
      </c>
      <c r="P410" s="71">
        <v>407</v>
      </c>
      <c r="Q410" s="72">
        <v>36.631023330515617</v>
      </c>
      <c r="R410" s="73">
        <v>0</v>
      </c>
    </row>
    <row r="411" spans="11:18" x14ac:dyDescent="0.3">
      <c r="K411" s="66">
        <v>408</v>
      </c>
      <c r="L411" s="33">
        <v>58.669465595101144</v>
      </c>
      <c r="M411" s="67">
        <v>1</v>
      </c>
      <c r="P411" s="71">
        <v>408</v>
      </c>
      <c r="Q411" s="72">
        <v>36.673431882431927</v>
      </c>
      <c r="R411" s="73">
        <v>0</v>
      </c>
    </row>
    <row r="412" spans="11:18" x14ac:dyDescent="0.3">
      <c r="K412" s="66">
        <v>409</v>
      </c>
      <c r="L412" s="33">
        <v>58.878632236349659</v>
      </c>
      <c r="M412" s="67">
        <v>1</v>
      </c>
      <c r="P412" s="71">
        <v>409</v>
      </c>
      <c r="Q412" s="72">
        <v>36.593476673680335</v>
      </c>
      <c r="R412" s="73">
        <v>0</v>
      </c>
    </row>
    <row r="413" spans="11:18" x14ac:dyDescent="0.3">
      <c r="K413" s="66">
        <v>410</v>
      </c>
      <c r="L413" s="33">
        <v>58.741384702695825</v>
      </c>
      <c r="M413" s="67">
        <v>1</v>
      </c>
      <c r="P413" s="71">
        <v>410</v>
      </c>
      <c r="Q413" s="72">
        <v>36.773270189679259</v>
      </c>
      <c r="R413" s="73">
        <v>0</v>
      </c>
    </row>
    <row r="414" spans="11:18" x14ac:dyDescent="0.3">
      <c r="K414" s="66">
        <v>411</v>
      </c>
      <c r="L414" s="33">
        <v>61.428903023506351</v>
      </c>
      <c r="M414" s="67">
        <v>0</v>
      </c>
      <c r="P414" s="71">
        <v>411</v>
      </c>
      <c r="Q414" s="72">
        <v>36.102140750455902</v>
      </c>
      <c r="R414" s="73">
        <v>0</v>
      </c>
    </row>
    <row r="415" spans="11:18" x14ac:dyDescent="0.3">
      <c r="K415" s="66">
        <v>412</v>
      </c>
      <c r="L415" s="33">
        <v>59.718625374038368</v>
      </c>
      <c r="M415" s="67">
        <v>1</v>
      </c>
      <c r="P415" s="71">
        <v>412</v>
      </c>
      <c r="Q415" s="72">
        <v>35.732454893579003</v>
      </c>
      <c r="R415" s="73">
        <v>1</v>
      </c>
    </row>
    <row r="416" spans="11:18" x14ac:dyDescent="0.3">
      <c r="K416" s="66">
        <v>413</v>
      </c>
      <c r="L416" s="33">
        <v>61.98734833783692</v>
      </c>
      <c r="M416" s="67">
        <v>0</v>
      </c>
      <c r="P416" s="71">
        <v>413</v>
      </c>
      <c r="Q416" s="72">
        <v>36.051368795580302</v>
      </c>
      <c r="R416" s="73">
        <v>0</v>
      </c>
    </row>
    <row r="417" spans="11:18" x14ac:dyDescent="0.3">
      <c r="K417" s="66">
        <v>414</v>
      </c>
      <c r="L417" s="33">
        <v>57.796873008829458</v>
      </c>
      <c r="M417" s="67">
        <v>1</v>
      </c>
      <c r="P417" s="71">
        <v>414</v>
      </c>
      <c r="Q417" s="72">
        <v>36.023521597099496</v>
      </c>
      <c r="R417" s="73">
        <v>0</v>
      </c>
    </row>
    <row r="418" spans="11:18" x14ac:dyDescent="0.3">
      <c r="K418" s="66">
        <v>415</v>
      </c>
      <c r="L418" s="33">
        <v>59.061570878895822</v>
      </c>
      <c r="M418" s="67">
        <v>1</v>
      </c>
      <c r="P418" s="71">
        <v>415</v>
      </c>
      <c r="Q418" s="72">
        <v>36.267452959056676</v>
      </c>
      <c r="R418" s="73">
        <v>0</v>
      </c>
    </row>
    <row r="419" spans="11:18" x14ac:dyDescent="0.3">
      <c r="K419" s="66">
        <v>416</v>
      </c>
      <c r="L419" s="33">
        <v>60.501299760231618</v>
      </c>
      <c r="M419" s="67">
        <v>0</v>
      </c>
      <c r="P419" s="71">
        <v>416</v>
      </c>
      <c r="Q419" s="72">
        <v>34.087912099568818</v>
      </c>
      <c r="R419" s="73">
        <v>1</v>
      </c>
    </row>
    <row r="420" spans="11:18" x14ac:dyDescent="0.3">
      <c r="K420" s="66">
        <v>417</v>
      </c>
      <c r="L420" s="33">
        <v>58.179479432270227</v>
      </c>
      <c r="M420" s="67">
        <v>1</v>
      </c>
      <c r="P420" s="71">
        <v>417</v>
      </c>
      <c r="Q420" s="72">
        <v>35.724290135685536</v>
      </c>
      <c r="R420" s="73">
        <v>1</v>
      </c>
    </row>
    <row r="421" spans="11:18" x14ac:dyDescent="0.3">
      <c r="K421" s="66">
        <v>418</v>
      </c>
      <c r="L421" s="33">
        <v>59.338743625109885</v>
      </c>
      <c r="M421" s="67">
        <v>1</v>
      </c>
      <c r="P421" s="71">
        <v>418</v>
      </c>
      <c r="Q421" s="72">
        <v>35.940677034005681</v>
      </c>
      <c r="R421" s="73">
        <v>1</v>
      </c>
    </row>
    <row r="422" spans="11:18" x14ac:dyDescent="0.3">
      <c r="K422" s="66">
        <v>419</v>
      </c>
      <c r="L422" s="33">
        <v>60.38644426924985</v>
      </c>
      <c r="M422" s="67">
        <v>0</v>
      </c>
      <c r="P422" s="71">
        <v>419</v>
      </c>
      <c r="Q422" s="72">
        <v>36.745753777836583</v>
      </c>
      <c r="R422" s="73">
        <v>0</v>
      </c>
    </row>
    <row r="423" spans="11:18" x14ac:dyDescent="0.3">
      <c r="K423" s="66">
        <v>420</v>
      </c>
      <c r="L423" s="33">
        <v>58.284129476702219</v>
      </c>
      <c r="M423" s="67">
        <v>1</v>
      </c>
      <c r="P423" s="71">
        <v>420</v>
      </c>
      <c r="Q423" s="72">
        <v>34.561155459472765</v>
      </c>
      <c r="R423" s="73">
        <v>1</v>
      </c>
    </row>
    <row r="424" spans="11:18" x14ac:dyDescent="0.3">
      <c r="K424" s="66">
        <v>421</v>
      </c>
      <c r="L424" s="33">
        <v>61.777280230508339</v>
      </c>
      <c r="M424" s="67">
        <v>0</v>
      </c>
      <c r="P424" s="71">
        <v>421</v>
      </c>
      <c r="Q424" s="72">
        <v>37.344237024820856</v>
      </c>
      <c r="R424" s="73">
        <v>0</v>
      </c>
    </row>
    <row r="425" spans="11:18" x14ac:dyDescent="0.3">
      <c r="K425" s="66">
        <v>422</v>
      </c>
      <c r="L425" s="33">
        <v>59.588803860528174</v>
      </c>
      <c r="M425" s="67">
        <v>1</v>
      </c>
      <c r="P425" s="71">
        <v>422</v>
      </c>
      <c r="Q425" s="72">
        <v>38.539433675570564</v>
      </c>
      <c r="R425" s="73">
        <v>0</v>
      </c>
    </row>
    <row r="426" spans="11:18" x14ac:dyDescent="0.3">
      <c r="K426" s="66">
        <v>423</v>
      </c>
      <c r="L426" s="33">
        <v>57.352895221310476</v>
      </c>
      <c r="M426" s="67">
        <v>1</v>
      </c>
      <c r="P426" s="71">
        <v>423</v>
      </c>
      <c r="Q426" s="72">
        <v>34.151562367567188</v>
      </c>
      <c r="R426" s="73">
        <v>1</v>
      </c>
    </row>
    <row r="427" spans="11:18" x14ac:dyDescent="0.3">
      <c r="K427" s="66">
        <v>424</v>
      </c>
      <c r="L427" s="33">
        <v>62.02679093820565</v>
      </c>
      <c r="M427" s="67">
        <v>0</v>
      </c>
      <c r="P427" s="71">
        <v>424</v>
      </c>
      <c r="Q427" s="72">
        <v>38.422826751192694</v>
      </c>
      <c r="R427" s="73">
        <v>0</v>
      </c>
    </row>
    <row r="428" spans="11:18" x14ac:dyDescent="0.3">
      <c r="K428" s="66">
        <v>425</v>
      </c>
      <c r="L428" s="33">
        <v>60.60911905526094</v>
      </c>
      <c r="M428" s="67">
        <v>0</v>
      </c>
      <c r="P428" s="71">
        <v>425</v>
      </c>
      <c r="Q428" s="72">
        <v>37.267878866189804</v>
      </c>
      <c r="R428" s="73">
        <v>0</v>
      </c>
    </row>
    <row r="429" spans="11:18" x14ac:dyDescent="0.3">
      <c r="K429" s="66">
        <v>426</v>
      </c>
      <c r="L429" s="33">
        <v>58.028809648408547</v>
      </c>
      <c r="M429" s="67">
        <v>1</v>
      </c>
      <c r="P429" s="71">
        <v>426</v>
      </c>
      <c r="Q429" s="72">
        <v>36.890074137927776</v>
      </c>
      <c r="R429" s="73">
        <v>0</v>
      </c>
    </row>
    <row r="430" spans="11:18" x14ac:dyDescent="0.3">
      <c r="K430" s="66">
        <v>427</v>
      </c>
      <c r="L430" s="33">
        <v>61.598600313050142</v>
      </c>
      <c r="M430" s="67">
        <v>0</v>
      </c>
      <c r="P430" s="71">
        <v>427</v>
      </c>
      <c r="Q430" s="72">
        <v>35.297244455771875</v>
      </c>
      <c r="R430" s="73">
        <v>1</v>
      </c>
    </row>
    <row r="431" spans="11:18" x14ac:dyDescent="0.3">
      <c r="K431" s="66">
        <v>428</v>
      </c>
      <c r="L431" s="33">
        <v>59.339493123813838</v>
      </c>
      <c r="M431" s="67">
        <v>1</v>
      </c>
      <c r="P431" s="71">
        <v>428</v>
      </c>
      <c r="Q431" s="72">
        <v>38.269237260577675</v>
      </c>
      <c r="R431" s="73">
        <v>0</v>
      </c>
    </row>
    <row r="432" spans="11:18" x14ac:dyDescent="0.3">
      <c r="K432" s="66">
        <v>429</v>
      </c>
      <c r="L432" s="33">
        <v>59.171763429239363</v>
      </c>
      <c r="M432" s="67">
        <v>1</v>
      </c>
      <c r="P432" s="71">
        <v>429</v>
      </c>
      <c r="Q432" s="72">
        <v>38.988678087664979</v>
      </c>
      <c r="R432" s="73">
        <v>0</v>
      </c>
    </row>
    <row r="433" spans="11:18" x14ac:dyDescent="0.3">
      <c r="K433" s="66">
        <v>430</v>
      </c>
      <c r="L433" s="33">
        <v>60.058608895581663</v>
      </c>
      <c r="M433" s="67">
        <v>0</v>
      </c>
      <c r="P433" s="71">
        <v>430</v>
      </c>
      <c r="Q433" s="72">
        <v>37.538758684663208</v>
      </c>
      <c r="R433" s="73">
        <v>0</v>
      </c>
    </row>
    <row r="434" spans="11:18" x14ac:dyDescent="0.3">
      <c r="K434" s="66">
        <v>431</v>
      </c>
      <c r="L434" s="33">
        <v>59.350470650653079</v>
      </c>
      <c r="M434" s="67">
        <v>1</v>
      </c>
      <c r="P434" s="71">
        <v>431</v>
      </c>
      <c r="Q434" s="72">
        <v>33.654101662460057</v>
      </c>
      <c r="R434" s="73">
        <v>1</v>
      </c>
    </row>
    <row r="435" spans="11:18" x14ac:dyDescent="0.3">
      <c r="K435" s="66">
        <v>432</v>
      </c>
      <c r="L435" s="33">
        <v>60.260031053729264</v>
      </c>
      <c r="M435" s="67">
        <v>0</v>
      </c>
      <c r="P435" s="71">
        <v>432</v>
      </c>
      <c r="Q435" s="72">
        <v>38.024965653694984</v>
      </c>
      <c r="R435" s="73">
        <v>0</v>
      </c>
    </row>
    <row r="436" spans="11:18" x14ac:dyDescent="0.3">
      <c r="K436" s="66">
        <v>433</v>
      </c>
      <c r="L436" s="33">
        <v>55.641923523214544</v>
      </c>
      <c r="M436" s="67">
        <v>1</v>
      </c>
      <c r="P436" s="71">
        <v>433</v>
      </c>
      <c r="Q436" s="72">
        <v>37.154011365159548</v>
      </c>
      <c r="R436" s="73">
        <v>0</v>
      </c>
    </row>
    <row r="437" spans="11:18" x14ac:dyDescent="0.3">
      <c r="K437" s="66">
        <v>434</v>
      </c>
      <c r="L437" s="33">
        <v>60.087657808766181</v>
      </c>
      <c r="M437" s="67">
        <v>0</v>
      </c>
      <c r="P437" s="71">
        <v>434</v>
      </c>
      <c r="Q437" s="72">
        <v>38.417374911785309</v>
      </c>
      <c r="R437" s="73">
        <v>0</v>
      </c>
    </row>
    <row r="438" spans="11:18" x14ac:dyDescent="0.3">
      <c r="K438" s="66">
        <v>435</v>
      </c>
      <c r="L438" s="33">
        <v>61.372385677645084</v>
      </c>
      <c r="M438" s="67">
        <v>0</v>
      </c>
      <c r="P438" s="71">
        <v>435</v>
      </c>
      <c r="Q438" s="72">
        <v>36.883259033366301</v>
      </c>
      <c r="R438" s="73">
        <v>0</v>
      </c>
    </row>
    <row r="439" spans="11:18" x14ac:dyDescent="0.3">
      <c r="K439" s="66">
        <v>436</v>
      </c>
      <c r="L439" s="33">
        <v>55.901613639896098</v>
      </c>
      <c r="M439" s="67">
        <v>1</v>
      </c>
      <c r="P439" s="71">
        <v>436</v>
      </c>
      <c r="Q439" s="72">
        <v>37.406982105698468</v>
      </c>
      <c r="R439" s="73">
        <v>0</v>
      </c>
    </row>
    <row r="440" spans="11:18" x14ac:dyDescent="0.3">
      <c r="K440" s="66">
        <v>437</v>
      </c>
      <c r="L440" s="33">
        <v>59.207603502976333</v>
      </c>
      <c r="M440" s="67">
        <v>1</v>
      </c>
      <c r="P440" s="71">
        <v>437</v>
      </c>
      <c r="Q440" s="72">
        <v>36.685019938123602</v>
      </c>
      <c r="R440" s="73">
        <v>0</v>
      </c>
    </row>
    <row r="441" spans="11:18" x14ac:dyDescent="0.3">
      <c r="K441" s="66">
        <v>438</v>
      </c>
      <c r="L441" s="33">
        <v>60.992852703187303</v>
      </c>
      <c r="M441" s="67">
        <v>0</v>
      </c>
      <c r="P441" s="71">
        <v>438</v>
      </c>
      <c r="Q441" s="72">
        <v>38.455676450787813</v>
      </c>
      <c r="R441" s="73">
        <v>0</v>
      </c>
    </row>
    <row r="442" spans="11:18" x14ac:dyDescent="0.3">
      <c r="K442" s="66">
        <v>439</v>
      </c>
      <c r="L442" s="33">
        <v>60.65672429636939</v>
      </c>
      <c r="M442" s="67">
        <v>0</v>
      </c>
      <c r="P442" s="71">
        <v>439</v>
      </c>
      <c r="Q442" s="72">
        <v>35.625779778923537</v>
      </c>
      <c r="R442" s="73">
        <v>1</v>
      </c>
    </row>
    <row r="443" spans="11:18" x14ac:dyDescent="0.3">
      <c r="K443" s="66">
        <v>440</v>
      </c>
      <c r="L443" s="33">
        <v>61.066287319461516</v>
      </c>
      <c r="M443" s="67">
        <v>0</v>
      </c>
      <c r="P443" s="71">
        <v>440</v>
      </c>
      <c r="Q443" s="72">
        <v>38.810564464036993</v>
      </c>
      <c r="R443" s="73">
        <v>0</v>
      </c>
    </row>
    <row r="444" spans="11:18" x14ac:dyDescent="0.3">
      <c r="K444" s="66">
        <v>441</v>
      </c>
      <c r="L444" s="33">
        <v>59.532235713618505</v>
      </c>
      <c r="M444" s="67">
        <v>1</v>
      </c>
      <c r="P444" s="71">
        <v>441</v>
      </c>
      <c r="Q444" s="72">
        <v>38.727914803240402</v>
      </c>
      <c r="R444" s="73">
        <v>0</v>
      </c>
    </row>
    <row r="445" spans="11:18" x14ac:dyDescent="0.3">
      <c r="K445" s="66">
        <v>442</v>
      </c>
      <c r="L445" s="33">
        <v>56.681583434483542</v>
      </c>
      <c r="M445" s="67">
        <v>1</v>
      </c>
      <c r="P445" s="71">
        <v>442</v>
      </c>
      <c r="Q445" s="72">
        <v>34.082578915407041</v>
      </c>
      <c r="R445" s="73">
        <v>1</v>
      </c>
    </row>
    <row r="446" spans="11:18" x14ac:dyDescent="0.3">
      <c r="K446" s="66">
        <v>443</v>
      </c>
      <c r="L446" s="33">
        <v>61.153654154153045</v>
      </c>
      <c r="M446" s="67">
        <v>0</v>
      </c>
      <c r="P446" s="71">
        <v>443</v>
      </c>
      <c r="Q446" s="72">
        <v>36.859362210180436</v>
      </c>
      <c r="R446" s="73">
        <v>0</v>
      </c>
    </row>
    <row r="447" spans="11:18" x14ac:dyDescent="0.3">
      <c r="K447" s="66">
        <v>444</v>
      </c>
      <c r="L447" s="33">
        <v>56.366305919781695</v>
      </c>
      <c r="M447" s="67">
        <v>1</v>
      </c>
      <c r="P447" s="71">
        <v>444</v>
      </c>
      <c r="Q447" s="72">
        <v>38.609646779207722</v>
      </c>
      <c r="R447" s="73">
        <v>0</v>
      </c>
    </row>
    <row r="448" spans="11:18" x14ac:dyDescent="0.3">
      <c r="K448" s="66">
        <v>445</v>
      </c>
      <c r="L448" s="33">
        <v>58.07713542919474</v>
      </c>
      <c r="M448" s="67">
        <v>1</v>
      </c>
      <c r="P448" s="71">
        <v>445</v>
      </c>
      <c r="Q448" s="72">
        <v>34.508451763583821</v>
      </c>
      <c r="R448" s="73">
        <v>1</v>
      </c>
    </row>
    <row r="449" spans="11:18" x14ac:dyDescent="0.3">
      <c r="K449" s="66">
        <v>446</v>
      </c>
      <c r="L449" s="33">
        <v>60.010327690805745</v>
      </c>
      <c r="M449" s="67">
        <v>0</v>
      </c>
      <c r="P449" s="71">
        <v>446</v>
      </c>
      <c r="Q449" s="72">
        <v>36.26242472444136</v>
      </c>
      <c r="R449" s="73">
        <v>0</v>
      </c>
    </row>
    <row r="450" spans="11:18" x14ac:dyDescent="0.3">
      <c r="K450" s="66">
        <v>447</v>
      </c>
      <c r="L450" s="33">
        <v>57.425064332401774</v>
      </c>
      <c r="M450" s="67">
        <v>1</v>
      </c>
      <c r="P450" s="71">
        <v>447</v>
      </c>
      <c r="Q450" s="72">
        <v>35.619143817064653</v>
      </c>
      <c r="R450" s="73">
        <v>1</v>
      </c>
    </row>
    <row r="451" spans="11:18" x14ac:dyDescent="0.3">
      <c r="K451" s="66">
        <v>448</v>
      </c>
      <c r="L451" s="33">
        <v>60.32943755326616</v>
      </c>
      <c r="M451" s="67">
        <v>0</v>
      </c>
      <c r="P451" s="71">
        <v>448</v>
      </c>
      <c r="Q451" s="72">
        <v>37.918639869894058</v>
      </c>
      <c r="R451" s="73">
        <v>0</v>
      </c>
    </row>
    <row r="452" spans="11:18" x14ac:dyDescent="0.3">
      <c r="K452" s="66">
        <v>449</v>
      </c>
      <c r="L452" s="33">
        <v>56.812527891869145</v>
      </c>
      <c r="M452" s="67">
        <v>1</v>
      </c>
      <c r="P452" s="71">
        <v>449</v>
      </c>
      <c r="Q452" s="72">
        <v>36.691617381264095</v>
      </c>
      <c r="R452" s="73">
        <v>0</v>
      </c>
    </row>
    <row r="453" spans="11:18" x14ac:dyDescent="0.3">
      <c r="K453" s="66">
        <v>450</v>
      </c>
      <c r="L453" s="33">
        <v>60.586290693535418</v>
      </c>
      <c r="M453" s="67">
        <v>0</v>
      </c>
      <c r="P453" s="71">
        <v>450</v>
      </c>
      <c r="Q453" s="72">
        <v>35.853058045398221</v>
      </c>
      <c r="R453" s="73">
        <v>1</v>
      </c>
    </row>
    <row r="454" spans="11:18" x14ac:dyDescent="0.3">
      <c r="K454" s="66">
        <v>451</v>
      </c>
      <c r="L454" s="33">
        <v>61.126351497935794</v>
      </c>
      <c r="M454" s="67">
        <v>0</v>
      </c>
      <c r="P454" s="71">
        <v>451</v>
      </c>
      <c r="Q454" s="72">
        <v>38.172765825802678</v>
      </c>
      <c r="R454" s="73">
        <v>0</v>
      </c>
    </row>
    <row r="455" spans="11:18" x14ac:dyDescent="0.3">
      <c r="K455" s="66">
        <v>452</v>
      </c>
      <c r="L455" s="33">
        <v>59.907999596653063</v>
      </c>
      <c r="M455" s="67">
        <v>1</v>
      </c>
      <c r="P455" s="71">
        <v>452</v>
      </c>
      <c r="Q455" s="72">
        <v>36.717455036161532</v>
      </c>
      <c r="R455" s="73">
        <v>0</v>
      </c>
    </row>
    <row r="456" spans="11:18" x14ac:dyDescent="0.3">
      <c r="K456" s="66">
        <v>453</v>
      </c>
      <c r="L456" s="33">
        <v>57.988467503651513</v>
      </c>
      <c r="M456" s="67">
        <v>1</v>
      </c>
      <c r="P456" s="71">
        <v>453</v>
      </c>
      <c r="Q456" s="72">
        <v>37.264201036412544</v>
      </c>
      <c r="R456" s="73">
        <v>0</v>
      </c>
    </row>
    <row r="457" spans="11:18" x14ac:dyDescent="0.3">
      <c r="K457" s="66">
        <v>454</v>
      </c>
      <c r="L457" s="33">
        <v>59.733833833595249</v>
      </c>
      <c r="M457" s="67">
        <v>1</v>
      </c>
      <c r="P457" s="71">
        <v>454</v>
      </c>
      <c r="Q457" s="72">
        <v>34.795880621852703</v>
      </c>
      <c r="R457" s="73">
        <v>1</v>
      </c>
    </row>
    <row r="458" spans="11:18" x14ac:dyDescent="0.3">
      <c r="K458" s="66">
        <v>455</v>
      </c>
      <c r="L458" s="33">
        <v>61.110611830933365</v>
      </c>
      <c r="M458" s="67">
        <v>0</v>
      </c>
      <c r="P458" s="71">
        <v>455</v>
      </c>
      <c r="Q458" s="72">
        <v>38.001187862071326</v>
      </c>
      <c r="R458" s="73">
        <v>0</v>
      </c>
    </row>
    <row r="459" spans="11:18" x14ac:dyDescent="0.3">
      <c r="K459" s="66">
        <v>456</v>
      </c>
      <c r="L459" s="33">
        <v>61.091654749351228</v>
      </c>
      <c r="M459" s="67">
        <v>0</v>
      </c>
      <c r="P459" s="71">
        <v>456</v>
      </c>
      <c r="Q459" s="72">
        <v>36.369439322308352</v>
      </c>
      <c r="R459" s="73">
        <v>0</v>
      </c>
    </row>
    <row r="460" spans="11:18" x14ac:dyDescent="0.3">
      <c r="K460" s="66">
        <v>457</v>
      </c>
      <c r="L460" s="33">
        <v>59.996816891043885</v>
      </c>
      <c r="M460" s="67">
        <v>1</v>
      </c>
      <c r="P460" s="71">
        <v>457</v>
      </c>
      <c r="Q460" s="72">
        <v>39.104728647609711</v>
      </c>
      <c r="R460" s="73">
        <v>0</v>
      </c>
    </row>
    <row r="461" spans="11:18" x14ac:dyDescent="0.3">
      <c r="K461" s="66">
        <v>458</v>
      </c>
      <c r="L461" s="33">
        <v>58.726870890553776</v>
      </c>
      <c r="M461" s="67">
        <v>1</v>
      </c>
      <c r="P461" s="71">
        <v>458</v>
      </c>
      <c r="Q461" s="72">
        <v>34.363005484932991</v>
      </c>
      <c r="R461" s="73">
        <v>1</v>
      </c>
    </row>
    <row r="462" spans="11:18" x14ac:dyDescent="0.3">
      <c r="K462" s="66">
        <v>459</v>
      </c>
      <c r="L462" s="33">
        <v>59.914763809365709</v>
      </c>
      <c r="M462" s="67">
        <v>1</v>
      </c>
      <c r="P462" s="71">
        <v>459</v>
      </c>
      <c r="Q462" s="72">
        <v>36.610144928539441</v>
      </c>
      <c r="R462" s="73">
        <v>0</v>
      </c>
    </row>
    <row r="463" spans="11:18" x14ac:dyDescent="0.3">
      <c r="K463" s="66">
        <v>460</v>
      </c>
      <c r="L463" s="33">
        <v>61.506538211298974</v>
      </c>
      <c r="M463" s="67">
        <v>0</v>
      </c>
      <c r="P463" s="71">
        <v>460</v>
      </c>
      <c r="Q463" s="72">
        <v>35.044714580522815</v>
      </c>
      <c r="R463" s="73">
        <v>1</v>
      </c>
    </row>
    <row r="464" spans="11:18" x14ac:dyDescent="0.3">
      <c r="K464" s="66">
        <v>461</v>
      </c>
      <c r="L464" s="33">
        <v>59.086826678958559</v>
      </c>
      <c r="M464" s="67">
        <v>1</v>
      </c>
      <c r="P464" s="71">
        <v>461</v>
      </c>
      <c r="Q464" s="72">
        <v>36.441867800232927</v>
      </c>
      <c r="R464" s="73">
        <v>0</v>
      </c>
    </row>
    <row r="465" spans="11:18" x14ac:dyDescent="0.3">
      <c r="K465" s="66">
        <v>462</v>
      </c>
      <c r="L465" s="33">
        <v>59.614028189773649</v>
      </c>
      <c r="M465" s="67">
        <v>1</v>
      </c>
      <c r="P465" s="71">
        <v>462</v>
      </c>
      <c r="Q465" s="72">
        <v>34.219784069817507</v>
      </c>
      <c r="R465" s="73">
        <v>1</v>
      </c>
    </row>
    <row r="466" spans="11:18" x14ac:dyDescent="0.3">
      <c r="K466" s="66">
        <v>463</v>
      </c>
      <c r="L466" s="33">
        <v>60.893488883215518</v>
      </c>
      <c r="M466" s="67">
        <v>0</v>
      </c>
      <c r="P466" s="71">
        <v>463</v>
      </c>
      <c r="Q466" s="72">
        <v>34.934288289652642</v>
      </c>
      <c r="R466" s="73">
        <v>1</v>
      </c>
    </row>
    <row r="467" spans="11:18" x14ac:dyDescent="0.3">
      <c r="K467" s="66">
        <v>464</v>
      </c>
      <c r="L467" s="33">
        <v>59.548847810270303</v>
      </c>
      <c r="M467" s="67">
        <v>1</v>
      </c>
      <c r="P467" s="71">
        <v>464</v>
      </c>
      <c r="Q467" s="72">
        <v>38.209023438576665</v>
      </c>
      <c r="R467" s="73">
        <v>0</v>
      </c>
    </row>
    <row r="468" spans="11:18" x14ac:dyDescent="0.3">
      <c r="K468" s="66">
        <v>465</v>
      </c>
      <c r="L468" s="33">
        <v>58.430046197639463</v>
      </c>
      <c r="M468" s="67">
        <v>1</v>
      </c>
      <c r="P468" s="71">
        <v>465</v>
      </c>
      <c r="Q468" s="72">
        <v>37.04557432813349</v>
      </c>
      <c r="R468" s="73">
        <v>0</v>
      </c>
    </row>
    <row r="469" spans="11:18" x14ac:dyDescent="0.3">
      <c r="K469" s="66">
        <v>466</v>
      </c>
      <c r="L469" s="33">
        <v>61.044182000950713</v>
      </c>
      <c r="M469" s="67">
        <v>0</v>
      </c>
      <c r="P469" s="71">
        <v>466</v>
      </c>
      <c r="Q469" s="72">
        <v>33.890598529626686</v>
      </c>
      <c r="R469" s="73">
        <v>1</v>
      </c>
    </row>
    <row r="470" spans="11:18" x14ac:dyDescent="0.3">
      <c r="K470" s="66">
        <v>467</v>
      </c>
      <c r="L470" s="33">
        <v>61.402692375492791</v>
      </c>
      <c r="M470" s="67">
        <v>0</v>
      </c>
      <c r="P470" s="71">
        <v>467</v>
      </c>
      <c r="Q470" s="72">
        <v>34.385324608879387</v>
      </c>
      <c r="R470" s="73">
        <v>1</v>
      </c>
    </row>
    <row r="471" spans="11:18" x14ac:dyDescent="0.3">
      <c r="K471" s="66">
        <v>468</v>
      </c>
      <c r="L471" s="33">
        <v>59.764840532531714</v>
      </c>
      <c r="M471" s="67">
        <v>1</v>
      </c>
      <c r="P471" s="71">
        <v>468</v>
      </c>
      <c r="Q471" s="72">
        <v>35.526671915127665</v>
      </c>
      <c r="R471" s="73">
        <v>1</v>
      </c>
    </row>
    <row r="472" spans="11:18" x14ac:dyDescent="0.3">
      <c r="K472" s="66">
        <v>469</v>
      </c>
      <c r="L472" s="33">
        <v>60.699399434911207</v>
      </c>
      <c r="M472" s="67">
        <v>0</v>
      </c>
      <c r="P472" s="71">
        <v>469</v>
      </c>
      <c r="Q472" s="72">
        <v>34.369110980160514</v>
      </c>
      <c r="R472" s="73">
        <v>1</v>
      </c>
    </row>
    <row r="473" spans="11:18" x14ac:dyDescent="0.3">
      <c r="K473" s="66">
        <v>470</v>
      </c>
      <c r="L473" s="33">
        <v>57.852834523295257</v>
      </c>
      <c r="M473" s="67">
        <v>1</v>
      </c>
      <c r="P473" s="71">
        <v>470</v>
      </c>
      <c r="Q473" s="72">
        <v>36.053340382278918</v>
      </c>
      <c r="R473" s="73">
        <v>0</v>
      </c>
    </row>
    <row r="474" spans="11:18" x14ac:dyDescent="0.3">
      <c r="K474" s="66">
        <v>471</v>
      </c>
      <c r="L474" s="33">
        <v>58.634598557900219</v>
      </c>
      <c r="M474" s="67">
        <v>1</v>
      </c>
      <c r="P474" s="71">
        <v>471</v>
      </c>
      <c r="Q474" s="72">
        <v>35.413222983017135</v>
      </c>
      <c r="R474" s="73">
        <v>1</v>
      </c>
    </row>
    <row r="475" spans="11:18" x14ac:dyDescent="0.3">
      <c r="K475" s="66">
        <v>472</v>
      </c>
      <c r="L475" s="33">
        <v>60.127730170401975</v>
      </c>
      <c r="M475" s="67">
        <v>0</v>
      </c>
      <c r="P475" s="71">
        <v>472</v>
      </c>
      <c r="Q475" s="72">
        <v>36.87212482668393</v>
      </c>
      <c r="R475" s="73">
        <v>0</v>
      </c>
    </row>
    <row r="476" spans="11:18" x14ac:dyDescent="0.3">
      <c r="K476" s="66">
        <v>473</v>
      </c>
      <c r="L476" s="33">
        <v>57.389001220639052</v>
      </c>
      <c r="M476" s="67">
        <v>1</v>
      </c>
      <c r="P476" s="71">
        <v>473</v>
      </c>
      <c r="Q476" s="72">
        <v>36.172692341615182</v>
      </c>
      <c r="R476" s="73">
        <v>0</v>
      </c>
    </row>
    <row r="477" spans="11:18" x14ac:dyDescent="0.3">
      <c r="K477" s="66">
        <v>474</v>
      </c>
      <c r="L477" s="33">
        <v>59.35338095638194</v>
      </c>
      <c r="M477" s="67">
        <v>1</v>
      </c>
      <c r="P477" s="71">
        <v>474</v>
      </c>
      <c r="Q477" s="72">
        <v>41.576296216438045</v>
      </c>
      <c r="R477" s="73">
        <v>0</v>
      </c>
    </row>
    <row r="478" spans="11:18" x14ac:dyDescent="0.3">
      <c r="K478" s="66">
        <v>475</v>
      </c>
      <c r="L478" s="33">
        <v>57.973707141848948</v>
      </c>
      <c r="M478" s="67">
        <v>1</v>
      </c>
      <c r="P478" s="71">
        <v>475</v>
      </c>
      <c r="Q478" s="72">
        <v>34.761282559599735</v>
      </c>
      <c r="R478" s="73">
        <v>1</v>
      </c>
    </row>
    <row r="479" spans="11:18" x14ac:dyDescent="0.3">
      <c r="K479" s="66">
        <v>476</v>
      </c>
      <c r="L479" s="33">
        <v>59.956977198569398</v>
      </c>
      <c r="M479" s="67">
        <v>1</v>
      </c>
      <c r="P479" s="71">
        <v>476</v>
      </c>
      <c r="Q479" s="72">
        <v>36.622632579129082</v>
      </c>
      <c r="R479" s="73">
        <v>0</v>
      </c>
    </row>
    <row r="480" spans="11:18" x14ac:dyDescent="0.3">
      <c r="K480" s="66">
        <v>477</v>
      </c>
      <c r="L480" s="33">
        <v>59.50081928966781</v>
      </c>
      <c r="M480" s="67">
        <v>1</v>
      </c>
      <c r="P480" s="71">
        <v>477</v>
      </c>
      <c r="Q480" s="72">
        <v>36.05723195277325</v>
      </c>
      <c r="R480" s="73">
        <v>0</v>
      </c>
    </row>
    <row r="481" spans="11:18" x14ac:dyDescent="0.3">
      <c r="K481" s="66">
        <v>478</v>
      </c>
      <c r="L481" s="33">
        <v>59.163204203439477</v>
      </c>
      <c r="M481" s="67">
        <v>1</v>
      </c>
      <c r="P481" s="71">
        <v>478</v>
      </c>
      <c r="Q481" s="72">
        <v>34.393854269807512</v>
      </c>
      <c r="R481" s="73">
        <v>1</v>
      </c>
    </row>
    <row r="482" spans="11:18" x14ac:dyDescent="0.3">
      <c r="K482" s="66">
        <v>479</v>
      </c>
      <c r="L482" s="33">
        <v>60.226616662474299</v>
      </c>
      <c r="M482" s="67">
        <v>0</v>
      </c>
      <c r="P482" s="71">
        <v>479</v>
      </c>
      <c r="Q482" s="72">
        <v>37.074620519769006</v>
      </c>
      <c r="R482" s="73">
        <v>0</v>
      </c>
    </row>
    <row r="483" spans="11:18" x14ac:dyDescent="0.3">
      <c r="K483" s="66">
        <v>480</v>
      </c>
      <c r="L483" s="33">
        <v>60.153015358191524</v>
      </c>
      <c r="M483" s="67">
        <v>0</v>
      </c>
      <c r="P483" s="71">
        <v>480</v>
      </c>
      <c r="Q483" s="72">
        <v>38.37757549973864</v>
      </c>
      <c r="R483" s="73">
        <v>0</v>
      </c>
    </row>
    <row r="484" spans="11:18" x14ac:dyDescent="0.3">
      <c r="K484" s="66">
        <v>481</v>
      </c>
      <c r="L484" s="33">
        <v>57.46942932112313</v>
      </c>
      <c r="M484" s="67">
        <v>1</v>
      </c>
      <c r="P484" s="71">
        <v>481</v>
      </c>
      <c r="Q484" s="72">
        <v>34.165349482756916</v>
      </c>
      <c r="R484" s="73">
        <v>1</v>
      </c>
    </row>
    <row r="485" spans="11:18" x14ac:dyDescent="0.3">
      <c r="K485" s="66">
        <v>482</v>
      </c>
      <c r="L485" s="33">
        <v>60.546785153631419</v>
      </c>
      <c r="M485" s="67">
        <v>0</v>
      </c>
      <c r="P485" s="71">
        <v>482</v>
      </c>
      <c r="Q485" s="72">
        <v>36.277393374142484</v>
      </c>
      <c r="R485" s="73">
        <v>0</v>
      </c>
    </row>
    <row r="486" spans="11:18" x14ac:dyDescent="0.3">
      <c r="K486" s="66">
        <v>483</v>
      </c>
      <c r="L486" s="33">
        <v>59.236893407960025</v>
      </c>
      <c r="M486" s="67">
        <v>1</v>
      </c>
      <c r="P486" s="71">
        <v>483</v>
      </c>
      <c r="Q486" s="72">
        <v>36.15045735986606</v>
      </c>
      <c r="R486" s="73">
        <v>0</v>
      </c>
    </row>
    <row r="487" spans="11:18" x14ac:dyDescent="0.3">
      <c r="K487" s="66">
        <v>484</v>
      </c>
      <c r="L487" s="33">
        <v>60.778601673286857</v>
      </c>
      <c r="M487" s="67">
        <v>0</v>
      </c>
      <c r="P487" s="71">
        <v>484</v>
      </c>
      <c r="Q487" s="72">
        <v>36.610237137676059</v>
      </c>
      <c r="R487" s="73">
        <v>0</v>
      </c>
    </row>
    <row r="488" spans="11:18" x14ac:dyDescent="0.3">
      <c r="K488" s="66">
        <v>485</v>
      </c>
      <c r="L488" s="33">
        <v>60.670218847110036</v>
      </c>
      <c r="M488" s="67">
        <v>0</v>
      </c>
      <c r="P488" s="71">
        <v>485</v>
      </c>
      <c r="Q488" s="72">
        <v>36.663750917534266</v>
      </c>
      <c r="R488" s="73">
        <v>0</v>
      </c>
    </row>
    <row r="489" spans="11:18" x14ac:dyDescent="0.3">
      <c r="K489" s="66">
        <v>486</v>
      </c>
      <c r="L489" s="33">
        <v>59.811510161516949</v>
      </c>
      <c r="M489" s="67">
        <v>1</v>
      </c>
      <c r="P489" s="71">
        <v>486</v>
      </c>
      <c r="Q489" s="72">
        <v>35.655138539705078</v>
      </c>
      <c r="R489" s="73">
        <v>1</v>
      </c>
    </row>
    <row r="490" spans="11:18" x14ac:dyDescent="0.3">
      <c r="K490" s="66">
        <v>487</v>
      </c>
      <c r="L490" s="33">
        <v>60.912596833635924</v>
      </c>
      <c r="M490" s="67">
        <v>0</v>
      </c>
      <c r="P490" s="71">
        <v>487</v>
      </c>
      <c r="Q490" s="72">
        <v>37.032505531963643</v>
      </c>
      <c r="R490" s="73">
        <v>0</v>
      </c>
    </row>
    <row r="491" spans="11:18" x14ac:dyDescent="0.3">
      <c r="K491" s="66">
        <v>488</v>
      </c>
      <c r="L491" s="33">
        <v>61.16170999004175</v>
      </c>
      <c r="M491" s="67">
        <v>0</v>
      </c>
      <c r="P491" s="71">
        <v>488</v>
      </c>
      <c r="Q491" s="72">
        <v>35.43668728991625</v>
      </c>
      <c r="R491" s="73">
        <v>1</v>
      </c>
    </row>
    <row r="492" spans="11:18" x14ac:dyDescent="0.3">
      <c r="K492" s="66">
        <v>489</v>
      </c>
      <c r="L492" s="33">
        <v>58.846537928719926</v>
      </c>
      <c r="M492" s="67">
        <v>1</v>
      </c>
      <c r="P492" s="71">
        <v>489</v>
      </c>
      <c r="Q492" s="72">
        <v>36.393392690942029</v>
      </c>
      <c r="R492" s="73">
        <v>0</v>
      </c>
    </row>
    <row r="493" spans="11:18" x14ac:dyDescent="0.3">
      <c r="K493" s="66">
        <v>490</v>
      </c>
      <c r="L493" s="33">
        <v>58.638576352286393</v>
      </c>
      <c r="M493" s="67">
        <v>1</v>
      </c>
      <c r="P493" s="71">
        <v>490</v>
      </c>
      <c r="Q493" s="72">
        <v>35.944972915920403</v>
      </c>
      <c r="R493" s="73">
        <v>1</v>
      </c>
    </row>
    <row r="494" spans="11:18" x14ac:dyDescent="0.3">
      <c r="K494" s="66">
        <v>491</v>
      </c>
      <c r="L494" s="33">
        <v>56.173872924266171</v>
      </c>
      <c r="M494" s="67">
        <v>1</v>
      </c>
      <c r="P494" s="71">
        <v>491</v>
      </c>
      <c r="Q494" s="72">
        <v>35.896744714341338</v>
      </c>
      <c r="R494" s="73">
        <v>1</v>
      </c>
    </row>
    <row r="495" spans="11:18" x14ac:dyDescent="0.3">
      <c r="K495" s="66">
        <v>492</v>
      </c>
      <c r="L495" s="33">
        <v>60.912233560554711</v>
      </c>
      <c r="M495" s="67">
        <v>0</v>
      </c>
      <c r="P495" s="71">
        <v>492</v>
      </c>
      <c r="Q495" s="72">
        <v>38.166590667086389</v>
      </c>
      <c r="R495" s="73">
        <v>0</v>
      </c>
    </row>
    <row r="496" spans="11:18" x14ac:dyDescent="0.3">
      <c r="K496" s="66">
        <v>493</v>
      </c>
      <c r="L496" s="33">
        <v>61.654398648215029</v>
      </c>
      <c r="M496" s="67">
        <v>0</v>
      </c>
      <c r="P496" s="71">
        <v>493</v>
      </c>
      <c r="Q496" s="72">
        <v>34.917727756194886</v>
      </c>
      <c r="R496" s="73">
        <v>1</v>
      </c>
    </row>
    <row r="497" spans="11:18" x14ac:dyDescent="0.3">
      <c r="K497" s="66">
        <v>494</v>
      </c>
      <c r="L497" s="33">
        <v>59.531391866660748</v>
      </c>
      <c r="M497" s="67">
        <v>1</v>
      </c>
      <c r="P497" s="71">
        <v>494</v>
      </c>
      <c r="Q497" s="72">
        <v>35.802168543191591</v>
      </c>
      <c r="R497" s="73">
        <v>1</v>
      </c>
    </row>
    <row r="498" spans="11:18" x14ac:dyDescent="0.3">
      <c r="K498" s="66">
        <v>495</v>
      </c>
      <c r="L498" s="33">
        <v>59.30827722226941</v>
      </c>
      <c r="M498" s="67">
        <v>1</v>
      </c>
      <c r="P498" s="71">
        <v>495</v>
      </c>
      <c r="Q498" s="72">
        <v>35.490002264176475</v>
      </c>
      <c r="R498" s="73">
        <v>1</v>
      </c>
    </row>
    <row r="499" spans="11:18" x14ac:dyDescent="0.3">
      <c r="K499" s="66">
        <v>496</v>
      </c>
      <c r="L499" s="33">
        <v>63.434361619650616</v>
      </c>
      <c r="M499" s="67">
        <v>0</v>
      </c>
      <c r="P499" s="71">
        <v>496</v>
      </c>
      <c r="Q499" s="72">
        <v>38.404000912928304</v>
      </c>
      <c r="R499" s="73">
        <v>0</v>
      </c>
    </row>
    <row r="500" spans="11:18" x14ac:dyDescent="0.3">
      <c r="K500" s="66">
        <v>497</v>
      </c>
      <c r="L500" s="33">
        <v>59.631815795831756</v>
      </c>
      <c r="M500" s="67">
        <v>1</v>
      </c>
      <c r="P500" s="71">
        <v>497</v>
      </c>
      <c r="Q500" s="72">
        <v>37.464105760759907</v>
      </c>
      <c r="R500" s="73">
        <v>0</v>
      </c>
    </row>
    <row r="501" spans="11:18" x14ac:dyDescent="0.3">
      <c r="K501" s="66">
        <v>498</v>
      </c>
      <c r="L501" s="33">
        <v>59.033128122526634</v>
      </c>
      <c r="M501" s="67">
        <v>1</v>
      </c>
      <c r="P501" s="71">
        <v>498</v>
      </c>
      <c r="Q501" s="72">
        <v>38.828508743402885</v>
      </c>
      <c r="R501" s="73">
        <v>0</v>
      </c>
    </row>
    <row r="502" spans="11:18" x14ac:dyDescent="0.3">
      <c r="K502" s="66">
        <v>499</v>
      </c>
      <c r="L502" s="33">
        <v>59.602485958106016</v>
      </c>
      <c r="M502" s="67">
        <v>1</v>
      </c>
      <c r="P502" s="71">
        <v>499</v>
      </c>
      <c r="Q502" s="72">
        <v>34.050566056179875</v>
      </c>
      <c r="R502" s="73">
        <v>1</v>
      </c>
    </row>
    <row r="503" spans="11:18" x14ac:dyDescent="0.3">
      <c r="K503" s="66">
        <v>500</v>
      </c>
      <c r="L503" s="33">
        <v>58.935230640208985</v>
      </c>
      <c r="M503" s="67">
        <v>1</v>
      </c>
      <c r="P503" s="71">
        <v>500</v>
      </c>
      <c r="Q503" s="72">
        <v>38.021475317740823</v>
      </c>
      <c r="R503" s="73">
        <v>0</v>
      </c>
    </row>
    <row r="504" spans="11:18" x14ac:dyDescent="0.3">
      <c r="K504" s="66">
        <v>501</v>
      </c>
      <c r="L504" s="33">
        <v>60.979800144376213</v>
      </c>
      <c r="M504" s="67">
        <v>0</v>
      </c>
      <c r="P504" s="71">
        <v>501</v>
      </c>
      <c r="Q504" s="72">
        <v>34.999146815113285</v>
      </c>
      <c r="R504" s="73">
        <v>1</v>
      </c>
    </row>
    <row r="505" spans="11:18" x14ac:dyDescent="0.3">
      <c r="K505" s="66">
        <v>502</v>
      </c>
      <c r="L505" s="33">
        <v>59.742512616363214</v>
      </c>
      <c r="M505" s="67">
        <v>1</v>
      </c>
      <c r="P505" s="71">
        <v>502</v>
      </c>
      <c r="Q505" s="72">
        <v>35.142841059347184</v>
      </c>
      <c r="R505" s="73">
        <v>1</v>
      </c>
    </row>
    <row r="506" spans="11:18" x14ac:dyDescent="0.3">
      <c r="K506" s="66">
        <v>503</v>
      </c>
      <c r="L506" s="33">
        <v>62.030443793497497</v>
      </c>
      <c r="M506" s="67">
        <v>0</v>
      </c>
      <c r="P506" s="71">
        <v>503</v>
      </c>
      <c r="Q506" s="72">
        <v>35.654629115189472</v>
      </c>
      <c r="R506" s="73">
        <v>1</v>
      </c>
    </row>
    <row r="507" spans="11:18" x14ac:dyDescent="0.3">
      <c r="K507" s="66">
        <v>504</v>
      </c>
      <c r="L507" s="33">
        <v>57.268047693943707</v>
      </c>
      <c r="M507" s="67">
        <v>1</v>
      </c>
      <c r="P507" s="71">
        <v>504</v>
      </c>
      <c r="Q507" s="72">
        <v>33.935313884219518</v>
      </c>
      <c r="R507" s="73">
        <v>1</v>
      </c>
    </row>
    <row r="508" spans="11:18" x14ac:dyDescent="0.3">
      <c r="K508" s="66">
        <v>505</v>
      </c>
      <c r="L508" s="33">
        <v>59.655814665167874</v>
      </c>
      <c r="M508" s="67">
        <v>1</v>
      </c>
      <c r="P508" s="71">
        <v>505</v>
      </c>
      <c r="Q508" s="72">
        <v>34.96716985423744</v>
      </c>
      <c r="R508" s="73">
        <v>1</v>
      </c>
    </row>
    <row r="509" spans="11:18" x14ac:dyDescent="0.3">
      <c r="K509" s="66">
        <v>506</v>
      </c>
      <c r="L509" s="33">
        <v>62.176430432168559</v>
      </c>
      <c r="M509" s="67">
        <v>0</v>
      </c>
      <c r="P509" s="71">
        <v>506</v>
      </c>
      <c r="Q509" s="72">
        <v>38.72830143293519</v>
      </c>
      <c r="R509" s="73">
        <v>0</v>
      </c>
    </row>
    <row r="510" spans="11:18" x14ac:dyDescent="0.3">
      <c r="K510" s="66">
        <v>507</v>
      </c>
      <c r="L510" s="33">
        <v>60.649148327911199</v>
      </c>
      <c r="M510" s="67">
        <v>0</v>
      </c>
      <c r="P510" s="71">
        <v>507</v>
      </c>
      <c r="Q510" s="72">
        <v>35.488147098136764</v>
      </c>
      <c r="R510" s="73">
        <v>1</v>
      </c>
    </row>
    <row r="511" spans="11:18" x14ac:dyDescent="0.3">
      <c r="K511" s="66">
        <v>508</v>
      </c>
      <c r="L511" s="33">
        <v>56.82211356017234</v>
      </c>
      <c r="M511" s="67">
        <v>1</v>
      </c>
      <c r="P511" s="71">
        <v>508</v>
      </c>
      <c r="Q511" s="72">
        <v>37.720007125489815</v>
      </c>
      <c r="R511" s="73">
        <v>0</v>
      </c>
    </row>
    <row r="512" spans="11:18" x14ac:dyDescent="0.3">
      <c r="K512" s="66">
        <v>509</v>
      </c>
      <c r="L512" s="33">
        <v>62.044521493922062</v>
      </c>
      <c r="M512" s="67">
        <v>0</v>
      </c>
      <c r="P512" s="71">
        <v>509</v>
      </c>
      <c r="Q512" s="72">
        <v>33.800815601899195</v>
      </c>
      <c r="R512" s="73">
        <v>1</v>
      </c>
    </row>
    <row r="513" spans="11:18" x14ac:dyDescent="0.3">
      <c r="K513" s="66">
        <v>510</v>
      </c>
      <c r="L513" s="33">
        <v>57.946347016613139</v>
      </c>
      <c r="M513" s="67">
        <v>1</v>
      </c>
      <c r="P513" s="71">
        <v>510</v>
      </c>
      <c r="Q513" s="72">
        <v>38.560222115182739</v>
      </c>
      <c r="R513" s="73">
        <v>0</v>
      </c>
    </row>
    <row r="514" spans="11:18" x14ac:dyDescent="0.3">
      <c r="K514" s="66">
        <v>511</v>
      </c>
      <c r="L514" s="33">
        <v>60.599934820729743</v>
      </c>
      <c r="M514" s="67">
        <v>0</v>
      </c>
      <c r="P514" s="71">
        <v>511</v>
      </c>
      <c r="Q514" s="72">
        <v>38.709269586094408</v>
      </c>
      <c r="R514" s="73">
        <v>0</v>
      </c>
    </row>
    <row r="515" spans="11:18" x14ac:dyDescent="0.3">
      <c r="K515" s="66">
        <v>512</v>
      </c>
      <c r="L515" s="33">
        <v>60.180805266663242</v>
      </c>
      <c r="M515" s="67">
        <v>0</v>
      </c>
      <c r="P515" s="71">
        <v>512</v>
      </c>
      <c r="Q515" s="72">
        <v>34.209375493723208</v>
      </c>
      <c r="R515" s="73">
        <v>1</v>
      </c>
    </row>
    <row r="516" spans="11:18" x14ac:dyDescent="0.3">
      <c r="K516" s="66">
        <v>513</v>
      </c>
      <c r="L516" s="33">
        <v>61.011973696944523</v>
      </c>
      <c r="M516" s="67">
        <v>0</v>
      </c>
      <c r="P516" s="71">
        <v>513</v>
      </c>
      <c r="Q516" s="72">
        <v>35.049457960304295</v>
      </c>
      <c r="R516" s="73">
        <v>1</v>
      </c>
    </row>
    <row r="517" spans="11:18" x14ac:dyDescent="0.3">
      <c r="K517" s="66">
        <v>514</v>
      </c>
      <c r="L517" s="33">
        <v>61.631309314947956</v>
      </c>
      <c r="M517" s="67">
        <v>0</v>
      </c>
      <c r="P517" s="71">
        <v>514</v>
      </c>
      <c r="Q517" s="72">
        <v>33.229228226536165</v>
      </c>
      <c r="R517" s="73">
        <v>1</v>
      </c>
    </row>
    <row r="518" spans="11:18" x14ac:dyDescent="0.3">
      <c r="K518" s="66">
        <v>515</v>
      </c>
      <c r="L518" s="33">
        <v>57.189319019214686</v>
      </c>
      <c r="M518" s="67">
        <v>1</v>
      </c>
      <c r="P518" s="71">
        <v>515</v>
      </c>
      <c r="Q518" s="72">
        <v>36.839264465105302</v>
      </c>
      <c r="R518" s="73">
        <v>0</v>
      </c>
    </row>
    <row r="519" spans="11:18" x14ac:dyDescent="0.3">
      <c r="K519" s="66">
        <v>516</v>
      </c>
      <c r="L519" s="33">
        <v>58.074256902436474</v>
      </c>
      <c r="M519" s="67">
        <v>1</v>
      </c>
      <c r="P519" s="71">
        <v>516</v>
      </c>
      <c r="Q519" s="72">
        <v>34.904594120834624</v>
      </c>
      <c r="R519" s="73">
        <v>1</v>
      </c>
    </row>
    <row r="520" spans="11:18" x14ac:dyDescent="0.3">
      <c r="K520" s="66">
        <v>517</v>
      </c>
      <c r="L520" s="33">
        <v>60.590728448081109</v>
      </c>
      <c r="M520" s="67">
        <v>0</v>
      </c>
      <c r="P520" s="71">
        <v>517</v>
      </c>
      <c r="Q520" s="72">
        <v>32.7063986240465</v>
      </c>
      <c r="R520" s="73">
        <v>1</v>
      </c>
    </row>
    <row r="521" spans="11:18" x14ac:dyDescent="0.3">
      <c r="K521" s="66">
        <v>518</v>
      </c>
      <c r="L521" s="33">
        <v>62.352636078328899</v>
      </c>
      <c r="M521" s="67">
        <v>0</v>
      </c>
      <c r="P521" s="71">
        <v>518</v>
      </c>
      <c r="Q521" s="72">
        <v>35.696433288835891</v>
      </c>
      <c r="R521" s="73">
        <v>1</v>
      </c>
    </row>
    <row r="522" spans="11:18" x14ac:dyDescent="0.3">
      <c r="K522" s="66">
        <v>519</v>
      </c>
      <c r="L522" s="33">
        <v>59.082179395470135</v>
      </c>
      <c r="M522" s="67">
        <v>1</v>
      </c>
      <c r="P522" s="71">
        <v>519</v>
      </c>
      <c r="Q522" s="72">
        <v>37.117597108591411</v>
      </c>
      <c r="R522" s="73">
        <v>0</v>
      </c>
    </row>
    <row r="523" spans="11:18" x14ac:dyDescent="0.3">
      <c r="K523" s="66">
        <v>520</v>
      </c>
      <c r="L523" s="33">
        <v>60.257697302944408</v>
      </c>
      <c r="M523" s="67">
        <v>0</v>
      </c>
      <c r="P523" s="71">
        <v>520</v>
      </c>
      <c r="Q523" s="72">
        <v>35.211903103990181</v>
      </c>
      <c r="R523" s="73">
        <v>1</v>
      </c>
    </row>
    <row r="524" spans="11:18" x14ac:dyDescent="0.3">
      <c r="K524" s="66">
        <v>521</v>
      </c>
      <c r="L524" s="33">
        <v>61.234819466789915</v>
      </c>
      <c r="M524" s="67">
        <v>0</v>
      </c>
      <c r="P524" s="71">
        <v>521</v>
      </c>
      <c r="Q524" s="72">
        <v>34.902707197651679</v>
      </c>
      <c r="R524" s="73">
        <v>1</v>
      </c>
    </row>
    <row r="525" spans="11:18" x14ac:dyDescent="0.3">
      <c r="K525" s="66">
        <v>522</v>
      </c>
      <c r="L525" s="33">
        <v>56.596786649486504</v>
      </c>
      <c r="M525" s="67">
        <v>1</v>
      </c>
      <c r="P525" s="71">
        <v>522</v>
      </c>
      <c r="Q525" s="72">
        <v>34.840141688735748</v>
      </c>
      <c r="R525" s="73">
        <v>1</v>
      </c>
    </row>
    <row r="526" spans="11:18" x14ac:dyDescent="0.3">
      <c r="K526" s="66">
        <v>523</v>
      </c>
      <c r="L526" s="33">
        <v>59.956275371052051</v>
      </c>
      <c r="M526" s="67">
        <v>1</v>
      </c>
      <c r="P526" s="71">
        <v>523</v>
      </c>
      <c r="Q526" s="72">
        <v>35.139455279694509</v>
      </c>
      <c r="R526" s="73">
        <v>1</v>
      </c>
    </row>
    <row r="527" spans="11:18" x14ac:dyDescent="0.3">
      <c r="K527" s="66">
        <v>524</v>
      </c>
      <c r="L527" s="33">
        <v>56.902801395592519</v>
      </c>
      <c r="M527" s="67">
        <v>1</v>
      </c>
      <c r="P527" s="71">
        <v>524</v>
      </c>
      <c r="Q527" s="72">
        <v>35.705908162447869</v>
      </c>
      <c r="R527" s="73">
        <v>1</v>
      </c>
    </row>
    <row r="528" spans="11:18" x14ac:dyDescent="0.3">
      <c r="K528" s="66">
        <v>525</v>
      </c>
      <c r="L528" s="33">
        <v>58.469080276735284</v>
      </c>
      <c r="M528" s="67">
        <v>1</v>
      </c>
      <c r="P528" s="71">
        <v>525</v>
      </c>
      <c r="Q528" s="72">
        <v>36.58923681893495</v>
      </c>
      <c r="R528" s="73">
        <v>0</v>
      </c>
    </row>
    <row r="529" spans="11:18" x14ac:dyDescent="0.3">
      <c r="K529" s="66">
        <v>526</v>
      </c>
      <c r="L529" s="33">
        <v>64.044604080920564</v>
      </c>
      <c r="M529" s="67">
        <v>0</v>
      </c>
      <c r="P529" s="71">
        <v>526</v>
      </c>
      <c r="Q529" s="72">
        <v>35.333006720509815</v>
      </c>
      <c r="R529" s="73">
        <v>1</v>
      </c>
    </row>
    <row r="530" spans="11:18" x14ac:dyDescent="0.3">
      <c r="K530" s="66">
        <v>527</v>
      </c>
      <c r="L530" s="33">
        <v>58.11094718714169</v>
      </c>
      <c r="M530" s="67">
        <v>1</v>
      </c>
      <c r="P530" s="71">
        <v>527</v>
      </c>
      <c r="Q530" s="72">
        <v>34.455141765830625</v>
      </c>
      <c r="R530" s="73">
        <v>1</v>
      </c>
    </row>
    <row r="531" spans="11:18" x14ac:dyDescent="0.3">
      <c r="K531" s="66">
        <v>528</v>
      </c>
      <c r="L531" s="33">
        <v>58.044797291402816</v>
      </c>
      <c r="M531" s="67">
        <v>1</v>
      </c>
      <c r="P531" s="71">
        <v>528</v>
      </c>
      <c r="Q531" s="72">
        <v>37.960009418161256</v>
      </c>
      <c r="R531" s="73">
        <v>0</v>
      </c>
    </row>
    <row r="532" spans="11:18" x14ac:dyDescent="0.3">
      <c r="K532" s="66">
        <v>529</v>
      </c>
      <c r="L532" s="33">
        <v>60.260149592003593</v>
      </c>
      <c r="M532" s="67">
        <v>0</v>
      </c>
      <c r="P532" s="71">
        <v>529</v>
      </c>
      <c r="Q532" s="72">
        <v>34.287486387611182</v>
      </c>
      <c r="R532" s="73">
        <v>1</v>
      </c>
    </row>
    <row r="533" spans="11:18" x14ac:dyDescent="0.3">
      <c r="K533" s="66">
        <v>530</v>
      </c>
      <c r="L533" s="33">
        <v>56.216485679626189</v>
      </c>
      <c r="M533" s="67">
        <v>1</v>
      </c>
      <c r="P533" s="71">
        <v>530</v>
      </c>
      <c r="Q533" s="72">
        <v>36.686805634843601</v>
      </c>
      <c r="R533" s="73">
        <v>0</v>
      </c>
    </row>
    <row r="534" spans="11:18" x14ac:dyDescent="0.3">
      <c r="K534" s="66">
        <v>531</v>
      </c>
      <c r="L534" s="33">
        <v>57.306598220867471</v>
      </c>
      <c r="M534" s="67">
        <v>1</v>
      </c>
      <c r="P534" s="71">
        <v>531</v>
      </c>
      <c r="Q534" s="72">
        <v>37.413749700749577</v>
      </c>
      <c r="R534" s="73">
        <v>0</v>
      </c>
    </row>
    <row r="535" spans="11:18" x14ac:dyDescent="0.3">
      <c r="K535" s="66">
        <v>532</v>
      </c>
      <c r="L535" s="33">
        <v>61.133391749766957</v>
      </c>
      <c r="M535" s="67">
        <v>0</v>
      </c>
      <c r="P535" s="71">
        <v>532</v>
      </c>
      <c r="Q535" s="72">
        <v>39.041677846987028</v>
      </c>
      <c r="R535" s="73">
        <v>0</v>
      </c>
    </row>
    <row r="536" spans="11:18" x14ac:dyDescent="0.3">
      <c r="K536" s="66">
        <v>533</v>
      </c>
      <c r="L536" s="33">
        <v>59.356401462537292</v>
      </c>
      <c r="M536" s="67">
        <v>1</v>
      </c>
      <c r="P536" s="71">
        <v>533</v>
      </c>
      <c r="Q536" s="72">
        <v>36.695143406659582</v>
      </c>
      <c r="R536" s="73">
        <v>0</v>
      </c>
    </row>
    <row r="537" spans="11:18" x14ac:dyDescent="0.3">
      <c r="K537" s="66">
        <v>534</v>
      </c>
      <c r="L537" s="33">
        <v>59.819875405789524</v>
      </c>
      <c r="M537" s="67">
        <v>1</v>
      </c>
      <c r="P537" s="71">
        <v>534</v>
      </c>
      <c r="Q537" s="72">
        <v>35.65482952308318</v>
      </c>
      <c r="R537" s="73">
        <v>1</v>
      </c>
    </row>
    <row r="538" spans="11:18" x14ac:dyDescent="0.3">
      <c r="K538" s="66">
        <v>535</v>
      </c>
      <c r="L538" s="33">
        <v>57.418450758304367</v>
      </c>
      <c r="M538" s="67">
        <v>1</v>
      </c>
      <c r="P538" s="71">
        <v>535</v>
      </c>
      <c r="Q538" s="72">
        <v>35.853314230237849</v>
      </c>
      <c r="R538" s="73">
        <v>1</v>
      </c>
    </row>
    <row r="539" spans="11:18" x14ac:dyDescent="0.3">
      <c r="K539" s="66">
        <v>536</v>
      </c>
      <c r="L539" s="33">
        <v>59.749895210930305</v>
      </c>
      <c r="M539" s="67">
        <v>1</v>
      </c>
      <c r="P539" s="71">
        <v>536</v>
      </c>
      <c r="Q539" s="72">
        <v>37.58926258450677</v>
      </c>
      <c r="R539" s="73">
        <v>0</v>
      </c>
    </row>
    <row r="540" spans="11:18" x14ac:dyDescent="0.3">
      <c r="K540" s="66">
        <v>537</v>
      </c>
      <c r="L540" s="33">
        <v>60.656537560655295</v>
      </c>
      <c r="M540" s="67">
        <v>0</v>
      </c>
      <c r="P540" s="71">
        <v>537</v>
      </c>
      <c r="Q540" s="72">
        <v>38.745583981064676</v>
      </c>
      <c r="R540" s="73">
        <v>0</v>
      </c>
    </row>
    <row r="541" spans="11:18" x14ac:dyDescent="0.3">
      <c r="K541" s="66">
        <v>538</v>
      </c>
      <c r="L541" s="33">
        <v>55.549984296694724</v>
      </c>
      <c r="M541" s="67">
        <v>1</v>
      </c>
      <c r="P541" s="71">
        <v>538</v>
      </c>
      <c r="Q541" s="72">
        <v>35.731602541914235</v>
      </c>
      <c r="R541" s="73">
        <v>1</v>
      </c>
    </row>
    <row r="542" spans="11:18" x14ac:dyDescent="0.3">
      <c r="K542" s="66">
        <v>539</v>
      </c>
      <c r="L542" s="33">
        <v>58.437676733881084</v>
      </c>
      <c r="M542" s="67">
        <v>1</v>
      </c>
      <c r="P542" s="71">
        <v>539</v>
      </c>
      <c r="Q542" s="72">
        <v>36.09684387335939</v>
      </c>
      <c r="R542" s="73">
        <v>0</v>
      </c>
    </row>
    <row r="543" spans="11:18" x14ac:dyDescent="0.3">
      <c r="K543" s="66">
        <v>540</v>
      </c>
      <c r="L543" s="33">
        <v>60.423077578508767</v>
      </c>
      <c r="M543" s="67">
        <v>0</v>
      </c>
      <c r="P543" s="71">
        <v>540</v>
      </c>
      <c r="Q543" s="72">
        <v>34.700954388673523</v>
      </c>
      <c r="R543" s="73">
        <v>1</v>
      </c>
    </row>
    <row r="544" spans="11:18" x14ac:dyDescent="0.3">
      <c r="K544" s="66">
        <v>541</v>
      </c>
      <c r="L544" s="33">
        <v>58.445002922009365</v>
      </c>
      <c r="M544" s="67">
        <v>1</v>
      </c>
      <c r="P544" s="71">
        <v>541</v>
      </c>
      <c r="Q544" s="72">
        <v>35.935529862372221</v>
      </c>
      <c r="R544" s="73">
        <v>1</v>
      </c>
    </row>
    <row r="545" spans="11:18" x14ac:dyDescent="0.3">
      <c r="K545" s="66">
        <v>542</v>
      </c>
      <c r="L545" s="33">
        <v>58.693680474775363</v>
      </c>
      <c r="M545" s="67">
        <v>1</v>
      </c>
      <c r="P545" s="71">
        <v>542</v>
      </c>
      <c r="Q545" s="72">
        <v>37.150352806950245</v>
      </c>
      <c r="R545" s="73">
        <v>0</v>
      </c>
    </row>
    <row r="546" spans="11:18" x14ac:dyDescent="0.3">
      <c r="K546" s="66">
        <v>543</v>
      </c>
      <c r="L546" s="33">
        <v>59.405228935208299</v>
      </c>
      <c r="M546" s="67">
        <v>1</v>
      </c>
      <c r="P546" s="71">
        <v>543</v>
      </c>
      <c r="Q546" s="72">
        <v>35.99813066287431</v>
      </c>
      <c r="R546" s="73">
        <v>1</v>
      </c>
    </row>
    <row r="547" spans="11:18" x14ac:dyDescent="0.3">
      <c r="K547" s="66">
        <v>544</v>
      </c>
      <c r="L547" s="33">
        <v>57.703962648093942</v>
      </c>
      <c r="M547" s="67">
        <v>1</v>
      </c>
      <c r="P547" s="71">
        <v>544</v>
      </c>
      <c r="Q547" s="72">
        <v>34.988320860267372</v>
      </c>
      <c r="R547" s="73">
        <v>1</v>
      </c>
    </row>
    <row r="548" spans="11:18" x14ac:dyDescent="0.3">
      <c r="K548" s="66">
        <v>545</v>
      </c>
      <c r="L548" s="33">
        <v>59.609629738967868</v>
      </c>
      <c r="M548" s="67">
        <v>1</v>
      </c>
      <c r="P548" s="71">
        <v>545</v>
      </c>
      <c r="Q548" s="72">
        <v>35.829234673446948</v>
      </c>
      <c r="R548" s="73">
        <v>1</v>
      </c>
    </row>
    <row r="549" spans="11:18" x14ac:dyDescent="0.3">
      <c r="K549" s="66">
        <v>546</v>
      </c>
      <c r="L549" s="33">
        <v>62.462717531011883</v>
      </c>
      <c r="M549" s="67">
        <v>0</v>
      </c>
      <c r="P549" s="71">
        <v>546</v>
      </c>
      <c r="Q549" s="72">
        <v>37.93869484242137</v>
      </c>
      <c r="R549" s="73">
        <v>0</v>
      </c>
    </row>
    <row r="550" spans="11:18" x14ac:dyDescent="0.3">
      <c r="K550" s="66">
        <v>547</v>
      </c>
      <c r="L550" s="33">
        <v>58.898303419560179</v>
      </c>
      <c r="M550" s="67">
        <v>1</v>
      </c>
      <c r="P550" s="71">
        <v>547</v>
      </c>
      <c r="Q550" s="72">
        <v>37.139349075570834</v>
      </c>
      <c r="R550" s="73">
        <v>0</v>
      </c>
    </row>
    <row r="551" spans="11:18" x14ac:dyDescent="0.3">
      <c r="K551" s="66">
        <v>548</v>
      </c>
      <c r="L551" s="33">
        <v>59.917108008416662</v>
      </c>
      <c r="M551" s="67">
        <v>1</v>
      </c>
      <c r="P551" s="71">
        <v>548</v>
      </c>
      <c r="Q551" s="72">
        <v>35.661173739123107</v>
      </c>
      <c r="R551" s="73">
        <v>1</v>
      </c>
    </row>
    <row r="552" spans="11:18" x14ac:dyDescent="0.3">
      <c r="K552" s="66">
        <v>549</v>
      </c>
      <c r="L552" s="33">
        <v>60.999861031483476</v>
      </c>
      <c r="M552" s="67">
        <v>0</v>
      </c>
      <c r="P552" s="71">
        <v>549</v>
      </c>
      <c r="Q552" s="72">
        <v>36.88386966601901</v>
      </c>
      <c r="R552" s="73">
        <v>0</v>
      </c>
    </row>
    <row r="553" spans="11:18" x14ac:dyDescent="0.3">
      <c r="K553" s="66">
        <v>550</v>
      </c>
      <c r="L553" s="33">
        <v>59.579536225783258</v>
      </c>
      <c r="M553" s="67">
        <v>1</v>
      </c>
      <c r="P553" s="71">
        <v>550</v>
      </c>
      <c r="Q553" s="72">
        <v>36.584581670330238</v>
      </c>
      <c r="R553" s="73">
        <v>0</v>
      </c>
    </row>
    <row r="554" spans="11:18" x14ac:dyDescent="0.3">
      <c r="K554" s="66">
        <v>551</v>
      </c>
      <c r="L554" s="33">
        <v>60.726927382912315</v>
      </c>
      <c r="M554" s="67">
        <v>0</v>
      </c>
      <c r="P554" s="71">
        <v>551</v>
      </c>
      <c r="Q554" s="72">
        <v>35.25194197085986</v>
      </c>
      <c r="R554" s="73">
        <v>1</v>
      </c>
    </row>
    <row r="555" spans="11:18" x14ac:dyDescent="0.3">
      <c r="K555" s="66">
        <v>552</v>
      </c>
      <c r="L555" s="33">
        <v>58.591376682232102</v>
      </c>
      <c r="M555" s="67">
        <v>1</v>
      </c>
      <c r="P555" s="71">
        <v>552</v>
      </c>
      <c r="Q555" s="72">
        <v>37.272449155506528</v>
      </c>
      <c r="R555" s="73">
        <v>0</v>
      </c>
    </row>
    <row r="556" spans="11:18" x14ac:dyDescent="0.3">
      <c r="K556" s="66">
        <v>553</v>
      </c>
      <c r="L556" s="33">
        <v>60.11780237902164</v>
      </c>
      <c r="M556" s="67">
        <v>0</v>
      </c>
      <c r="P556" s="71">
        <v>553</v>
      </c>
      <c r="Q556" s="72">
        <v>36.102554907053729</v>
      </c>
      <c r="R556" s="73">
        <v>0</v>
      </c>
    </row>
    <row r="557" spans="11:18" x14ac:dyDescent="0.3">
      <c r="K557" s="66">
        <v>554</v>
      </c>
      <c r="L557" s="33">
        <v>60.006314640776978</v>
      </c>
      <c r="M557" s="67">
        <v>0</v>
      </c>
      <c r="P557" s="71">
        <v>554</v>
      </c>
      <c r="Q557" s="72">
        <v>39.495127939036969</v>
      </c>
      <c r="R557" s="73">
        <v>0</v>
      </c>
    </row>
    <row r="558" spans="11:18" x14ac:dyDescent="0.3">
      <c r="K558" s="66">
        <v>555</v>
      </c>
      <c r="L558" s="33">
        <v>58.898311040805446</v>
      </c>
      <c r="M558" s="67">
        <v>1</v>
      </c>
      <c r="P558" s="71">
        <v>555</v>
      </c>
      <c r="Q558" s="72">
        <v>36.550758355116137</v>
      </c>
      <c r="R558" s="73">
        <v>0</v>
      </c>
    </row>
    <row r="559" spans="11:18" x14ac:dyDescent="0.3">
      <c r="K559" s="66">
        <v>556</v>
      </c>
      <c r="L559" s="33">
        <v>54.790775325194979</v>
      </c>
      <c r="M559" s="67">
        <v>1</v>
      </c>
      <c r="P559" s="71">
        <v>556</v>
      </c>
      <c r="Q559" s="72">
        <v>34.947692988990056</v>
      </c>
      <c r="R559" s="73">
        <v>1</v>
      </c>
    </row>
    <row r="560" spans="11:18" x14ac:dyDescent="0.3">
      <c r="K560" s="66">
        <v>557</v>
      </c>
      <c r="L560" s="33">
        <v>61.666022358456431</v>
      </c>
      <c r="M560" s="67">
        <v>0</v>
      </c>
      <c r="P560" s="71">
        <v>557</v>
      </c>
      <c r="Q560" s="72">
        <v>37.582413901870439</v>
      </c>
      <c r="R560" s="73">
        <v>0</v>
      </c>
    </row>
    <row r="561" spans="11:18" x14ac:dyDescent="0.3">
      <c r="K561" s="66">
        <v>558</v>
      </c>
      <c r="L561" s="33">
        <v>58.327663549298109</v>
      </c>
      <c r="M561" s="67">
        <v>1</v>
      </c>
      <c r="P561" s="71">
        <v>558</v>
      </c>
      <c r="Q561" s="72">
        <v>34.343678096921259</v>
      </c>
      <c r="R561" s="73">
        <v>1</v>
      </c>
    </row>
    <row r="562" spans="11:18" x14ac:dyDescent="0.3">
      <c r="K562" s="66">
        <v>559</v>
      </c>
      <c r="L562" s="33">
        <v>60.386719994771852</v>
      </c>
      <c r="M562" s="67">
        <v>0</v>
      </c>
      <c r="P562" s="71">
        <v>559</v>
      </c>
      <c r="Q562" s="72">
        <v>35.168778440966584</v>
      </c>
      <c r="R562" s="73">
        <v>1</v>
      </c>
    </row>
    <row r="563" spans="11:18" x14ac:dyDescent="0.3">
      <c r="K563" s="66">
        <v>560</v>
      </c>
      <c r="L563" s="33">
        <v>59.757310605350341</v>
      </c>
      <c r="M563" s="67">
        <v>1</v>
      </c>
      <c r="P563" s="71">
        <v>560</v>
      </c>
      <c r="Q563" s="72">
        <v>35.783728162000351</v>
      </c>
      <c r="R563" s="73">
        <v>1</v>
      </c>
    </row>
    <row r="564" spans="11:18" x14ac:dyDescent="0.3">
      <c r="K564" s="66">
        <v>561</v>
      </c>
      <c r="L564" s="33">
        <v>59.134472228665409</v>
      </c>
      <c r="M564" s="67">
        <v>1</v>
      </c>
      <c r="P564" s="71">
        <v>561</v>
      </c>
      <c r="Q564" s="72">
        <v>33.123315471559856</v>
      </c>
      <c r="R564" s="73">
        <v>1</v>
      </c>
    </row>
    <row r="565" spans="11:18" x14ac:dyDescent="0.3">
      <c r="K565" s="66">
        <v>562</v>
      </c>
      <c r="L565" s="33">
        <v>60.816874962996799</v>
      </c>
      <c r="M565" s="67">
        <v>0</v>
      </c>
      <c r="P565" s="71">
        <v>562</v>
      </c>
      <c r="Q565" s="72">
        <v>35.214458710998386</v>
      </c>
      <c r="R565" s="73">
        <v>1</v>
      </c>
    </row>
    <row r="566" spans="11:18" x14ac:dyDescent="0.3">
      <c r="K566" s="66">
        <v>563</v>
      </c>
      <c r="L566" s="33">
        <v>59.293825747524352</v>
      </c>
      <c r="M566" s="67">
        <v>1</v>
      </c>
      <c r="P566" s="71">
        <v>563</v>
      </c>
      <c r="Q566" s="72">
        <v>37.664784059971325</v>
      </c>
      <c r="R566" s="73">
        <v>0</v>
      </c>
    </row>
    <row r="567" spans="11:18" x14ac:dyDescent="0.3">
      <c r="K567" s="66">
        <v>564</v>
      </c>
      <c r="L567" s="33">
        <v>61.21947667058906</v>
      </c>
      <c r="M567" s="67">
        <v>0</v>
      </c>
      <c r="P567" s="71">
        <v>564</v>
      </c>
      <c r="Q567" s="72">
        <v>36.326116019854055</v>
      </c>
      <c r="R567" s="73">
        <v>0</v>
      </c>
    </row>
    <row r="568" spans="11:18" x14ac:dyDescent="0.3">
      <c r="K568" s="66">
        <v>565</v>
      </c>
      <c r="L568" s="33">
        <v>56.418983854318526</v>
      </c>
      <c r="M568" s="67">
        <v>1</v>
      </c>
      <c r="P568" s="71">
        <v>565</v>
      </c>
      <c r="Q568" s="72">
        <v>35.86675394840897</v>
      </c>
      <c r="R568" s="73">
        <v>1</v>
      </c>
    </row>
    <row r="569" spans="11:18" x14ac:dyDescent="0.3">
      <c r="K569" s="66">
        <v>566</v>
      </c>
      <c r="L569" s="33">
        <v>60.086006662018313</v>
      </c>
      <c r="M569" s="67">
        <v>0</v>
      </c>
      <c r="P569" s="71">
        <v>566</v>
      </c>
      <c r="Q569" s="72">
        <v>36.726620474485465</v>
      </c>
      <c r="R569" s="73">
        <v>0</v>
      </c>
    </row>
    <row r="570" spans="11:18" x14ac:dyDescent="0.3">
      <c r="K570" s="66">
        <v>567</v>
      </c>
      <c r="L570" s="33">
        <v>58.025264328561214</v>
      </c>
      <c r="M570" s="67">
        <v>1</v>
      </c>
      <c r="P570" s="71">
        <v>567</v>
      </c>
      <c r="Q570" s="72">
        <v>35.816374315977868</v>
      </c>
      <c r="R570" s="73">
        <v>1</v>
      </c>
    </row>
    <row r="571" spans="11:18" x14ac:dyDescent="0.3">
      <c r="K571" s="66">
        <v>568</v>
      </c>
      <c r="L571" s="33">
        <v>59.254976314426145</v>
      </c>
      <c r="M571" s="67">
        <v>1</v>
      </c>
      <c r="P571" s="71">
        <v>568</v>
      </c>
      <c r="Q571" s="72">
        <v>37.359336044505525</v>
      </c>
      <c r="R571" s="73">
        <v>0</v>
      </c>
    </row>
    <row r="572" spans="11:18" x14ac:dyDescent="0.3">
      <c r="K572" s="66">
        <v>569</v>
      </c>
      <c r="L572" s="33">
        <v>59.425683937400052</v>
      </c>
      <c r="M572" s="67">
        <v>1</v>
      </c>
      <c r="P572" s="71">
        <v>569</v>
      </c>
      <c r="Q572" s="72">
        <v>34.664107400141148</v>
      </c>
      <c r="R572" s="73">
        <v>1</v>
      </c>
    </row>
    <row r="573" spans="11:18" x14ac:dyDescent="0.3">
      <c r="K573" s="66">
        <v>570</v>
      </c>
      <c r="L573" s="33">
        <v>60.38691207258924</v>
      </c>
      <c r="M573" s="67">
        <v>0</v>
      </c>
      <c r="P573" s="71">
        <v>570</v>
      </c>
      <c r="Q573" s="72">
        <v>37.381323608486973</v>
      </c>
      <c r="R573" s="73">
        <v>0</v>
      </c>
    </row>
    <row r="574" spans="11:18" x14ac:dyDescent="0.3">
      <c r="K574" s="66">
        <v>571</v>
      </c>
      <c r="L574" s="33">
        <v>57.793697908972767</v>
      </c>
      <c r="M574" s="67">
        <v>1</v>
      </c>
      <c r="P574" s="71">
        <v>571</v>
      </c>
      <c r="Q574" s="72">
        <v>35.504943417682014</v>
      </c>
      <c r="R574" s="73">
        <v>1</v>
      </c>
    </row>
    <row r="575" spans="11:18" x14ac:dyDescent="0.3">
      <c r="K575" s="66">
        <v>572</v>
      </c>
      <c r="L575" s="33">
        <v>59.540925210052322</v>
      </c>
      <c r="M575" s="67">
        <v>1</v>
      </c>
      <c r="P575" s="71">
        <v>572</v>
      </c>
      <c r="Q575" s="72">
        <v>36.78880333314082</v>
      </c>
      <c r="R575" s="73">
        <v>0</v>
      </c>
    </row>
    <row r="576" spans="11:18" x14ac:dyDescent="0.3">
      <c r="K576" s="66">
        <v>573</v>
      </c>
      <c r="L576" s="33">
        <v>62.640568473596602</v>
      </c>
      <c r="M576" s="67">
        <v>0</v>
      </c>
      <c r="P576" s="71">
        <v>573</v>
      </c>
      <c r="Q576" s="72">
        <v>36.3999787843211</v>
      </c>
      <c r="R576" s="73">
        <v>0</v>
      </c>
    </row>
    <row r="577" spans="11:18" x14ac:dyDescent="0.3">
      <c r="K577" s="66">
        <v>574</v>
      </c>
      <c r="L577" s="33">
        <v>57.012191680502085</v>
      </c>
      <c r="M577" s="67">
        <v>1</v>
      </c>
      <c r="P577" s="71">
        <v>574</v>
      </c>
      <c r="Q577" s="72">
        <v>37.136783948696184</v>
      </c>
      <c r="R577" s="73">
        <v>0</v>
      </c>
    </row>
    <row r="578" spans="11:18" x14ac:dyDescent="0.3">
      <c r="K578" s="66">
        <v>575</v>
      </c>
      <c r="L578" s="33">
        <v>59.328121722460047</v>
      </c>
      <c r="M578" s="67">
        <v>1</v>
      </c>
      <c r="P578" s="71">
        <v>575</v>
      </c>
      <c r="Q578" s="72">
        <v>34.218677323510164</v>
      </c>
      <c r="R578" s="73">
        <v>1</v>
      </c>
    </row>
    <row r="579" spans="11:18" x14ac:dyDescent="0.3">
      <c r="K579" s="66">
        <v>576</v>
      </c>
      <c r="L579" s="33">
        <v>61.924253781790142</v>
      </c>
      <c r="M579" s="67">
        <v>0</v>
      </c>
      <c r="P579" s="71">
        <v>576</v>
      </c>
      <c r="Q579" s="72">
        <v>37.128921752894492</v>
      </c>
      <c r="R579" s="73">
        <v>0</v>
      </c>
    </row>
    <row r="580" spans="11:18" x14ac:dyDescent="0.3">
      <c r="K580" s="66">
        <v>577</v>
      </c>
      <c r="L580" s="33">
        <v>59.547540196156888</v>
      </c>
      <c r="M580" s="67">
        <v>1</v>
      </c>
      <c r="P580" s="71">
        <v>577</v>
      </c>
      <c r="Q580" s="72">
        <v>35.937702895224902</v>
      </c>
      <c r="R580" s="73">
        <v>1</v>
      </c>
    </row>
    <row r="581" spans="11:18" x14ac:dyDescent="0.3">
      <c r="K581" s="66">
        <v>578</v>
      </c>
      <c r="L581" s="33">
        <v>61.576781741935129</v>
      </c>
      <c r="M581" s="67">
        <v>0</v>
      </c>
      <c r="P581" s="71">
        <v>578</v>
      </c>
      <c r="Q581" s="72">
        <v>36.734362813320608</v>
      </c>
      <c r="R581" s="73">
        <v>0</v>
      </c>
    </row>
    <row r="582" spans="11:18" x14ac:dyDescent="0.3">
      <c r="K582" s="66">
        <v>579</v>
      </c>
      <c r="L582" s="33">
        <v>58.294248915559329</v>
      </c>
      <c r="M582" s="67">
        <v>1</v>
      </c>
      <c r="P582" s="71">
        <v>579</v>
      </c>
      <c r="Q582" s="72">
        <v>34.379093863389194</v>
      </c>
      <c r="R582" s="73">
        <v>1</v>
      </c>
    </row>
    <row r="583" spans="11:18" x14ac:dyDescent="0.3">
      <c r="K583" s="66">
        <v>580</v>
      </c>
      <c r="L583" s="33">
        <v>58.420822163916924</v>
      </c>
      <c r="M583" s="67">
        <v>1</v>
      </c>
      <c r="P583" s="71">
        <v>580</v>
      </c>
      <c r="Q583" s="72">
        <v>34.652035725601976</v>
      </c>
      <c r="R583" s="73">
        <v>1</v>
      </c>
    </row>
    <row r="584" spans="11:18" x14ac:dyDescent="0.3">
      <c r="K584" s="66">
        <v>581</v>
      </c>
      <c r="L584" s="33">
        <v>59.874076855420647</v>
      </c>
      <c r="M584" s="67">
        <v>1</v>
      </c>
      <c r="P584" s="71">
        <v>581</v>
      </c>
      <c r="Q584" s="72">
        <v>39.082667687220976</v>
      </c>
      <c r="R584" s="73">
        <v>0</v>
      </c>
    </row>
    <row r="585" spans="11:18" x14ac:dyDescent="0.3">
      <c r="K585" s="66">
        <v>582</v>
      </c>
      <c r="L585" s="33">
        <v>59.386937880918751</v>
      </c>
      <c r="M585" s="67">
        <v>1</v>
      </c>
      <c r="P585" s="71">
        <v>582</v>
      </c>
      <c r="Q585" s="72">
        <v>37.620750485120965</v>
      </c>
      <c r="R585" s="73">
        <v>0</v>
      </c>
    </row>
    <row r="586" spans="11:18" x14ac:dyDescent="0.3">
      <c r="K586" s="66">
        <v>583</v>
      </c>
      <c r="L586" s="33">
        <v>60.230480874132269</v>
      </c>
      <c r="M586" s="67">
        <v>0</v>
      </c>
      <c r="P586" s="71">
        <v>583</v>
      </c>
      <c r="Q586" s="72">
        <v>36.763619909616075</v>
      </c>
      <c r="R586" s="73">
        <v>0</v>
      </c>
    </row>
    <row r="587" spans="11:18" x14ac:dyDescent="0.3">
      <c r="K587" s="66">
        <v>584</v>
      </c>
      <c r="L587" s="33">
        <v>56.882298655477634</v>
      </c>
      <c r="M587" s="67">
        <v>1</v>
      </c>
      <c r="P587" s="71">
        <v>584</v>
      </c>
      <c r="Q587" s="72">
        <v>35.964008452441014</v>
      </c>
      <c r="R587" s="73">
        <v>1</v>
      </c>
    </row>
    <row r="588" spans="11:18" x14ac:dyDescent="0.3">
      <c r="K588" s="66">
        <v>585</v>
      </c>
      <c r="L588" s="33">
        <v>62.187032999634653</v>
      </c>
      <c r="M588" s="67">
        <v>0</v>
      </c>
      <c r="P588" s="71">
        <v>585</v>
      </c>
      <c r="Q588" s="72">
        <v>33.813078710430958</v>
      </c>
      <c r="R588" s="73">
        <v>1</v>
      </c>
    </row>
    <row r="589" spans="11:18" x14ac:dyDescent="0.3">
      <c r="K589" s="66">
        <v>586</v>
      </c>
      <c r="L589" s="33">
        <v>59.911654504215562</v>
      </c>
      <c r="M589" s="67">
        <v>1</v>
      </c>
      <c r="P589" s="71">
        <v>586</v>
      </c>
      <c r="Q589" s="72">
        <v>34.901034112969484</v>
      </c>
      <c r="R589" s="73">
        <v>1</v>
      </c>
    </row>
    <row r="590" spans="11:18" x14ac:dyDescent="0.3">
      <c r="K590" s="66">
        <v>587</v>
      </c>
      <c r="L590" s="33">
        <v>58.399044704355035</v>
      </c>
      <c r="M590" s="67">
        <v>1</v>
      </c>
      <c r="P590" s="71">
        <v>587</v>
      </c>
      <c r="Q590" s="72">
        <v>37.496617492034254</v>
      </c>
      <c r="R590" s="73">
        <v>0</v>
      </c>
    </row>
    <row r="591" spans="11:18" x14ac:dyDescent="0.3">
      <c r="K591" s="66">
        <v>588</v>
      </c>
      <c r="L591" s="33">
        <v>59.664140501880901</v>
      </c>
      <c r="M591" s="67">
        <v>1</v>
      </c>
      <c r="P591" s="71">
        <v>588</v>
      </c>
      <c r="Q591" s="72">
        <v>34.668606956505258</v>
      </c>
      <c r="R591" s="73">
        <v>1</v>
      </c>
    </row>
    <row r="592" spans="11:18" x14ac:dyDescent="0.3">
      <c r="K592" s="66">
        <v>589</v>
      </c>
      <c r="L592" s="33">
        <v>58.641751337219958</v>
      </c>
      <c r="M592" s="67">
        <v>1</v>
      </c>
      <c r="P592" s="71">
        <v>589</v>
      </c>
      <c r="Q592" s="72">
        <v>35.377522349338882</v>
      </c>
      <c r="R592" s="73">
        <v>1</v>
      </c>
    </row>
    <row r="593" spans="11:18" x14ac:dyDescent="0.3">
      <c r="K593" s="66">
        <v>590</v>
      </c>
      <c r="L593" s="33">
        <v>58.857499187716407</v>
      </c>
      <c r="M593" s="67">
        <v>1</v>
      </c>
      <c r="P593" s="71">
        <v>590</v>
      </c>
      <c r="Q593" s="72">
        <v>34.996238668404729</v>
      </c>
      <c r="R593" s="73">
        <v>1</v>
      </c>
    </row>
    <row r="594" spans="11:18" x14ac:dyDescent="0.3">
      <c r="K594" s="66">
        <v>591</v>
      </c>
      <c r="L594" s="33">
        <v>62.626445420788372</v>
      </c>
      <c r="M594" s="67">
        <v>0</v>
      </c>
      <c r="P594" s="71">
        <v>591</v>
      </c>
      <c r="Q594" s="72">
        <v>37.514839601610376</v>
      </c>
      <c r="R594" s="73">
        <v>0</v>
      </c>
    </row>
    <row r="595" spans="11:18" x14ac:dyDescent="0.3">
      <c r="K595" s="66">
        <v>592</v>
      </c>
      <c r="L595" s="33">
        <v>58.655422130619925</v>
      </c>
      <c r="M595" s="67">
        <v>1</v>
      </c>
      <c r="P595" s="71">
        <v>592</v>
      </c>
      <c r="Q595" s="72">
        <v>36.455589881779837</v>
      </c>
      <c r="R595" s="73">
        <v>0</v>
      </c>
    </row>
    <row r="596" spans="11:18" x14ac:dyDescent="0.3">
      <c r="K596" s="66">
        <v>593</v>
      </c>
      <c r="L596" s="33">
        <v>57.046312603715918</v>
      </c>
      <c r="M596" s="67">
        <v>1</v>
      </c>
      <c r="P596" s="71">
        <v>593</v>
      </c>
      <c r="Q596" s="72">
        <v>36.518939301342272</v>
      </c>
      <c r="R596" s="73">
        <v>0</v>
      </c>
    </row>
    <row r="597" spans="11:18" x14ac:dyDescent="0.3">
      <c r="K597" s="66">
        <v>594</v>
      </c>
      <c r="L597" s="33">
        <v>57.938965823066781</v>
      </c>
      <c r="M597" s="67">
        <v>1</v>
      </c>
      <c r="P597" s="71">
        <v>594</v>
      </c>
      <c r="Q597" s="72">
        <v>37.243433956957574</v>
      </c>
      <c r="R597" s="73">
        <v>0</v>
      </c>
    </row>
    <row r="598" spans="11:18" x14ac:dyDescent="0.3">
      <c r="K598" s="66">
        <v>595</v>
      </c>
      <c r="L598" s="33">
        <v>58.973753581674771</v>
      </c>
      <c r="M598" s="67">
        <v>1</v>
      </c>
      <c r="P598" s="71">
        <v>595</v>
      </c>
      <c r="Q598" s="72">
        <v>35.918889167801268</v>
      </c>
      <c r="R598" s="73">
        <v>1</v>
      </c>
    </row>
    <row r="599" spans="11:18" x14ac:dyDescent="0.3">
      <c r="K599" s="66">
        <v>596</v>
      </c>
      <c r="L599" s="33">
        <v>60.23537534161153</v>
      </c>
      <c r="M599" s="67">
        <v>0</v>
      </c>
      <c r="P599" s="71">
        <v>596</v>
      </c>
      <c r="Q599" s="72">
        <v>36.780983093845187</v>
      </c>
      <c r="R599" s="73">
        <v>0</v>
      </c>
    </row>
    <row r="600" spans="11:18" x14ac:dyDescent="0.3">
      <c r="K600" s="66">
        <v>597</v>
      </c>
      <c r="L600" s="33">
        <v>58.270589135769988</v>
      </c>
      <c r="M600" s="67">
        <v>1</v>
      </c>
      <c r="P600" s="71">
        <v>597</v>
      </c>
      <c r="Q600" s="72">
        <v>34.747555899852017</v>
      </c>
      <c r="R600" s="73">
        <v>1</v>
      </c>
    </row>
    <row r="601" spans="11:18" x14ac:dyDescent="0.3">
      <c r="K601" s="66">
        <v>598</v>
      </c>
      <c r="L601" s="33">
        <v>59.54018566258496</v>
      </c>
      <c r="M601" s="67">
        <v>1</v>
      </c>
      <c r="P601" s="71">
        <v>598</v>
      </c>
      <c r="Q601" s="72">
        <v>34.889868289355668</v>
      </c>
      <c r="R601" s="73">
        <v>1</v>
      </c>
    </row>
    <row r="602" spans="11:18" x14ac:dyDescent="0.3">
      <c r="K602" s="66">
        <v>599</v>
      </c>
      <c r="L602" s="33">
        <v>58.640385369506454</v>
      </c>
      <c r="M602" s="67">
        <v>1</v>
      </c>
      <c r="P602" s="71">
        <v>599</v>
      </c>
      <c r="Q602" s="72">
        <v>37.435608215352723</v>
      </c>
      <c r="R602" s="73">
        <v>0</v>
      </c>
    </row>
    <row r="603" spans="11:18" x14ac:dyDescent="0.3">
      <c r="K603" s="66">
        <v>600</v>
      </c>
      <c r="L603" s="33">
        <v>57.915752942625701</v>
      </c>
      <c r="M603" s="67">
        <v>1</v>
      </c>
      <c r="P603" s="71">
        <v>600</v>
      </c>
      <c r="Q603" s="72">
        <v>36.790736186704734</v>
      </c>
      <c r="R603" s="73">
        <v>0</v>
      </c>
    </row>
    <row r="604" spans="11:18" x14ac:dyDescent="0.3">
      <c r="K604" s="66">
        <v>601</v>
      </c>
      <c r="L604" s="33">
        <v>61.486985284401619</v>
      </c>
      <c r="M604" s="67">
        <v>0</v>
      </c>
      <c r="P604" s="71">
        <v>601</v>
      </c>
      <c r="Q604" s="72">
        <v>35.136441963619603</v>
      </c>
      <c r="R604" s="73">
        <v>1</v>
      </c>
    </row>
    <row r="605" spans="11:18" x14ac:dyDescent="0.3">
      <c r="K605" s="66">
        <v>602</v>
      </c>
      <c r="L605" s="33">
        <v>62.933135011628437</v>
      </c>
      <c r="M605" s="67">
        <v>0</v>
      </c>
      <c r="P605" s="71">
        <v>602</v>
      </c>
      <c r="Q605" s="72">
        <v>34.942748148784823</v>
      </c>
      <c r="R605" s="73">
        <v>1</v>
      </c>
    </row>
    <row r="606" spans="11:18" x14ac:dyDescent="0.3">
      <c r="K606" s="66">
        <v>603</v>
      </c>
      <c r="L606" s="33">
        <v>58.0582381888089</v>
      </c>
      <c r="M606" s="67">
        <v>1</v>
      </c>
      <c r="P606" s="71">
        <v>603</v>
      </c>
      <c r="Q606" s="72">
        <v>35.531979387944403</v>
      </c>
      <c r="R606" s="73">
        <v>1</v>
      </c>
    </row>
    <row r="607" spans="11:18" x14ac:dyDescent="0.3">
      <c r="K607" s="66">
        <v>604</v>
      </c>
      <c r="L607" s="33">
        <v>57.840850419557725</v>
      </c>
      <c r="M607" s="67">
        <v>1</v>
      </c>
      <c r="P607" s="71">
        <v>604</v>
      </c>
      <c r="Q607" s="72">
        <v>35.412081287992962</v>
      </c>
      <c r="R607" s="73">
        <v>1</v>
      </c>
    </row>
    <row r="608" spans="11:18" x14ac:dyDescent="0.3">
      <c r="K608" s="66">
        <v>605</v>
      </c>
      <c r="L608" s="33">
        <v>60.268059704206685</v>
      </c>
      <c r="M608" s="67">
        <v>0</v>
      </c>
      <c r="P608" s="71">
        <v>605</v>
      </c>
      <c r="Q608" s="72">
        <v>38.035079427237605</v>
      </c>
      <c r="R608" s="73">
        <v>0</v>
      </c>
    </row>
    <row r="609" spans="11:18" x14ac:dyDescent="0.3">
      <c r="K609" s="66">
        <v>606</v>
      </c>
      <c r="L609" s="33">
        <v>56.10759830327774</v>
      </c>
      <c r="M609" s="67">
        <v>1</v>
      </c>
      <c r="P609" s="71">
        <v>606</v>
      </c>
      <c r="Q609" s="72">
        <v>36.47411624139378</v>
      </c>
      <c r="R609" s="73">
        <v>0</v>
      </c>
    </row>
    <row r="610" spans="11:18" x14ac:dyDescent="0.3">
      <c r="K610" s="66">
        <v>607</v>
      </c>
      <c r="L610" s="33">
        <v>57.946071570456866</v>
      </c>
      <c r="M610" s="67">
        <v>1</v>
      </c>
      <c r="P610" s="71">
        <v>607</v>
      </c>
      <c r="Q610" s="72">
        <v>37.010859613331242</v>
      </c>
      <c r="R610" s="73">
        <v>0</v>
      </c>
    </row>
    <row r="611" spans="11:18" x14ac:dyDescent="0.3">
      <c r="K611" s="66">
        <v>608</v>
      </c>
      <c r="L611" s="33">
        <v>62.296129077322163</v>
      </c>
      <c r="M611" s="67">
        <v>0</v>
      </c>
      <c r="P611" s="71">
        <v>608</v>
      </c>
      <c r="Q611" s="72">
        <v>37.040589587584208</v>
      </c>
      <c r="R611" s="73">
        <v>0</v>
      </c>
    </row>
    <row r="612" spans="11:18" x14ac:dyDescent="0.3">
      <c r="K612" s="66">
        <v>609</v>
      </c>
      <c r="L612" s="33">
        <v>59.949533103001926</v>
      </c>
      <c r="M612" s="67">
        <v>1</v>
      </c>
      <c r="P612" s="71">
        <v>609</v>
      </c>
      <c r="Q612" s="72">
        <v>36.658342668096765</v>
      </c>
      <c r="R612" s="73">
        <v>0</v>
      </c>
    </row>
    <row r="613" spans="11:18" x14ac:dyDescent="0.3">
      <c r="K613" s="66">
        <v>610</v>
      </c>
      <c r="L613" s="33">
        <v>57.889517601312043</v>
      </c>
      <c r="M613" s="67">
        <v>1</v>
      </c>
      <c r="P613" s="71">
        <v>610</v>
      </c>
      <c r="Q613" s="72">
        <v>35.839246789023633</v>
      </c>
      <c r="R613" s="73">
        <v>1</v>
      </c>
    </row>
    <row r="614" spans="11:18" x14ac:dyDescent="0.3">
      <c r="K614" s="66">
        <v>611</v>
      </c>
      <c r="L614" s="33">
        <v>60.491730457761946</v>
      </c>
      <c r="M614" s="67">
        <v>0</v>
      </c>
      <c r="P614" s="71">
        <v>611</v>
      </c>
      <c r="Q614" s="72">
        <v>36.766876929451826</v>
      </c>
      <c r="R614" s="73">
        <v>0</v>
      </c>
    </row>
    <row r="615" spans="11:18" x14ac:dyDescent="0.3">
      <c r="K615" s="66">
        <v>612</v>
      </c>
      <c r="L615" s="33">
        <v>60.257332891591993</v>
      </c>
      <c r="M615" s="67">
        <v>0</v>
      </c>
      <c r="P615" s="71">
        <v>612</v>
      </c>
      <c r="Q615" s="72">
        <v>33.958751211382214</v>
      </c>
      <c r="R615" s="73">
        <v>1</v>
      </c>
    </row>
    <row r="616" spans="11:18" x14ac:dyDescent="0.3">
      <c r="K616" s="66">
        <v>613</v>
      </c>
      <c r="L616" s="33">
        <v>58.717944142597915</v>
      </c>
      <c r="M616" s="67">
        <v>1</v>
      </c>
      <c r="P616" s="71">
        <v>613</v>
      </c>
      <c r="Q616" s="72">
        <v>37.738076103591425</v>
      </c>
      <c r="R616" s="73">
        <v>0</v>
      </c>
    </row>
    <row r="617" spans="11:18" x14ac:dyDescent="0.3">
      <c r="K617" s="66">
        <v>614</v>
      </c>
      <c r="L617" s="33">
        <v>58.122631898546317</v>
      </c>
      <c r="M617" s="67">
        <v>1</v>
      </c>
      <c r="P617" s="71">
        <v>614</v>
      </c>
      <c r="Q617" s="72">
        <v>35.461943666262734</v>
      </c>
      <c r="R617" s="73">
        <v>1</v>
      </c>
    </row>
    <row r="618" spans="11:18" x14ac:dyDescent="0.3">
      <c r="K618" s="66">
        <v>615</v>
      </c>
      <c r="L618" s="33">
        <v>60.726625720433745</v>
      </c>
      <c r="M618" s="67">
        <v>0</v>
      </c>
      <c r="P618" s="71">
        <v>615</v>
      </c>
      <c r="Q618" s="72">
        <v>36.595463722480638</v>
      </c>
      <c r="R618" s="73">
        <v>0</v>
      </c>
    </row>
    <row r="619" spans="11:18" x14ac:dyDescent="0.3">
      <c r="K619" s="66">
        <v>616</v>
      </c>
      <c r="L619" s="33">
        <v>59.645047228419728</v>
      </c>
      <c r="M619" s="67">
        <v>1</v>
      </c>
      <c r="P619" s="71">
        <v>616</v>
      </c>
      <c r="Q619" s="72">
        <v>38.495691513415963</v>
      </c>
      <c r="R619" s="73">
        <v>0</v>
      </c>
    </row>
    <row r="620" spans="11:18" x14ac:dyDescent="0.3">
      <c r="K620" s="66">
        <v>617</v>
      </c>
      <c r="L620" s="33">
        <v>61.924877605140665</v>
      </c>
      <c r="M620" s="67">
        <v>0</v>
      </c>
      <c r="P620" s="71">
        <v>617</v>
      </c>
      <c r="Q620" s="72">
        <v>38.150934236697978</v>
      </c>
      <c r="R620" s="73">
        <v>0</v>
      </c>
    </row>
    <row r="621" spans="11:18" x14ac:dyDescent="0.3">
      <c r="K621" s="66">
        <v>618</v>
      </c>
      <c r="L621" s="33">
        <v>58.001663806699455</v>
      </c>
      <c r="M621" s="67">
        <v>1</v>
      </c>
      <c r="P621" s="71">
        <v>618</v>
      </c>
      <c r="Q621" s="72">
        <v>33.730032856380198</v>
      </c>
      <c r="R621" s="73">
        <v>1</v>
      </c>
    </row>
    <row r="622" spans="11:18" x14ac:dyDescent="0.3">
      <c r="K622" s="66">
        <v>619</v>
      </c>
      <c r="L622" s="33">
        <v>58.386831403566148</v>
      </c>
      <c r="M622" s="67">
        <v>1</v>
      </c>
      <c r="P622" s="71">
        <v>619</v>
      </c>
      <c r="Q622" s="72">
        <v>32.735849134921317</v>
      </c>
      <c r="R622" s="73">
        <v>1</v>
      </c>
    </row>
    <row r="623" spans="11:18" x14ac:dyDescent="0.3">
      <c r="K623" s="66">
        <v>620</v>
      </c>
      <c r="L623" s="33">
        <v>61.396940630994557</v>
      </c>
      <c r="M623" s="67">
        <v>0</v>
      </c>
      <c r="P623" s="71">
        <v>620</v>
      </c>
      <c r="Q623" s="72">
        <v>35.734477259552179</v>
      </c>
      <c r="R623" s="73">
        <v>1</v>
      </c>
    </row>
    <row r="624" spans="11:18" x14ac:dyDescent="0.3">
      <c r="K624" s="66">
        <v>621</v>
      </c>
      <c r="L624" s="33">
        <v>57.695478670092285</v>
      </c>
      <c r="M624" s="67">
        <v>1</v>
      </c>
      <c r="P624" s="71">
        <v>621</v>
      </c>
      <c r="Q624" s="72">
        <v>34.608072190809978</v>
      </c>
      <c r="R624" s="73">
        <v>1</v>
      </c>
    </row>
    <row r="625" spans="11:18" x14ac:dyDescent="0.3">
      <c r="K625" s="66">
        <v>622</v>
      </c>
      <c r="L625" s="33">
        <v>59.51309458498784</v>
      </c>
      <c r="M625" s="67">
        <v>1</v>
      </c>
      <c r="P625" s="71">
        <v>622</v>
      </c>
      <c r="Q625" s="72">
        <v>35.184816324800096</v>
      </c>
      <c r="R625" s="73">
        <v>1</v>
      </c>
    </row>
    <row r="626" spans="11:18" x14ac:dyDescent="0.3">
      <c r="K626" s="66">
        <v>623</v>
      </c>
      <c r="L626" s="33">
        <v>61.170898508438619</v>
      </c>
      <c r="M626" s="67">
        <v>0</v>
      </c>
      <c r="P626" s="71">
        <v>623</v>
      </c>
      <c r="Q626" s="72">
        <v>34.761745061372373</v>
      </c>
      <c r="R626" s="73">
        <v>1</v>
      </c>
    </row>
    <row r="627" spans="11:18" x14ac:dyDescent="0.3">
      <c r="K627" s="66">
        <v>624</v>
      </c>
      <c r="L627" s="33">
        <v>59.787574824758551</v>
      </c>
      <c r="M627" s="67">
        <v>1</v>
      </c>
      <c r="P627" s="71">
        <v>624</v>
      </c>
      <c r="Q627" s="72">
        <v>36.35578425395326</v>
      </c>
      <c r="R627" s="73">
        <v>0</v>
      </c>
    </row>
    <row r="628" spans="11:18" x14ac:dyDescent="0.3">
      <c r="K628" s="66">
        <v>625</v>
      </c>
      <c r="L628" s="33">
        <v>59.9894607607932</v>
      </c>
      <c r="M628" s="67">
        <v>1</v>
      </c>
      <c r="P628" s="71">
        <v>625</v>
      </c>
      <c r="Q628" s="72">
        <v>37.06932670988347</v>
      </c>
      <c r="R628" s="73">
        <v>0</v>
      </c>
    </row>
    <row r="629" spans="11:18" x14ac:dyDescent="0.3">
      <c r="K629" s="66">
        <v>626</v>
      </c>
      <c r="L629" s="33">
        <v>59.650951367429933</v>
      </c>
      <c r="M629" s="67">
        <v>1</v>
      </c>
      <c r="P629" s="71">
        <v>626</v>
      </c>
      <c r="Q629" s="72">
        <v>36.706233908754854</v>
      </c>
      <c r="R629" s="73">
        <v>0</v>
      </c>
    </row>
    <row r="630" spans="11:18" x14ac:dyDescent="0.3">
      <c r="K630" s="66">
        <v>627</v>
      </c>
      <c r="L630" s="33">
        <v>58.779928888625484</v>
      </c>
      <c r="M630" s="67">
        <v>1</v>
      </c>
      <c r="P630" s="71">
        <v>627</v>
      </c>
      <c r="Q630" s="72">
        <v>38.57916296019912</v>
      </c>
      <c r="R630" s="73">
        <v>0</v>
      </c>
    </row>
    <row r="631" spans="11:18" x14ac:dyDescent="0.3">
      <c r="K631" s="66">
        <v>628</v>
      </c>
      <c r="L631" s="33">
        <v>61.417017359979155</v>
      </c>
      <c r="M631" s="67">
        <v>0</v>
      </c>
      <c r="P631" s="71">
        <v>628</v>
      </c>
      <c r="Q631" s="72">
        <v>35.299283814133268</v>
      </c>
      <c r="R631" s="73">
        <v>1</v>
      </c>
    </row>
    <row r="632" spans="11:18" x14ac:dyDescent="0.3">
      <c r="K632" s="66">
        <v>629</v>
      </c>
      <c r="L632" s="33">
        <v>58.960277125494898</v>
      </c>
      <c r="M632" s="67">
        <v>1</v>
      </c>
      <c r="P632" s="71">
        <v>629</v>
      </c>
      <c r="Q632" s="72">
        <v>38.458143629503866</v>
      </c>
      <c r="R632" s="73">
        <v>0</v>
      </c>
    </row>
    <row r="633" spans="11:18" x14ac:dyDescent="0.3">
      <c r="K633" s="66">
        <v>630</v>
      </c>
      <c r="L633" s="33">
        <v>61.027647778817254</v>
      </c>
      <c r="M633" s="67">
        <v>0</v>
      </c>
      <c r="P633" s="71">
        <v>630</v>
      </c>
      <c r="Q633" s="72">
        <v>34.080518598327025</v>
      </c>
      <c r="R633" s="73">
        <v>1</v>
      </c>
    </row>
    <row r="634" spans="11:18" x14ac:dyDescent="0.3">
      <c r="K634" s="66">
        <v>631</v>
      </c>
      <c r="L634" s="33">
        <v>60.293488261125916</v>
      </c>
      <c r="M634" s="67">
        <v>0</v>
      </c>
      <c r="P634" s="71">
        <v>631</v>
      </c>
      <c r="Q634" s="72">
        <v>35.411264304655781</v>
      </c>
      <c r="R634" s="73">
        <v>1</v>
      </c>
    </row>
    <row r="635" spans="11:18" x14ac:dyDescent="0.3">
      <c r="K635" s="66">
        <v>632</v>
      </c>
      <c r="L635" s="33">
        <v>60.006714225805709</v>
      </c>
      <c r="M635" s="67">
        <v>0</v>
      </c>
      <c r="P635" s="71">
        <v>632</v>
      </c>
      <c r="Q635" s="72">
        <v>37.356785407144528</v>
      </c>
      <c r="R635" s="73">
        <v>0</v>
      </c>
    </row>
    <row r="636" spans="11:18" x14ac:dyDescent="0.3">
      <c r="K636" s="66">
        <v>633</v>
      </c>
      <c r="L636" s="33">
        <v>61.762219440708328</v>
      </c>
      <c r="M636" s="67">
        <v>0</v>
      </c>
      <c r="P636" s="71">
        <v>633</v>
      </c>
      <c r="Q636" s="72">
        <v>38.101307984248699</v>
      </c>
      <c r="R636" s="73">
        <v>0</v>
      </c>
    </row>
    <row r="637" spans="11:18" x14ac:dyDescent="0.3">
      <c r="K637" s="66">
        <v>634</v>
      </c>
      <c r="L637" s="33">
        <v>59.044672454890332</v>
      </c>
      <c r="M637" s="67">
        <v>1</v>
      </c>
      <c r="P637" s="71">
        <v>634</v>
      </c>
      <c r="Q637" s="72">
        <v>39.349816267774393</v>
      </c>
      <c r="R637" s="73">
        <v>0</v>
      </c>
    </row>
    <row r="638" spans="11:18" x14ac:dyDescent="0.3">
      <c r="K638" s="66">
        <v>635</v>
      </c>
      <c r="L638" s="33">
        <v>62.503516311870058</v>
      </c>
      <c r="M638" s="67">
        <v>0</v>
      </c>
      <c r="P638" s="71">
        <v>635</v>
      </c>
      <c r="Q638" s="72">
        <v>38.306299074302224</v>
      </c>
      <c r="R638" s="73">
        <v>0</v>
      </c>
    </row>
    <row r="639" spans="11:18" x14ac:dyDescent="0.3">
      <c r="K639" s="66">
        <v>636</v>
      </c>
      <c r="L639" s="33">
        <v>60.817256568593592</v>
      </c>
      <c r="M639" s="67">
        <v>0</v>
      </c>
      <c r="P639" s="71">
        <v>636</v>
      </c>
      <c r="Q639" s="72">
        <v>35.508808322532886</v>
      </c>
      <c r="R639" s="73">
        <v>1</v>
      </c>
    </row>
    <row r="640" spans="11:18" x14ac:dyDescent="0.3">
      <c r="K640" s="66">
        <v>637</v>
      </c>
      <c r="L640" s="33">
        <v>59.635983096977895</v>
      </c>
      <c r="M640" s="67">
        <v>1</v>
      </c>
      <c r="P640" s="71">
        <v>637</v>
      </c>
      <c r="Q640" s="72">
        <v>33.747539001904499</v>
      </c>
      <c r="R640" s="73">
        <v>1</v>
      </c>
    </row>
    <row r="641" spans="11:18" x14ac:dyDescent="0.3">
      <c r="K641" s="66">
        <v>638</v>
      </c>
      <c r="L641" s="33">
        <v>59.66052530735768</v>
      </c>
      <c r="M641" s="67">
        <v>1</v>
      </c>
      <c r="P641" s="71">
        <v>638</v>
      </c>
      <c r="Q641" s="72">
        <v>35.850334761980911</v>
      </c>
      <c r="R641" s="73">
        <v>1</v>
      </c>
    </row>
    <row r="642" spans="11:18" x14ac:dyDescent="0.3">
      <c r="K642" s="66">
        <v>639</v>
      </c>
      <c r="L642" s="33">
        <v>57.462409380572964</v>
      </c>
      <c r="M642" s="67">
        <v>1</v>
      </c>
      <c r="P642" s="71">
        <v>639</v>
      </c>
      <c r="Q642" s="72">
        <v>34.664201060651315</v>
      </c>
      <c r="R642" s="73">
        <v>1</v>
      </c>
    </row>
    <row r="643" spans="11:18" x14ac:dyDescent="0.3">
      <c r="K643" s="66">
        <v>640</v>
      </c>
      <c r="L643" s="33">
        <v>60.49929324872538</v>
      </c>
      <c r="M643" s="67">
        <v>0</v>
      </c>
      <c r="P643" s="71">
        <v>640</v>
      </c>
      <c r="Q643" s="72">
        <v>39.326229063204195</v>
      </c>
      <c r="R643" s="73">
        <v>0</v>
      </c>
    </row>
    <row r="644" spans="11:18" x14ac:dyDescent="0.3">
      <c r="K644" s="66">
        <v>641</v>
      </c>
      <c r="L644" s="33">
        <v>56.889522960356338</v>
      </c>
      <c r="M644" s="67">
        <v>1</v>
      </c>
      <c r="P644" s="71">
        <v>641</v>
      </c>
      <c r="Q644" s="72">
        <v>35.203459775153298</v>
      </c>
      <c r="R644" s="73">
        <v>1</v>
      </c>
    </row>
    <row r="645" spans="11:18" x14ac:dyDescent="0.3">
      <c r="K645" s="66">
        <v>642</v>
      </c>
      <c r="L645" s="33">
        <v>59.251103318403345</v>
      </c>
      <c r="M645" s="67">
        <v>1</v>
      </c>
      <c r="P645" s="71">
        <v>642</v>
      </c>
      <c r="Q645" s="72">
        <v>36.988152475504066</v>
      </c>
      <c r="R645" s="73">
        <v>0</v>
      </c>
    </row>
    <row r="646" spans="11:18" x14ac:dyDescent="0.3">
      <c r="K646" s="66">
        <v>643</v>
      </c>
      <c r="L646" s="33">
        <v>58.64013589175876</v>
      </c>
      <c r="M646" s="67">
        <v>1</v>
      </c>
      <c r="P646" s="71">
        <v>643</v>
      </c>
      <c r="Q646" s="72">
        <v>32.656969165829175</v>
      </c>
      <c r="R646" s="73">
        <v>1</v>
      </c>
    </row>
    <row r="647" spans="11:18" x14ac:dyDescent="0.3">
      <c r="K647" s="66">
        <v>644</v>
      </c>
      <c r="L647" s="33">
        <v>58.833886345295518</v>
      </c>
      <c r="M647" s="67">
        <v>1</v>
      </c>
      <c r="P647" s="71">
        <v>644</v>
      </c>
      <c r="Q647" s="72">
        <v>34.937531248875111</v>
      </c>
      <c r="R647" s="73">
        <v>1</v>
      </c>
    </row>
    <row r="648" spans="11:18" x14ac:dyDescent="0.3">
      <c r="K648" s="66">
        <v>645</v>
      </c>
      <c r="L648" s="33">
        <v>61.14343941291402</v>
      </c>
      <c r="M648" s="67">
        <v>0</v>
      </c>
      <c r="P648" s="71">
        <v>645</v>
      </c>
      <c r="Q648" s="72">
        <v>35.063193782782307</v>
      </c>
      <c r="R648" s="73">
        <v>1</v>
      </c>
    </row>
    <row r="649" spans="11:18" x14ac:dyDescent="0.3">
      <c r="K649" s="66">
        <v>646</v>
      </c>
      <c r="L649" s="33">
        <v>56.952518333441915</v>
      </c>
      <c r="M649" s="67">
        <v>1</v>
      </c>
      <c r="P649" s="71">
        <v>646</v>
      </c>
      <c r="Q649" s="72">
        <v>36.019544306104216</v>
      </c>
      <c r="R649" s="73">
        <v>0</v>
      </c>
    </row>
    <row r="650" spans="11:18" x14ac:dyDescent="0.3">
      <c r="K650" s="66">
        <v>647</v>
      </c>
      <c r="L650" s="33">
        <v>61.571589943218875</v>
      </c>
      <c r="M650" s="67">
        <v>0</v>
      </c>
      <c r="P650" s="71">
        <v>647</v>
      </c>
      <c r="Q650" s="72">
        <v>34.471658704994489</v>
      </c>
      <c r="R650" s="73">
        <v>1</v>
      </c>
    </row>
    <row r="651" spans="11:18" x14ac:dyDescent="0.3">
      <c r="K651" s="66">
        <v>648</v>
      </c>
      <c r="L651" s="33">
        <v>60.205737754168126</v>
      </c>
      <c r="M651" s="67">
        <v>0</v>
      </c>
      <c r="P651" s="71">
        <v>648</v>
      </c>
      <c r="Q651" s="72">
        <v>34.885025052439154</v>
      </c>
      <c r="R651" s="73">
        <v>1</v>
      </c>
    </row>
    <row r="652" spans="11:18" x14ac:dyDescent="0.3">
      <c r="K652" s="66">
        <v>649</v>
      </c>
      <c r="L652" s="33">
        <v>60.994581157089883</v>
      </c>
      <c r="M652" s="67">
        <v>0</v>
      </c>
      <c r="P652" s="71">
        <v>649</v>
      </c>
      <c r="Q652" s="72">
        <v>36.082212932528513</v>
      </c>
      <c r="R652" s="73">
        <v>0</v>
      </c>
    </row>
    <row r="653" spans="11:18" x14ac:dyDescent="0.3">
      <c r="K653" s="66">
        <v>650</v>
      </c>
      <c r="L653" s="33">
        <v>61.301924022734418</v>
      </c>
      <c r="M653" s="67">
        <v>0</v>
      </c>
      <c r="P653" s="71">
        <v>650</v>
      </c>
      <c r="Q653" s="72">
        <v>37.191072369774602</v>
      </c>
      <c r="R653" s="73">
        <v>0</v>
      </c>
    </row>
    <row r="654" spans="11:18" x14ac:dyDescent="0.3">
      <c r="K654" s="66">
        <v>651</v>
      </c>
      <c r="L654" s="33">
        <v>59.853092444510182</v>
      </c>
      <c r="M654" s="67">
        <v>1</v>
      </c>
      <c r="P654" s="71">
        <v>651</v>
      </c>
      <c r="Q654" s="72">
        <v>36.739050248108349</v>
      </c>
      <c r="R654" s="73">
        <v>0</v>
      </c>
    </row>
    <row r="655" spans="11:18" x14ac:dyDescent="0.3">
      <c r="K655" s="66">
        <v>652</v>
      </c>
      <c r="L655" s="33">
        <v>59.46525804336293</v>
      </c>
      <c r="M655" s="67">
        <v>1</v>
      </c>
      <c r="P655" s="71">
        <v>652</v>
      </c>
      <c r="Q655" s="72">
        <v>35.833172262907816</v>
      </c>
      <c r="R655" s="73">
        <v>1</v>
      </c>
    </row>
    <row r="656" spans="11:18" x14ac:dyDescent="0.3">
      <c r="K656" s="66">
        <v>653</v>
      </c>
      <c r="L656" s="33">
        <v>58.007480734055513</v>
      </c>
      <c r="M656" s="67">
        <v>1</v>
      </c>
      <c r="P656" s="71">
        <v>653</v>
      </c>
      <c r="Q656" s="72">
        <v>37.930239598444601</v>
      </c>
      <c r="R656" s="73">
        <v>0</v>
      </c>
    </row>
    <row r="657" spans="11:18" x14ac:dyDescent="0.3">
      <c r="K657" s="66">
        <v>654</v>
      </c>
      <c r="L657" s="33">
        <v>58.865141382426089</v>
      </c>
      <c r="M657" s="67">
        <v>1</v>
      </c>
      <c r="P657" s="71">
        <v>654</v>
      </c>
      <c r="Q657" s="72">
        <v>35.836998399106122</v>
      </c>
      <c r="R657" s="73">
        <v>1</v>
      </c>
    </row>
    <row r="658" spans="11:18" x14ac:dyDescent="0.3">
      <c r="K658" s="66">
        <v>655</v>
      </c>
      <c r="L658" s="33">
        <v>59.568971995416163</v>
      </c>
      <c r="M658" s="67">
        <v>1</v>
      </c>
      <c r="P658" s="71">
        <v>655</v>
      </c>
      <c r="Q658" s="72">
        <v>35.507541338779944</v>
      </c>
      <c r="R658" s="73">
        <v>1</v>
      </c>
    </row>
    <row r="659" spans="11:18" x14ac:dyDescent="0.3">
      <c r="K659" s="66">
        <v>656</v>
      </c>
      <c r="L659" s="33">
        <v>58.520655947121597</v>
      </c>
      <c r="M659" s="67">
        <v>1</v>
      </c>
      <c r="P659" s="71">
        <v>656</v>
      </c>
      <c r="Q659" s="72">
        <v>36.568443456509968</v>
      </c>
      <c r="R659" s="73">
        <v>0</v>
      </c>
    </row>
    <row r="660" spans="11:18" x14ac:dyDescent="0.3">
      <c r="K660" s="66">
        <v>657</v>
      </c>
      <c r="L660" s="33">
        <v>60.100708460851664</v>
      </c>
      <c r="M660" s="67">
        <v>0</v>
      </c>
      <c r="P660" s="71">
        <v>657</v>
      </c>
      <c r="Q660" s="72">
        <v>34.776773828260936</v>
      </c>
      <c r="R660" s="73">
        <v>1</v>
      </c>
    </row>
    <row r="661" spans="11:18" x14ac:dyDescent="0.3">
      <c r="K661" s="66">
        <v>658</v>
      </c>
      <c r="L661" s="33">
        <v>57.35869495809596</v>
      </c>
      <c r="M661" s="67">
        <v>1</v>
      </c>
      <c r="P661" s="71">
        <v>658</v>
      </c>
      <c r="Q661" s="72">
        <v>33.896620143995527</v>
      </c>
      <c r="R661" s="73">
        <v>1</v>
      </c>
    </row>
    <row r="662" spans="11:18" x14ac:dyDescent="0.3">
      <c r="K662" s="66">
        <v>659</v>
      </c>
      <c r="L662" s="33">
        <v>58.030332413443006</v>
      </c>
      <c r="M662" s="67">
        <v>1</v>
      </c>
      <c r="P662" s="71">
        <v>659</v>
      </c>
      <c r="Q662" s="72">
        <v>35.470500104639257</v>
      </c>
      <c r="R662" s="73">
        <v>1</v>
      </c>
    </row>
    <row r="663" spans="11:18" x14ac:dyDescent="0.3">
      <c r="K663" s="66">
        <v>660</v>
      </c>
      <c r="L663" s="33">
        <v>58.379357662620819</v>
      </c>
      <c r="M663" s="67">
        <v>1</v>
      </c>
      <c r="P663" s="71">
        <v>660</v>
      </c>
      <c r="Q663" s="72">
        <v>37.44892454555422</v>
      </c>
      <c r="R663" s="73">
        <v>0</v>
      </c>
    </row>
    <row r="664" spans="11:18" x14ac:dyDescent="0.3">
      <c r="K664" s="66">
        <v>661</v>
      </c>
      <c r="L664" s="33">
        <v>58.747088875230389</v>
      </c>
      <c r="M664" s="67">
        <v>1</v>
      </c>
      <c r="P664" s="71">
        <v>661</v>
      </c>
      <c r="Q664" s="72">
        <v>35.34159078866977</v>
      </c>
      <c r="R664" s="73">
        <v>1</v>
      </c>
    </row>
    <row r="665" spans="11:18" x14ac:dyDescent="0.3">
      <c r="K665" s="66">
        <v>662</v>
      </c>
      <c r="L665" s="33">
        <v>61.169260273143905</v>
      </c>
      <c r="M665" s="67">
        <v>0</v>
      </c>
      <c r="P665" s="71">
        <v>662</v>
      </c>
      <c r="Q665" s="72">
        <v>37.048723894989386</v>
      </c>
      <c r="R665" s="73">
        <v>0</v>
      </c>
    </row>
    <row r="666" spans="11:18" x14ac:dyDescent="0.3">
      <c r="K666" s="66">
        <v>663</v>
      </c>
      <c r="L666" s="33">
        <v>61.14094297021137</v>
      </c>
      <c r="M666" s="67">
        <v>0</v>
      </c>
      <c r="P666" s="71">
        <v>663</v>
      </c>
      <c r="Q666" s="72">
        <v>34.409774864152169</v>
      </c>
      <c r="R666" s="73">
        <v>1</v>
      </c>
    </row>
    <row r="667" spans="11:18" x14ac:dyDescent="0.3">
      <c r="K667" s="66">
        <v>664</v>
      </c>
      <c r="L667" s="33">
        <v>60.422740985939612</v>
      </c>
      <c r="M667" s="67">
        <v>0</v>
      </c>
      <c r="P667" s="71">
        <v>664</v>
      </c>
      <c r="Q667" s="72">
        <v>34.393446559445678</v>
      </c>
      <c r="R667" s="73">
        <v>1</v>
      </c>
    </row>
    <row r="668" spans="11:18" x14ac:dyDescent="0.3">
      <c r="K668" s="66">
        <v>665</v>
      </c>
      <c r="L668" s="33">
        <v>60.82116121749322</v>
      </c>
      <c r="M668" s="67">
        <v>0</v>
      </c>
      <c r="P668" s="71">
        <v>665</v>
      </c>
      <c r="Q668" s="72">
        <v>35.173949139406702</v>
      </c>
      <c r="R668" s="73">
        <v>1</v>
      </c>
    </row>
    <row r="669" spans="11:18" x14ac:dyDescent="0.3">
      <c r="K669" s="66">
        <v>666</v>
      </c>
      <c r="L669" s="33">
        <v>59.491866425790249</v>
      </c>
      <c r="M669" s="67">
        <v>1</v>
      </c>
      <c r="P669" s="71">
        <v>666</v>
      </c>
      <c r="Q669" s="72">
        <v>36.113187527076498</v>
      </c>
      <c r="R669" s="73">
        <v>0</v>
      </c>
    </row>
    <row r="670" spans="11:18" x14ac:dyDescent="0.3">
      <c r="K670" s="66">
        <v>667</v>
      </c>
      <c r="L670" s="33">
        <v>59.733045035943405</v>
      </c>
      <c r="M670" s="67">
        <v>1</v>
      </c>
      <c r="P670" s="71">
        <v>667</v>
      </c>
      <c r="Q670" s="72">
        <v>36.311121004707715</v>
      </c>
      <c r="R670" s="73">
        <v>0</v>
      </c>
    </row>
    <row r="671" spans="11:18" x14ac:dyDescent="0.3">
      <c r="K671" s="66">
        <v>668</v>
      </c>
      <c r="L671" s="33">
        <v>58.910901740362711</v>
      </c>
      <c r="M671" s="67">
        <v>1</v>
      </c>
      <c r="P671" s="71">
        <v>668</v>
      </c>
      <c r="Q671" s="72">
        <v>39.860593811461399</v>
      </c>
      <c r="R671" s="73">
        <v>0</v>
      </c>
    </row>
    <row r="672" spans="11:18" x14ac:dyDescent="0.3">
      <c r="K672" s="66">
        <v>669</v>
      </c>
      <c r="L672" s="33">
        <v>58.248384702088387</v>
      </c>
      <c r="M672" s="67">
        <v>1</v>
      </c>
      <c r="P672" s="71">
        <v>669</v>
      </c>
      <c r="Q672" s="72">
        <v>35.050185505117312</v>
      </c>
      <c r="R672" s="73">
        <v>1</v>
      </c>
    </row>
    <row r="673" spans="11:18" x14ac:dyDescent="0.3">
      <c r="K673" s="66">
        <v>670</v>
      </c>
      <c r="L673" s="33">
        <v>58.743228680463695</v>
      </c>
      <c r="M673" s="67">
        <v>1</v>
      </c>
      <c r="P673" s="71">
        <v>670</v>
      </c>
      <c r="Q673" s="72">
        <v>35.579775944366851</v>
      </c>
      <c r="R673" s="73">
        <v>1</v>
      </c>
    </row>
    <row r="674" spans="11:18" x14ac:dyDescent="0.3">
      <c r="K674" s="66">
        <v>671</v>
      </c>
      <c r="L674" s="33">
        <v>58.560200783645136</v>
      </c>
      <c r="M674" s="67">
        <v>1</v>
      </c>
      <c r="P674" s="71">
        <v>671</v>
      </c>
      <c r="Q674" s="72">
        <v>39.905254201864608</v>
      </c>
      <c r="R674" s="73">
        <v>0</v>
      </c>
    </row>
    <row r="675" spans="11:18" x14ac:dyDescent="0.3">
      <c r="K675" s="66">
        <v>672</v>
      </c>
      <c r="L675" s="33">
        <v>57.498556498519257</v>
      </c>
      <c r="M675" s="67">
        <v>1</v>
      </c>
      <c r="P675" s="71">
        <v>672</v>
      </c>
      <c r="Q675" s="72">
        <v>35.628299701626418</v>
      </c>
      <c r="R675" s="73">
        <v>1</v>
      </c>
    </row>
    <row r="676" spans="11:18" x14ac:dyDescent="0.3">
      <c r="K676" s="66">
        <v>673</v>
      </c>
      <c r="L676" s="33">
        <v>57.939003090160945</v>
      </c>
      <c r="M676" s="67">
        <v>1</v>
      </c>
      <c r="P676" s="71">
        <v>673</v>
      </c>
      <c r="Q676" s="72">
        <v>34.668865063939236</v>
      </c>
      <c r="R676" s="73">
        <v>1</v>
      </c>
    </row>
    <row r="677" spans="11:18" x14ac:dyDescent="0.3">
      <c r="K677" s="66">
        <v>674</v>
      </c>
      <c r="L677" s="33">
        <v>58.000086266229538</v>
      </c>
      <c r="M677" s="67">
        <v>1</v>
      </c>
      <c r="P677" s="71">
        <v>674</v>
      </c>
      <c r="Q677" s="72">
        <v>34.304840958303672</v>
      </c>
      <c r="R677" s="73">
        <v>1</v>
      </c>
    </row>
    <row r="678" spans="11:18" x14ac:dyDescent="0.3">
      <c r="K678" s="66">
        <v>675</v>
      </c>
      <c r="L678" s="33">
        <v>57.715806482531434</v>
      </c>
      <c r="M678" s="67">
        <v>1</v>
      </c>
      <c r="P678" s="71">
        <v>675</v>
      </c>
      <c r="Q678" s="72">
        <v>34.229676034545307</v>
      </c>
      <c r="R678" s="73">
        <v>1</v>
      </c>
    </row>
    <row r="679" spans="11:18" x14ac:dyDescent="0.3">
      <c r="K679" s="66">
        <v>676</v>
      </c>
      <c r="L679" s="33">
        <v>59.557984220561856</v>
      </c>
      <c r="M679" s="67">
        <v>1</v>
      </c>
      <c r="P679" s="71">
        <v>676</v>
      </c>
      <c r="Q679" s="72">
        <v>35.666238008524012</v>
      </c>
      <c r="R679" s="73">
        <v>1</v>
      </c>
    </row>
    <row r="680" spans="11:18" x14ac:dyDescent="0.3">
      <c r="K680" s="66">
        <v>677</v>
      </c>
      <c r="L680" s="33">
        <v>60.734552009187745</v>
      </c>
      <c r="M680" s="67">
        <v>0</v>
      </c>
      <c r="P680" s="71">
        <v>677</v>
      </c>
      <c r="Q680" s="72">
        <v>36.327142084133953</v>
      </c>
      <c r="R680" s="73">
        <v>0</v>
      </c>
    </row>
    <row r="681" spans="11:18" x14ac:dyDescent="0.3">
      <c r="K681" s="66">
        <v>678</v>
      </c>
      <c r="L681" s="33">
        <v>59.520641533902008</v>
      </c>
      <c r="M681" s="67">
        <v>1</v>
      </c>
      <c r="P681" s="71">
        <v>678</v>
      </c>
      <c r="Q681" s="72">
        <v>34.565904358215619</v>
      </c>
      <c r="R681" s="73">
        <v>1</v>
      </c>
    </row>
    <row r="682" spans="11:18" x14ac:dyDescent="0.3">
      <c r="K682" s="66">
        <v>679</v>
      </c>
      <c r="L682" s="33">
        <v>64.059167104379071</v>
      </c>
      <c r="M682" s="67">
        <v>0</v>
      </c>
      <c r="P682" s="71">
        <v>679</v>
      </c>
      <c r="Q682" s="72">
        <v>34.220625476959469</v>
      </c>
      <c r="R682" s="73">
        <v>1</v>
      </c>
    </row>
    <row r="683" spans="11:18" x14ac:dyDescent="0.3">
      <c r="K683" s="66">
        <v>680</v>
      </c>
      <c r="L683" s="33">
        <v>61.953217720525451</v>
      </c>
      <c r="M683" s="67">
        <v>0</v>
      </c>
      <c r="P683" s="71">
        <v>680</v>
      </c>
      <c r="Q683" s="72">
        <v>33.872492113226066</v>
      </c>
      <c r="R683" s="73">
        <v>1</v>
      </c>
    </row>
    <row r="684" spans="11:18" x14ac:dyDescent="0.3">
      <c r="K684" s="66">
        <v>681</v>
      </c>
      <c r="L684" s="33">
        <v>61.138724268873318</v>
      </c>
      <c r="M684" s="67">
        <v>0</v>
      </c>
      <c r="P684" s="71">
        <v>681</v>
      </c>
      <c r="Q684" s="72">
        <v>34.396766575594071</v>
      </c>
      <c r="R684" s="73">
        <v>1</v>
      </c>
    </row>
    <row r="685" spans="11:18" x14ac:dyDescent="0.3">
      <c r="K685" s="66">
        <v>682</v>
      </c>
      <c r="L685" s="33">
        <v>61.866650661452418</v>
      </c>
      <c r="M685" s="67">
        <v>0</v>
      </c>
      <c r="P685" s="71">
        <v>682</v>
      </c>
      <c r="Q685" s="72">
        <v>38.931962892278953</v>
      </c>
      <c r="R685" s="73">
        <v>0</v>
      </c>
    </row>
    <row r="686" spans="11:18" x14ac:dyDescent="0.3">
      <c r="K686" s="66">
        <v>683</v>
      </c>
      <c r="L686" s="33">
        <v>60.11582133084562</v>
      </c>
      <c r="M686" s="67">
        <v>0</v>
      </c>
      <c r="P686" s="71">
        <v>683</v>
      </c>
      <c r="Q686" s="72">
        <v>35.663436798301987</v>
      </c>
      <c r="R686" s="73">
        <v>1</v>
      </c>
    </row>
    <row r="687" spans="11:18" x14ac:dyDescent="0.3">
      <c r="K687" s="66">
        <v>684</v>
      </c>
      <c r="L687" s="33">
        <v>60.332495480825123</v>
      </c>
      <c r="M687" s="67">
        <v>0</v>
      </c>
      <c r="P687" s="71">
        <v>684</v>
      </c>
      <c r="Q687" s="72">
        <v>37.111095485474181</v>
      </c>
      <c r="R687" s="73">
        <v>0</v>
      </c>
    </row>
    <row r="688" spans="11:18" x14ac:dyDescent="0.3">
      <c r="K688" s="66">
        <v>685</v>
      </c>
      <c r="L688" s="33">
        <v>60.600710070896056</v>
      </c>
      <c r="M688" s="67">
        <v>0</v>
      </c>
      <c r="P688" s="71">
        <v>685</v>
      </c>
      <c r="Q688" s="72">
        <v>35.384363519924847</v>
      </c>
      <c r="R688" s="73">
        <v>1</v>
      </c>
    </row>
    <row r="689" spans="11:18" x14ac:dyDescent="0.3">
      <c r="K689" s="66">
        <v>686</v>
      </c>
      <c r="L689" s="33">
        <v>60.264648540023416</v>
      </c>
      <c r="M689" s="67">
        <v>0</v>
      </c>
      <c r="P689" s="71">
        <v>686</v>
      </c>
      <c r="Q689" s="72">
        <v>34.271497326641459</v>
      </c>
      <c r="R689" s="73">
        <v>1</v>
      </c>
    </row>
    <row r="690" spans="11:18" x14ac:dyDescent="0.3">
      <c r="K690" s="66">
        <v>687</v>
      </c>
      <c r="L690" s="33">
        <v>62.50034717103059</v>
      </c>
      <c r="M690" s="67">
        <v>0</v>
      </c>
      <c r="P690" s="71">
        <v>687</v>
      </c>
      <c r="Q690" s="72">
        <v>36.443810509980644</v>
      </c>
      <c r="R690" s="73">
        <v>0</v>
      </c>
    </row>
    <row r="691" spans="11:18" x14ac:dyDescent="0.3">
      <c r="K691" s="66">
        <v>688</v>
      </c>
      <c r="L691" s="33">
        <v>59.671394169968025</v>
      </c>
      <c r="M691" s="67">
        <v>1</v>
      </c>
      <c r="P691" s="71">
        <v>688</v>
      </c>
      <c r="Q691" s="72">
        <v>32.822683300723973</v>
      </c>
      <c r="R691" s="73">
        <v>1</v>
      </c>
    </row>
    <row r="692" spans="11:18" x14ac:dyDescent="0.3">
      <c r="K692" s="66">
        <v>689</v>
      </c>
      <c r="L692" s="33">
        <v>59.182480714062343</v>
      </c>
      <c r="M692" s="67">
        <v>1</v>
      </c>
      <c r="P692" s="71">
        <v>689</v>
      </c>
      <c r="Q692" s="72">
        <v>34.526520249412826</v>
      </c>
      <c r="R692" s="73">
        <v>1</v>
      </c>
    </row>
    <row r="693" spans="11:18" x14ac:dyDescent="0.3">
      <c r="K693" s="66">
        <v>690</v>
      </c>
      <c r="L693" s="33">
        <v>56.744032610767029</v>
      </c>
      <c r="M693" s="67">
        <v>1</v>
      </c>
      <c r="P693" s="71">
        <v>690</v>
      </c>
      <c r="Q693" s="72">
        <v>36.476627758007403</v>
      </c>
      <c r="R693" s="73">
        <v>0</v>
      </c>
    </row>
    <row r="694" spans="11:18" x14ac:dyDescent="0.3">
      <c r="K694" s="66">
        <v>691</v>
      </c>
      <c r="L694" s="33">
        <v>62.844862130913199</v>
      </c>
      <c r="M694" s="67">
        <v>0</v>
      </c>
      <c r="P694" s="71">
        <v>691</v>
      </c>
      <c r="Q694" s="72">
        <v>34.275984996392303</v>
      </c>
      <c r="R694" s="73">
        <v>1</v>
      </c>
    </row>
    <row r="695" spans="11:18" x14ac:dyDescent="0.3">
      <c r="K695" s="66">
        <v>692</v>
      </c>
      <c r="L695" s="33">
        <v>61.590108912420106</v>
      </c>
      <c r="M695" s="67">
        <v>0</v>
      </c>
      <c r="P695" s="71">
        <v>692</v>
      </c>
      <c r="Q695" s="72">
        <v>35.063327556471528</v>
      </c>
      <c r="R695" s="73">
        <v>1</v>
      </c>
    </row>
    <row r="696" spans="11:18" x14ac:dyDescent="0.3">
      <c r="K696" s="66">
        <v>693</v>
      </c>
      <c r="L696" s="33">
        <v>59.795329331076033</v>
      </c>
      <c r="M696" s="67">
        <v>1</v>
      </c>
      <c r="P696" s="71">
        <v>693</v>
      </c>
      <c r="Q696" s="72">
        <v>34.736521487032512</v>
      </c>
      <c r="R696" s="73">
        <v>1</v>
      </c>
    </row>
    <row r="697" spans="11:18" x14ac:dyDescent="0.3">
      <c r="K697" s="66">
        <v>694</v>
      </c>
      <c r="L697" s="33">
        <v>61.676839393789948</v>
      </c>
      <c r="M697" s="67">
        <v>0</v>
      </c>
      <c r="P697" s="71">
        <v>694</v>
      </c>
      <c r="Q697" s="72">
        <v>36.974826423749676</v>
      </c>
      <c r="R697" s="73">
        <v>0</v>
      </c>
    </row>
    <row r="698" spans="11:18" x14ac:dyDescent="0.3">
      <c r="K698" s="66">
        <v>695</v>
      </c>
      <c r="L698" s="33">
        <v>58.632614469017142</v>
      </c>
      <c r="M698" s="67">
        <v>1</v>
      </c>
      <c r="P698" s="71">
        <v>695</v>
      </c>
      <c r="Q698" s="72">
        <v>39.75578355849148</v>
      </c>
      <c r="R698" s="73">
        <v>0</v>
      </c>
    </row>
    <row r="699" spans="11:18" x14ac:dyDescent="0.3">
      <c r="K699" s="66">
        <v>696</v>
      </c>
      <c r="L699" s="33">
        <v>57.403552617634531</v>
      </c>
      <c r="M699" s="67">
        <v>1</v>
      </c>
      <c r="P699" s="71">
        <v>696</v>
      </c>
      <c r="Q699" s="72">
        <v>36.915500220830737</v>
      </c>
      <c r="R699" s="73">
        <v>0</v>
      </c>
    </row>
    <row r="700" spans="11:18" x14ac:dyDescent="0.3">
      <c r="K700" s="66">
        <v>697</v>
      </c>
      <c r="L700" s="33">
        <v>59.867645691833175</v>
      </c>
      <c r="M700" s="67">
        <v>1</v>
      </c>
      <c r="P700" s="71">
        <v>697</v>
      </c>
      <c r="Q700" s="72">
        <v>36.636338904546136</v>
      </c>
      <c r="R700" s="73">
        <v>0</v>
      </c>
    </row>
    <row r="701" spans="11:18" x14ac:dyDescent="0.3">
      <c r="K701" s="66">
        <v>698</v>
      </c>
      <c r="L701" s="33">
        <v>59.384660565249916</v>
      </c>
      <c r="M701" s="67">
        <v>1</v>
      </c>
      <c r="P701" s="71">
        <v>698</v>
      </c>
      <c r="Q701" s="72">
        <v>35.609829190635715</v>
      </c>
      <c r="R701" s="73">
        <v>1</v>
      </c>
    </row>
    <row r="702" spans="11:18" x14ac:dyDescent="0.3">
      <c r="K702" s="66">
        <v>699</v>
      </c>
      <c r="L702" s="33">
        <v>57.250932507031408</v>
      </c>
      <c r="M702" s="67">
        <v>1</v>
      </c>
      <c r="P702" s="71">
        <v>699</v>
      </c>
      <c r="Q702" s="72">
        <v>38.521337421710228</v>
      </c>
      <c r="R702" s="73">
        <v>0</v>
      </c>
    </row>
    <row r="703" spans="11:18" x14ac:dyDescent="0.3">
      <c r="K703" s="66">
        <v>700</v>
      </c>
      <c r="L703" s="33">
        <v>58.377925186788111</v>
      </c>
      <c r="M703" s="67">
        <v>1</v>
      </c>
      <c r="P703" s="71">
        <v>700</v>
      </c>
      <c r="Q703" s="72">
        <v>37.646189555674631</v>
      </c>
      <c r="R703" s="73">
        <v>0</v>
      </c>
    </row>
    <row r="704" spans="11:18" x14ac:dyDescent="0.3">
      <c r="K704" s="66">
        <v>701</v>
      </c>
      <c r="L704" s="33">
        <v>59.130407566700924</v>
      </c>
      <c r="M704" s="67">
        <v>1</v>
      </c>
      <c r="P704" s="71">
        <v>701</v>
      </c>
      <c r="Q704" s="72">
        <v>36.747289941331509</v>
      </c>
      <c r="R704" s="73">
        <v>0</v>
      </c>
    </row>
    <row r="705" spans="11:18" x14ac:dyDescent="0.3">
      <c r="K705" s="66">
        <v>702</v>
      </c>
      <c r="L705" s="33">
        <v>59.110552668521493</v>
      </c>
      <c r="M705" s="67">
        <v>1</v>
      </c>
      <c r="P705" s="71">
        <v>702</v>
      </c>
      <c r="Q705" s="72">
        <v>35.482331231980694</v>
      </c>
      <c r="R705" s="73">
        <v>1</v>
      </c>
    </row>
    <row r="706" spans="11:18" x14ac:dyDescent="0.3">
      <c r="K706" s="66">
        <v>703</v>
      </c>
      <c r="L706" s="33">
        <v>59.643020412069923</v>
      </c>
      <c r="M706" s="67">
        <v>1</v>
      </c>
      <c r="P706" s="71">
        <v>703</v>
      </c>
      <c r="Q706" s="72">
        <v>37.134093403501872</v>
      </c>
      <c r="R706" s="73">
        <v>0</v>
      </c>
    </row>
    <row r="707" spans="11:18" x14ac:dyDescent="0.3">
      <c r="K707" s="66">
        <v>704</v>
      </c>
      <c r="L707" s="33">
        <v>63.739683495344238</v>
      </c>
      <c r="M707" s="67">
        <v>0</v>
      </c>
      <c r="P707" s="71">
        <v>704</v>
      </c>
      <c r="Q707" s="72">
        <v>37.398944510953363</v>
      </c>
      <c r="R707" s="73">
        <v>0</v>
      </c>
    </row>
    <row r="708" spans="11:18" x14ac:dyDescent="0.3">
      <c r="K708" s="66">
        <v>705</v>
      </c>
      <c r="L708" s="33">
        <v>59.234629520343496</v>
      </c>
      <c r="M708" s="67">
        <v>1</v>
      </c>
      <c r="P708" s="71">
        <v>705</v>
      </c>
      <c r="Q708" s="72">
        <v>36.088607695264272</v>
      </c>
      <c r="R708" s="73">
        <v>0</v>
      </c>
    </row>
    <row r="709" spans="11:18" x14ac:dyDescent="0.3">
      <c r="K709" s="66">
        <v>706</v>
      </c>
      <c r="L709" s="33">
        <v>60.430058290185329</v>
      </c>
      <c r="M709" s="67">
        <v>0</v>
      </c>
      <c r="P709" s="71">
        <v>706</v>
      </c>
      <c r="Q709" s="72">
        <v>35.188661355779786</v>
      </c>
      <c r="R709" s="73">
        <v>1</v>
      </c>
    </row>
    <row r="710" spans="11:18" x14ac:dyDescent="0.3">
      <c r="K710" s="66">
        <v>707</v>
      </c>
      <c r="L710" s="33">
        <v>57.67211281966518</v>
      </c>
      <c r="M710" s="67">
        <v>1</v>
      </c>
      <c r="P710" s="71">
        <v>707</v>
      </c>
      <c r="Q710" s="72">
        <v>36.417873697264483</v>
      </c>
      <c r="R710" s="73">
        <v>0</v>
      </c>
    </row>
    <row r="711" spans="11:18" x14ac:dyDescent="0.3">
      <c r="K711" s="66">
        <v>708</v>
      </c>
      <c r="L711" s="33">
        <v>63.530012971303293</v>
      </c>
      <c r="M711" s="67">
        <v>0</v>
      </c>
      <c r="P711" s="71">
        <v>708</v>
      </c>
      <c r="Q711" s="72">
        <v>34.71173331416982</v>
      </c>
      <c r="R711" s="73">
        <v>1</v>
      </c>
    </row>
    <row r="712" spans="11:18" x14ac:dyDescent="0.3">
      <c r="K712" s="66">
        <v>709</v>
      </c>
      <c r="L712" s="33">
        <v>58.534534213843905</v>
      </c>
      <c r="M712" s="67">
        <v>1</v>
      </c>
      <c r="P712" s="71">
        <v>709</v>
      </c>
      <c r="Q712" s="72">
        <v>37.502860689662569</v>
      </c>
      <c r="R712" s="73">
        <v>0</v>
      </c>
    </row>
    <row r="713" spans="11:18" x14ac:dyDescent="0.3">
      <c r="K713" s="66">
        <v>710</v>
      </c>
      <c r="L713" s="33">
        <v>61.092959713095127</v>
      </c>
      <c r="M713" s="67">
        <v>0</v>
      </c>
      <c r="P713" s="71">
        <v>710</v>
      </c>
      <c r="Q713" s="72">
        <v>36.861855705964466</v>
      </c>
      <c r="R713" s="73">
        <v>0</v>
      </c>
    </row>
    <row r="714" spans="11:18" x14ac:dyDescent="0.3">
      <c r="K714" s="66">
        <v>711</v>
      </c>
      <c r="L714" s="33">
        <v>59.661685703807962</v>
      </c>
      <c r="M714" s="67">
        <v>1</v>
      </c>
      <c r="P714" s="71">
        <v>711</v>
      </c>
      <c r="Q714" s="72">
        <v>37.686001258156772</v>
      </c>
      <c r="R714" s="73">
        <v>0</v>
      </c>
    </row>
    <row r="715" spans="11:18" x14ac:dyDescent="0.3">
      <c r="K715" s="66">
        <v>712</v>
      </c>
      <c r="L715" s="33">
        <v>59.428722297012307</v>
      </c>
      <c r="M715" s="67">
        <v>1</v>
      </c>
      <c r="P715" s="71">
        <v>712</v>
      </c>
      <c r="Q715" s="72">
        <v>35.095438622430898</v>
      </c>
      <c r="R715" s="73">
        <v>1</v>
      </c>
    </row>
    <row r="716" spans="11:18" x14ac:dyDescent="0.3">
      <c r="K716" s="66">
        <v>713</v>
      </c>
      <c r="L716" s="33">
        <v>57.764164883008434</v>
      </c>
      <c r="M716" s="67">
        <v>1</v>
      </c>
      <c r="P716" s="71">
        <v>713</v>
      </c>
      <c r="Q716" s="72">
        <v>36.957374590433602</v>
      </c>
      <c r="R716" s="73">
        <v>0</v>
      </c>
    </row>
    <row r="717" spans="11:18" x14ac:dyDescent="0.3">
      <c r="K717" s="66">
        <v>714</v>
      </c>
      <c r="L717" s="33">
        <v>61.991428806459993</v>
      </c>
      <c r="M717" s="67">
        <v>0</v>
      </c>
      <c r="P717" s="71">
        <v>714</v>
      </c>
      <c r="Q717" s="72">
        <v>33.840895629032133</v>
      </c>
      <c r="R717" s="73">
        <v>1</v>
      </c>
    </row>
    <row r="718" spans="11:18" x14ac:dyDescent="0.3">
      <c r="K718" s="66">
        <v>715</v>
      </c>
      <c r="L718" s="33">
        <v>60.178020287491094</v>
      </c>
      <c r="M718" s="67">
        <v>0</v>
      </c>
      <c r="P718" s="71">
        <v>715</v>
      </c>
      <c r="Q718" s="72">
        <v>34.230105386175666</v>
      </c>
      <c r="R718" s="73">
        <v>1</v>
      </c>
    </row>
    <row r="719" spans="11:18" x14ac:dyDescent="0.3">
      <c r="K719" s="66">
        <v>716</v>
      </c>
      <c r="L719" s="33">
        <v>61.451537266640749</v>
      </c>
      <c r="M719" s="67">
        <v>0</v>
      </c>
      <c r="P719" s="71">
        <v>716</v>
      </c>
      <c r="Q719" s="72">
        <v>37.241567897412835</v>
      </c>
      <c r="R719" s="73">
        <v>0</v>
      </c>
    </row>
    <row r="720" spans="11:18" x14ac:dyDescent="0.3">
      <c r="K720" s="66">
        <v>717</v>
      </c>
      <c r="L720" s="33">
        <v>59.569615681919714</v>
      </c>
      <c r="M720" s="67">
        <v>1</v>
      </c>
      <c r="P720" s="71">
        <v>717</v>
      </c>
      <c r="Q720" s="72">
        <v>37.890939291566646</v>
      </c>
      <c r="R720" s="73">
        <v>0</v>
      </c>
    </row>
    <row r="721" spans="11:18" x14ac:dyDescent="0.3">
      <c r="K721" s="66">
        <v>718</v>
      </c>
      <c r="L721" s="33">
        <v>61.758472172314711</v>
      </c>
      <c r="M721" s="67">
        <v>0</v>
      </c>
      <c r="P721" s="71">
        <v>718</v>
      </c>
      <c r="Q721" s="72">
        <v>37.142366429657123</v>
      </c>
      <c r="R721" s="73">
        <v>0</v>
      </c>
    </row>
    <row r="722" spans="11:18" x14ac:dyDescent="0.3">
      <c r="K722" s="66">
        <v>719</v>
      </c>
      <c r="L722" s="33">
        <v>59.612201225985963</v>
      </c>
      <c r="M722" s="67">
        <v>1</v>
      </c>
      <c r="P722" s="71">
        <v>719</v>
      </c>
      <c r="Q722" s="72">
        <v>35.171532387797754</v>
      </c>
      <c r="R722" s="73">
        <v>1</v>
      </c>
    </row>
    <row r="723" spans="11:18" x14ac:dyDescent="0.3">
      <c r="K723" s="66">
        <v>720</v>
      </c>
      <c r="L723" s="33">
        <v>59.775406778913364</v>
      </c>
      <c r="M723" s="67">
        <v>1</v>
      </c>
      <c r="P723" s="71">
        <v>720</v>
      </c>
      <c r="Q723" s="72">
        <v>38.563043220814976</v>
      </c>
      <c r="R723" s="73">
        <v>0</v>
      </c>
    </row>
    <row r="724" spans="11:18" x14ac:dyDescent="0.3">
      <c r="K724" s="66">
        <v>721</v>
      </c>
      <c r="L724" s="33">
        <v>55.840086543718236</v>
      </c>
      <c r="M724" s="67">
        <v>1</v>
      </c>
      <c r="P724" s="71">
        <v>721</v>
      </c>
      <c r="Q724" s="72">
        <v>36.747380502955707</v>
      </c>
      <c r="R724" s="73">
        <v>0</v>
      </c>
    </row>
    <row r="725" spans="11:18" x14ac:dyDescent="0.3">
      <c r="K725" s="66">
        <v>722</v>
      </c>
      <c r="L725" s="33">
        <v>61.437794867166048</v>
      </c>
      <c r="M725" s="67">
        <v>0</v>
      </c>
      <c r="P725" s="71">
        <v>722</v>
      </c>
      <c r="Q725" s="72">
        <v>34.942073907273311</v>
      </c>
      <c r="R725" s="73">
        <v>1</v>
      </c>
    </row>
    <row r="726" spans="11:18" x14ac:dyDescent="0.3">
      <c r="K726" s="66">
        <v>723</v>
      </c>
      <c r="L726" s="33">
        <v>61.03108720903608</v>
      </c>
      <c r="M726" s="67">
        <v>0</v>
      </c>
      <c r="P726" s="71">
        <v>723</v>
      </c>
      <c r="Q726" s="72">
        <v>34.815733003377531</v>
      </c>
      <c r="R726" s="73">
        <v>1</v>
      </c>
    </row>
    <row r="727" spans="11:18" x14ac:dyDescent="0.3">
      <c r="K727" s="66">
        <v>724</v>
      </c>
      <c r="L727" s="33">
        <v>59.307191088664759</v>
      </c>
      <c r="M727" s="67">
        <v>1</v>
      </c>
      <c r="P727" s="71">
        <v>724</v>
      </c>
      <c r="Q727" s="72">
        <v>35.908305956002089</v>
      </c>
      <c r="R727" s="73">
        <v>1</v>
      </c>
    </row>
    <row r="728" spans="11:18" x14ac:dyDescent="0.3">
      <c r="K728" s="66">
        <v>725</v>
      </c>
      <c r="L728" s="33">
        <v>61.342637733644935</v>
      </c>
      <c r="M728" s="67">
        <v>0</v>
      </c>
      <c r="P728" s="71">
        <v>725</v>
      </c>
      <c r="Q728" s="72">
        <v>39.093254204729348</v>
      </c>
      <c r="R728" s="73">
        <v>0</v>
      </c>
    </row>
    <row r="729" spans="11:18" x14ac:dyDescent="0.3">
      <c r="K729" s="66">
        <v>726</v>
      </c>
      <c r="L729" s="33">
        <v>58.562538078862694</v>
      </c>
      <c r="M729" s="67">
        <v>1</v>
      </c>
      <c r="P729" s="71">
        <v>726</v>
      </c>
      <c r="Q729" s="72">
        <v>36.136086074392502</v>
      </c>
      <c r="R729" s="73">
        <v>0</v>
      </c>
    </row>
    <row r="730" spans="11:18" x14ac:dyDescent="0.3">
      <c r="K730" s="66">
        <v>727</v>
      </c>
      <c r="L730" s="33">
        <v>57.68193215816089</v>
      </c>
      <c r="M730" s="67">
        <v>1</v>
      </c>
      <c r="P730" s="71">
        <v>727</v>
      </c>
      <c r="Q730" s="72">
        <v>40.447470134366107</v>
      </c>
      <c r="R730" s="73">
        <v>0</v>
      </c>
    </row>
    <row r="731" spans="11:18" x14ac:dyDescent="0.3">
      <c r="K731" s="66">
        <v>728</v>
      </c>
      <c r="L731" s="33">
        <v>57.917075423411902</v>
      </c>
      <c r="M731" s="67">
        <v>1</v>
      </c>
      <c r="P731" s="71">
        <v>728</v>
      </c>
      <c r="Q731" s="72">
        <v>37.361613136553245</v>
      </c>
      <c r="R731" s="73">
        <v>0</v>
      </c>
    </row>
    <row r="732" spans="11:18" x14ac:dyDescent="0.3">
      <c r="K732" s="66">
        <v>729</v>
      </c>
      <c r="L732" s="33">
        <v>61.838812736927274</v>
      </c>
      <c r="M732" s="67">
        <v>0</v>
      </c>
      <c r="P732" s="71">
        <v>729</v>
      </c>
      <c r="Q732" s="72">
        <v>37.207408161995687</v>
      </c>
      <c r="R732" s="73">
        <v>0</v>
      </c>
    </row>
    <row r="733" spans="11:18" x14ac:dyDescent="0.3">
      <c r="K733" s="66">
        <v>730</v>
      </c>
      <c r="L733" s="33">
        <v>60.203283939630097</v>
      </c>
      <c r="M733" s="67">
        <v>0</v>
      </c>
      <c r="P733" s="71">
        <v>730</v>
      </c>
      <c r="Q733" s="72">
        <v>35.074988713837513</v>
      </c>
      <c r="R733" s="73">
        <v>1</v>
      </c>
    </row>
    <row r="734" spans="11:18" x14ac:dyDescent="0.3">
      <c r="K734" s="66">
        <v>731</v>
      </c>
      <c r="L734" s="33">
        <v>58.856080577433232</v>
      </c>
      <c r="M734" s="67">
        <v>1</v>
      </c>
      <c r="P734" s="71">
        <v>731</v>
      </c>
      <c r="Q734" s="72">
        <v>37.823080515205973</v>
      </c>
      <c r="R734" s="73">
        <v>0</v>
      </c>
    </row>
    <row r="735" spans="11:18" x14ac:dyDescent="0.3">
      <c r="K735" s="66">
        <v>732</v>
      </c>
      <c r="L735" s="33">
        <v>59.270527375121276</v>
      </c>
      <c r="M735" s="67">
        <v>1</v>
      </c>
      <c r="P735" s="71">
        <v>732</v>
      </c>
      <c r="Q735" s="72">
        <v>38.533041504210004</v>
      </c>
      <c r="R735" s="73">
        <v>0</v>
      </c>
    </row>
    <row r="736" spans="11:18" x14ac:dyDescent="0.3">
      <c r="K736" s="66">
        <v>733</v>
      </c>
      <c r="L736" s="33">
        <v>57.636019513425687</v>
      </c>
      <c r="M736" s="67">
        <v>1</v>
      </c>
      <c r="P736" s="71">
        <v>733</v>
      </c>
      <c r="Q736" s="72">
        <v>35.303497746754118</v>
      </c>
      <c r="R736" s="73">
        <v>1</v>
      </c>
    </row>
    <row r="737" spans="11:18" x14ac:dyDescent="0.3">
      <c r="K737" s="66">
        <v>734</v>
      </c>
      <c r="L737" s="33">
        <v>59.201573550762234</v>
      </c>
      <c r="M737" s="67">
        <v>1</v>
      </c>
      <c r="P737" s="71">
        <v>734</v>
      </c>
      <c r="Q737" s="72">
        <v>36.907198570109259</v>
      </c>
      <c r="R737" s="73">
        <v>0</v>
      </c>
    </row>
    <row r="738" spans="11:18" x14ac:dyDescent="0.3">
      <c r="K738" s="66">
        <v>735</v>
      </c>
      <c r="L738" s="33">
        <v>61.494415779875553</v>
      </c>
      <c r="M738" s="67">
        <v>0</v>
      </c>
      <c r="P738" s="71">
        <v>735</v>
      </c>
      <c r="Q738" s="72">
        <v>37.369010518967002</v>
      </c>
      <c r="R738" s="73">
        <v>0</v>
      </c>
    </row>
    <row r="739" spans="11:18" x14ac:dyDescent="0.3">
      <c r="K739" s="66">
        <v>736</v>
      </c>
      <c r="L739" s="33">
        <v>57.549563013890356</v>
      </c>
      <c r="M739" s="67">
        <v>1</v>
      </c>
      <c r="P739" s="71">
        <v>736</v>
      </c>
      <c r="Q739" s="72">
        <v>33.779218982913271</v>
      </c>
      <c r="R739" s="73">
        <v>1</v>
      </c>
    </row>
    <row r="740" spans="11:18" x14ac:dyDescent="0.3">
      <c r="K740" s="66">
        <v>737</v>
      </c>
      <c r="L740" s="33">
        <v>59.60724373059864</v>
      </c>
      <c r="M740" s="67">
        <v>1</v>
      </c>
      <c r="P740" s="71">
        <v>737</v>
      </c>
      <c r="Q740" s="72">
        <v>35.40659494372067</v>
      </c>
      <c r="R740" s="73">
        <v>1</v>
      </c>
    </row>
    <row r="741" spans="11:18" x14ac:dyDescent="0.3">
      <c r="K741" s="66">
        <v>738</v>
      </c>
      <c r="L741" s="33">
        <v>59.370616347375581</v>
      </c>
      <c r="M741" s="67">
        <v>1</v>
      </c>
      <c r="P741" s="71">
        <v>738</v>
      </c>
      <c r="Q741" s="72">
        <v>36.073884294978939</v>
      </c>
      <c r="R741" s="73">
        <v>0</v>
      </c>
    </row>
    <row r="742" spans="11:18" x14ac:dyDescent="0.3">
      <c r="K742" s="66">
        <v>739</v>
      </c>
      <c r="L742" s="33">
        <v>60.576436237786098</v>
      </c>
      <c r="M742" s="67">
        <v>0</v>
      </c>
      <c r="P742" s="71">
        <v>739</v>
      </c>
      <c r="Q742" s="72">
        <v>37.036545205888217</v>
      </c>
      <c r="R742" s="73">
        <v>0</v>
      </c>
    </row>
    <row r="743" spans="11:18" x14ac:dyDescent="0.3">
      <c r="K743" s="66">
        <v>740</v>
      </c>
      <c r="L743" s="33">
        <v>61.375766594643629</v>
      </c>
      <c r="M743" s="67">
        <v>0</v>
      </c>
      <c r="P743" s="71">
        <v>740</v>
      </c>
      <c r="Q743" s="72">
        <v>37.736835816857464</v>
      </c>
      <c r="R743" s="73">
        <v>0</v>
      </c>
    </row>
    <row r="744" spans="11:18" x14ac:dyDescent="0.3">
      <c r="K744" s="66">
        <v>741</v>
      </c>
      <c r="L744" s="33">
        <v>61.541063501526608</v>
      </c>
      <c r="M744" s="67">
        <v>0</v>
      </c>
      <c r="P744" s="71">
        <v>741</v>
      </c>
      <c r="Q744" s="72">
        <v>36.391406453585255</v>
      </c>
      <c r="R744" s="73">
        <v>0</v>
      </c>
    </row>
    <row r="745" spans="11:18" x14ac:dyDescent="0.3">
      <c r="K745" s="66">
        <v>742</v>
      </c>
      <c r="L745" s="33">
        <v>58.854172286423477</v>
      </c>
      <c r="M745" s="67">
        <v>1</v>
      </c>
      <c r="P745" s="71">
        <v>742</v>
      </c>
      <c r="Q745" s="72">
        <v>34.26295054516828</v>
      </c>
      <c r="R745" s="73">
        <v>1</v>
      </c>
    </row>
    <row r="746" spans="11:18" x14ac:dyDescent="0.3">
      <c r="K746" s="66">
        <v>743</v>
      </c>
      <c r="L746" s="33">
        <v>60.605859079821755</v>
      </c>
      <c r="M746" s="67">
        <v>0</v>
      </c>
      <c r="P746" s="71">
        <v>743</v>
      </c>
      <c r="Q746" s="72">
        <v>35.061572975433002</v>
      </c>
      <c r="R746" s="73">
        <v>1</v>
      </c>
    </row>
    <row r="747" spans="11:18" x14ac:dyDescent="0.3">
      <c r="K747" s="66">
        <v>744</v>
      </c>
      <c r="L747" s="33">
        <v>60.007535057810131</v>
      </c>
      <c r="M747" s="67">
        <v>0</v>
      </c>
      <c r="P747" s="71">
        <v>744</v>
      </c>
      <c r="Q747" s="72">
        <v>36.907248803243107</v>
      </c>
      <c r="R747" s="73">
        <v>0</v>
      </c>
    </row>
    <row r="748" spans="11:18" x14ac:dyDescent="0.3">
      <c r="K748" s="66">
        <v>745</v>
      </c>
      <c r="L748" s="33">
        <v>59.597363095737947</v>
      </c>
      <c r="M748" s="67">
        <v>1</v>
      </c>
      <c r="P748" s="71">
        <v>745</v>
      </c>
      <c r="Q748" s="72">
        <v>38.036454897370902</v>
      </c>
      <c r="R748" s="73">
        <v>0</v>
      </c>
    </row>
    <row r="749" spans="11:18" x14ac:dyDescent="0.3">
      <c r="K749" s="66">
        <v>746</v>
      </c>
      <c r="L749" s="33">
        <v>58.509833824759369</v>
      </c>
      <c r="M749" s="67">
        <v>1</v>
      </c>
      <c r="P749" s="71">
        <v>746</v>
      </c>
      <c r="Q749" s="72">
        <v>36.427847118928142</v>
      </c>
      <c r="R749" s="73">
        <v>0</v>
      </c>
    </row>
    <row r="750" spans="11:18" x14ac:dyDescent="0.3">
      <c r="K750" s="66">
        <v>747</v>
      </c>
      <c r="L750" s="33">
        <v>59.032291966461997</v>
      </c>
      <c r="M750" s="67">
        <v>1</v>
      </c>
      <c r="P750" s="71">
        <v>747</v>
      </c>
      <c r="Q750" s="72">
        <v>33.161609915372551</v>
      </c>
      <c r="R750" s="73">
        <v>1</v>
      </c>
    </row>
    <row r="751" spans="11:18" x14ac:dyDescent="0.3">
      <c r="K751" s="66">
        <v>748</v>
      </c>
      <c r="L751" s="33">
        <v>59.875803196265821</v>
      </c>
      <c r="M751" s="67">
        <v>1</v>
      </c>
      <c r="P751" s="71">
        <v>748</v>
      </c>
      <c r="Q751" s="72">
        <v>36.427956080925384</v>
      </c>
      <c r="R751" s="73">
        <v>0</v>
      </c>
    </row>
    <row r="752" spans="11:18" x14ac:dyDescent="0.3">
      <c r="K752" s="66">
        <v>749</v>
      </c>
      <c r="L752" s="33">
        <v>60.316109809695917</v>
      </c>
      <c r="M752" s="67">
        <v>0</v>
      </c>
      <c r="P752" s="71">
        <v>749</v>
      </c>
      <c r="Q752" s="72">
        <v>37.940699768274492</v>
      </c>
      <c r="R752" s="73">
        <v>0</v>
      </c>
    </row>
    <row r="753" spans="11:18" x14ac:dyDescent="0.3">
      <c r="K753" s="66">
        <v>750</v>
      </c>
      <c r="L753" s="33">
        <v>61.914332929745328</v>
      </c>
      <c r="M753" s="67">
        <v>0</v>
      </c>
      <c r="P753" s="71">
        <v>750</v>
      </c>
      <c r="Q753" s="72">
        <v>38.879455810585519</v>
      </c>
      <c r="R753" s="73">
        <v>0</v>
      </c>
    </row>
    <row r="754" spans="11:18" x14ac:dyDescent="0.3">
      <c r="K754" s="66">
        <v>751</v>
      </c>
      <c r="L754" s="33">
        <v>58.875712873511034</v>
      </c>
      <c r="M754" s="67">
        <v>1</v>
      </c>
      <c r="P754" s="71">
        <v>751</v>
      </c>
      <c r="Q754" s="72">
        <v>36.413062695357752</v>
      </c>
      <c r="R754" s="73">
        <v>0</v>
      </c>
    </row>
    <row r="755" spans="11:18" x14ac:dyDescent="0.3">
      <c r="K755" s="66">
        <v>752</v>
      </c>
      <c r="L755" s="33">
        <v>57.458184512260758</v>
      </c>
      <c r="M755" s="67">
        <v>1</v>
      </c>
      <c r="P755" s="71">
        <v>752</v>
      </c>
      <c r="Q755" s="72">
        <v>36.791684932742193</v>
      </c>
      <c r="R755" s="73">
        <v>0</v>
      </c>
    </row>
    <row r="756" spans="11:18" x14ac:dyDescent="0.3">
      <c r="K756" s="66">
        <v>753</v>
      </c>
      <c r="L756" s="33">
        <v>56.29052656093765</v>
      </c>
      <c r="M756" s="67">
        <v>1</v>
      </c>
      <c r="P756" s="71">
        <v>753</v>
      </c>
      <c r="Q756" s="72">
        <v>36.003698460145628</v>
      </c>
      <c r="R756" s="73">
        <v>0</v>
      </c>
    </row>
    <row r="757" spans="11:18" x14ac:dyDescent="0.3">
      <c r="K757" s="66">
        <v>754</v>
      </c>
      <c r="L757" s="33">
        <v>61.771072799334576</v>
      </c>
      <c r="M757" s="67">
        <v>0</v>
      </c>
      <c r="P757" s="71">
        <v>754</v>
      </c>
      <c r="Q757" s="72">
        <v>35.384800305817436</v>
      </c>
      <c r="R757" s="73">
        <v>1</v>
      </c>
    </row>
    <row r="758" spans="11:18" x14ac:dyDescent="0.3">
      <c r="K758" s="66">
        <v>755</v>
      </c>
      <c r="L758" s="33">
        <v>57.685839384862206</v>
      </c>
      <c r="M758" s="67">
        <v>1</v>
      </c>
      <c r="P758" s="71">
        <v>755</v>
      </c>
      <c r="Q758" s="72">
        <v>36.318652478659267</v>
      </c>
      <c r="R758" s="73">
        <v>0</v>
      </c>
    </row>
    <row r="759" spans="11:18" x14ac:dyDescent="0.3">
      <c r="K759" s="66">
        <v>756</v>
      </c>
      <c r="L759" s="33">
        <v>61.055777293456401</v>
      </c>
      <c r="M759" s="67">
        <v>0</v>
      </c>
      <c r="P759" s="71">
        <v>756</v>
      </c>
      <c r="Q759" s="72">
        <v>37.481939858275602</v>
      </c>
      <c r="R759" s="73">
        <v>0</v>
      </c>
    </row>
    <row r="760" spans="11:18" x14ac:dyDescent="0.3">
      <c r="K760" s="66">
        <v>757</v>
      </c>
      <c r="L760" s="33">
        <v>63.454440768717255</v>
      </c>
      <c r="M760" s="67">
        <v>0</v>
      </c>
      <c r="P760" s="71">
        <v>757</v>
      </c>
      <c r="Q760" s="72">
        <v>36.325493989776028</v>
      </c>
      <c r="R760" s="73">
        <v>0</v>
      </c>
    </row>
    <row r="761" spans="11:18" x14ac:dyDescent="0.3">
      <c r="K761" s="66">
        <v>758</v>
      </c>
      <c r="L761" s="33">
        <v>58.434309180441595</v>
      </c>
      <c r="M761" s="67">
        <v>1</v>
      </c>
      <c r="P761" s="71">
        <v>758</v>
      </c>
      <c r="Q761" s="72">
        <v>38.177002338012421</v>
      </c>
      <c r="R761" s="73">
        <v>0</v>
      </c>
    </row>
    <row r="762" spans="11:18" x14ac:dyDescent="0.3">
      <c r="K762" s="66">
        <v>759</v>
      </c>
      <c r="L762" s="33">
        <v>61.014139301392262</v>
      </c>
      <c r="M762" s="67">
        <v>0</v>
      </c>
      <c r="P762" s="71">
        <v>759</v>
      </c>
      <c r="Q762" s="72">
        <v>36.329536576966483</v>
      </c>
      <c r="R762" s="73">
        <v>0</v>
      </c>
    </row>
    <row r="763" spans="11:18" x14ac:dyDescent="0.3">
      <c r="K763" s="66">
        <v>760</v>
      </c>
      <c r="L763" s="33">
        <v>60.115705709465978</v>
      </c>
      <c r="M763" s="67">
        <v>0</v>
      </c>
      <c r="P763" s="71">
        <v>760</v>
      </c>
      <c r="Q763" s="72">
        <v>36.942752831984279</v>
      </c>
      <c r="R763" s="73">
        <v>0</v>
      </c>
    </row>
    <row r="764" spans="11:18" x14ac:dyDescent="0.3">
      <c r="K764" s="66">
        <v>761</v>
      </c>
      <c r="L764" s="33">
        <v>62.967671100115929</v>
      </c>
      <c r="M764" s="67">
        <v>0</v>
      </c>
      <c r="P764" s="71">
        <v>761</v>
      </c>
      <c r="Q764" s="72">
        <v>33.861878100742445</v>
      </c>
      <c r="R764" s="73">
        <v>1</v>
      </c>
    </row>
    <row r="765" spans="11:18" x14ac:dyDescent="0.3">
      <c r="K765" s="66">
        <v>762</v>
      </c>
      <c r="L765" s="33">
        <v>59.871687002036467</v>
      </c>
      <c r="M765" s="67">
        <v>1</v>
      </c>
      <c r="P765" s="71">
        <v>762</v>
      </c>
      <c r="Q765" s="72">
        <v>37.1137886798438</v>
      </c>
      <c r="R765" s="73">
        <v>0</v>
      </c>
    </row>
    <row r="766" spans="11:18" x14ac:dyDescent="0.3">
      <c r="K766" s="66">
        <v>763</v>
      </c>
      <c r="L766" s="33">
        <v>59.583627273886748</v>
      </c>
      <c r="M766" s="67">
        <v>1</v>
      </c>
      <c r="P766" s="71">
        <v>763</v>
      </c>
      <c r="Q766" s="72">
        <v>35.609233925912868</v>
      </c>
      <c r="R766" s="73">
        <v>1</v>
      </c>
    </row>
    <row r="767" spans="11:18" x14ac:dyDescent="0.3">
      <c r="K767" s="66">
        <v>764</v>
      </c>
      <c r="L767" s="33">
        <v>55.847830537866827</v>
      </c>
      <c r="M767" s="67">
        <v>1</v>
      </c>
      <c r="P767" s="71">
        <v>764</v>
      </c>
      <c r="Q767" s="72">
        <v>38.09365001993838</v>
      </c>
      <c r="R767" s="73">
        <v>0</v>
      </c>
    </row>
    <row r="768" spans="11:18" x14ac:dyDescent="0.3">
      <c r="K768" s="66">
        <v>765</v>
      </c>
      <c r="L768" s="33">
        <v>60.798888833854065</v>
      </c>
      <c r="M768" s="67">
        <v>0</v>
      </c>
      <c r="P768" s="71">
        <v>765</v>
      </c>
      <c r="Q768" s="72">
        <v>34.657194165326167</v>
      </c>
      <c r="R768" s="73">
        <v>1</v>
      </c>
    </row>
    <row r="769" spans="11:18" x14ac:dyDescent="0.3">
      <c r="K769" s="66">
        <v>766</v>
      </c>
      <c r="L769" s="33">
        <v>59.601640590915189</v>
      </c>
      <c r="M769" s="67">
        <v>1</v>
      </c>
      <c r="P769" s="71">
        <v>766</v>
      </c>
      <c r="Q769" s="72">
        <v>33.447034901442166</v>
      </c>
      <c r="R769" s="73">
        <v>1</v>
      </c>
    </row>
    <row r="770" spans="11:18" x14ac:dyDescent="0.3">
      <c r="K770" s="66">
        <v>767</v>
      </c>
      <c r="L770" s="33">
        <v>57.381609073504677</v>
      </c>
      <c r="M770" s="67">
        <v>1</v>
      </c>
      <c r="P770" s="71">
        <v>767</v>
      </c>
      <c r="Q770" s="72">
        <v>36.898174777216383</v>
      </c>
      <c r="R770" s="73">
        <v>0</v>
      </c>
    </row>
    <row r="771" spans="11:18" x14ac:dyDescent="0.3">
      <c r="K771" s="66">
        <v>768</v>
      </c>
      <c r="L771" s="33">
        <v>59.947996837039206</v>
      </c>
      <c r="M771" s="67">
        <v>1</v>
      </c>
      <c r="P771" s="71">
        <v>768</v>
      </c>
      <c r="Q771" s="72">
        <v>35.840642527053127</v>
      </c>
      <c r="R771" s="73">
        <v>1</v>
      </c>
    </row>
    <row r="772" spans="11:18" x14ac:dyDescent="0.3">
      <c r="K772" s="66">
        <v>769</v>
      </c>
      <c r="L772" s="33">
        <v>60.256457576068158</v>
      </c>
      <c r="M772" s="67">
        <v>0</v>
      </c>
      <c r="P772" s="71">
        <v>769</v>
      </c>
      <c r="Q772" s="72">
        <v>36.996067477308841</v>
      </c>
      <c r="R772" s="73">
        <v>0</v>
      </c>
    </row>
    <row r="773" spans="11:18" x14ac:dyDescent="0.3">
      <c r="K773" s="66">
        <v>770</v>
      </c>
      <c r="L773" s="33">
        <v>57.794578192310532</v>
      </c>
      <c r="M773" s="67">
        <v>1</v>
      </c>
      <c r="P773" s="71">
        <v>770</v>
      </c>
      <c r="Q773" s="72">
        <v>37.003406685126315</v>
      </c>
      <c r="R773" s="73">
        <v>0</v>
      </c>
    </row>
    <row r="774" spans="11:18" x14ac:dyDescent="0.3">
      <c r="K774" s="66">
        <v>771</v>
      </c>
      <c r="L774" s="33">
        <v>59.222303107521014</v>
      </c>
      <c r="M774" s="67">
        <v>1</v>
      </c>
      <c r="P774" s="71">
        <v>771</v>
      </c>
      <c r="Q774" s="72">
        <v>37.927565662019667</v>
      </c>
      <c r="R774" s="73">
        <v>0</v>
      </c>
    </row>
    <row r="775" spans="11:18" x14ac:dyDescent="0.3">
      <c r="K775" s="66">
        <v>772</v>
      </c>
      <c r="L775" s="33">
        <v>59.847799299846756</v>
      </c>
      <c r="M775" s="67">
        <v>1</v>
      </c>
      <c r="P775" s="71">
        <v>772</v>
      </c>
      <c r="Q775" s="72">
        <v>34.848073010172321</v>
      </c>
      <c r="R775" s="73">
        <v>1</v>
      </c>
    </row>
    <row r="776" spans="11:18" x14ac:dyDescent="0.3">
      <c r="K776" s="66">
        <v>773</v>
      </c>
      <c r="L776" s="33">
        <v>60.190788400959292</v>
      </c>
      <c r="M776" s="67">
        <v>0</v>
      </c>
      <c r="P776" s="71">
        <v>773</v>
      </c>
      <c r="Q776" s="72">
        <v>36.648492992831578</v>
      </c>
      <c r="R776" s="73">
        <v>0</v>
      </c>
    </row>
    <row r="777" spans="11:18" x14ac:dyDescent="0.3">
      <c r="K777" s="66">
        <v>774</v>
      </c>
      <c r="L777" s="33">
        <v>59.765067277299281</v>
      </c>
      <c r="M777" s="67">
        <v>1</v>
      </c>
      <c r="P777" s="71">
        <v>774</v>
      </c>
      <c r="Q777" s="72">
        <v>37.056178885230842</v>
      </c>
      <c r="R777" s="73">
        <v>0</v>
      </c>
    </row>
    <row r="778" spans="11:18" x14ac:dyDescent="0.3">
      <c r="K778" s="66">
        <v>775</v>
      </c>
      <c r="L778" s="33">
        <v>59.444429709959238</v>
      </c>
      <c r="M778" s="67">
        <v>1</v>
      </c>
      <c r="P778" s="71">
        <v>775</v>
      </c>
      <c r="Q778" s="72">
        <v>36.283309748295935</v>
      </c>
      <c r="R778" s="73">
        <v>0</v>
      </c>
    </row>
    <row r="779" spans="11:18" x14ac:dyDescent="0.3">
      <c r="K779" s="66">
        <v>776</v>
      </c>
      <c r="L779" s="33">
        <v>57.399622576998951</v>
      </c>
      <c r="M779" s="67">
        <v>1</v>
      </c>
      <c r="P779" s="71">
        <v>776</v>
      </c>
      <c r="Q779" s="72">
        <v>35.544115751611393</v>
      </c>
      <c r="R779" s="73">
        <v>1</v>
      </c>
    </row>
    <row r="780" spans="11:18" x14ac:dyDescent="0.3">
      <c r="K780" s="66">
        <v>777</v>
      </c>
      <c r="L780" s="33">
        <v>62.086074630354879</v>
      </c>
      <c r="M780" s="67">
        <v>0</v>
      </c>
      <c r="P780" s="71">
        <v>777</v>
      </c>
      <c r="Q780" s="72">
        <v>37.177159030251886</v>
      </c>
      <c r="R780" s="73">
        <v>0</v>
      </c>
    </row>
    <row r="781" spans="11:18" x14ac:dyDescent="0.3">
      <c r="K781" s="66">
        <v>778</v>
      </c>
      <c r="L781" s="33">
        <v>60.277526203244221</v>
      </c>
      <c r="M781" s="67">
        <v>0</v>
      </c>
      <c r="P781" s="71">
        <v>778</v>
      </c>
      <c r="Q781" s="72">
        <v>33.80703366418026</v>
      </c>
      <c r="R781" s="73">
        <v>1</v>
      </c>
    </row>
    <row r="782" spans="11:18" x14ac:dyDescent="0.3">
      <c r="K782" s="66">
        <v>779</v>
      </c>
      <c r="L782" s="33">
        <v>55.93224578248531</v>
      </c>
      <c r="M782" s="67">
        <v>1</v>
      </c>
      <c r="P782" s="71">
        <v>779</v>
      </c>
      <c r="Q782" s="72">
        <v>38.820243863493488</v>
      </c>
      <c r="R782" s="73">
        <v>0</v>
      </c>
    </row>
    <row r="783" spans="11:18" x14ac:dyDescent="0.3">
      <c r="K783" s="66">
        <v>780</v>
      </c>
      <c r="L783" s="33">
        <v>57.593207937091393</v>
      </c>
      <c r="M783" s="67">
        <v>1</v>
      </c>
      <c r="P783" s="71">
        <v>780</v>
      </c>
      <c r="Q783" s="72">
        <v>34.044488617535542</v>
      </c>
      <c r="R783" s="73">
        <v>1</v>
      </c>
    </row>
    <row r="784" spans="11:18" x14ac:dyDescent="0.3">
      <c r="K784" s="66">
        <v>781</v>
      </c>
      <c r="L784" s="33">
        <v>60.654604149924722</v>
      </c>
      <c r="M784" s="67">
        <v>0</v>
      </c>
      <c r="P784" s="71">
        <v>781</v>
      </c>
      <c r="Q784" s="72">
        <v>36.211184920541697</v>
      </c>
      <c r="R784" s="73">
        <v>0</v>
      </c>
    </row>
    <row r="785" spans="11:18" x14ac:dyDescent="0.3">
      <c r="K785" s="66">
        <v>782</v>
      </c>
      <c r="L785" s="33">
        <v>61.591749950208367</v>
      </c>
      <c r="M785" s="67">
        <v>0</v>
      </c>
      <c r="P785" s="71">
        <v>782</v>
      </c>
      <c r="Q785" s="72">
        <v>36.691581064000502</v>
      </c>
      <c r="R785" s="73">
        <v>0</v>
      </c>
    </row>
    <row r="786" spans="11:18" x14ac:dyDescent="0.3">
      <c r="K786" s="66">
        <v>783</v>
      </c>
      <c r="L786" s="33">
        <v>57.855016595965438</v>
      </c>
      <c r="M786" s="67">
        <v>1</v>
      </c>
      <c r="P786" s="71">
        <v>783</v>
      </c>
      <c r="Q786" s="72">
        <v>36.6167054546993</v>
      </c>
      <c r="R786" s="73">
        <v>0</v>
      </c>
    </row>
    <row r="787" spans="11:18" x14ac:dyDescent="0.3">
      <c r="K787" s="66">
        <v>784</v>
      </c>
      <c r="L787" s="33">
        <v>59.942471881714773</v>
      </c>
      <c r="M787" s="67">
        <v>1</v>
      </c>
      <c r="P787" s="71">
        <v>784</v>
      </c>
      <c r="Q787" s="72">
        <v>36.962364469945982</v>
      </c>
      <c r="R787" s="73">
        <v>0</v>
      </c>
    </row>
    <row r="788" spans="11:18" x14ac:dyDescent="0.3">
      <c r="K788" s="66">
        <v>785</v>
      </c>
      <c r="L788" s="33">
        <v>60.166921877667377</v>
      </c>
      <c r="M788" s="67">
        <v>0</v>
      </c>
      <c r="P788" s="71">
        <v>785</v>
      </c>
      <c r="Q788" s="72">
        <v>35.370134912523589</v>
      </c>
      <c r="R788" s="73">
        <v>1</v>
      </c>
    </row>
    <row r="789" spans="11:18" x14ac:dyDescent="0.3">
      <c r="K789" s="66">
        <v>786</v>
      </c>
      <c r="L789" s="33">
        <v>60.511891847815264</v>
      </c>
      <c r="M789" s="67">
        <v>0</v>
      </c>
      <c r="P789" s="71">
        <v>786</v>
      </c>
      <c r="Q789" s="72">
        <v>38.211376727647909</v>
      </c>
      <c r="R789" s="73">
        <v>0</v>
      </c>
    </row>
    <row r="790" spans="11:18" x14ac:dyDescent="0.3">
      <c r="K790" s="66">
        <v>787</v>
      </c>
      <c r="L790" s="33">
        <v>58.319250564852588</v>
      </c>
      <c r="M790" s="67">
        <v>1</v>
      </c>
      <c r="P790" s="71">
        <v>787</v>
      </c>
      <c r="Q790" s="72">
        <v>34.140940626090682</v>
      </c>
      <c r="R790" s="73">
        <v>1</v>
      </c>
    </row>
    <row r="791" spans="11:18" x14ac:dyDescent="0.3">
      <c r="K791" s="66">
        <v>788</v>
      </c>
      <c r="L791" s="33">
        <v>58.594637582682708</v>
      </c>
      <c r="M791" s="67">
        <v>1</v>
      </c>
      <c r="P791" s="71">
        <v>788</v>
      </c>
      <c r="Q791" s="72">
        <v>32.862206764256463</v>
      </c>
      <c r="R791" s="73">
        <v>1</v>
      </c>
    </row>
    <row r="792" spans="11:18" x14ac:dyDescent="0.3">
      <c r="K792" s="66">
        <v>789</v>
      </c>
      <c r="L792" s="33">
        <v>58.725452226841298</v>
      </c>
      <c r="M792" s="67">
        <v>1</v>
      </c>
      <c r="P792" s="71">
        <v>789</v>
      </c>
      <c r="Q792" s="72">
        <v>33.799086739527191</v>
      </c>
      <c r="R792" s="73">
        <v>1</v>
      </c>
    </row>
    <row r="793" spans="11:18" x14ac:dyDescent="0.3">
      <c r="K793" s="66">
        <v>790</v>
      </c>
      <c r="L793" s="33">
        <v>60.291464315921417</v>
      </c>
      <c r="M793" s="67">
        <v>0</v>
      </c>
      <c r="P793" s="71">
        <v>790</v>
      </c>
      <c r="Q793" s="72">
        <v>36.05745610903886</v>
      </c>
      <c r="R793" s="73">
        <v>0</v>
      </c>
    </row>
    <row r="794" spans="11:18" x14ac:dyDescent="0.3">
      <c r="K794" s="66">
        <v>791</v>
      </c>
      <c r="L794" s="33">
        <v>59.01865585256639</v>
      </c>
      <c r="M794" s="67">
        <v>1</v>
      </c>
      <c r="P794" s="71">
        <v>791</v>
      </c>
      <c r="Q794" s="72">
        <v>34.102484122604054</v>
      </c>
      <c r="R794" s="73">
        <v>1</v>
      </c>
    </row>
    <row r="795" spans="11:18" x14ac:dyDescent="0.3">
      <c r="K795" s="66">
        <v>792</v>
      </c>
      <c r="L795" s="33">
        <v>58.541841637722818</v>
      </c>
      <c r="M795" s="67">
        <v>1</v>
      </c>
      <c r="P795" s="71">
        <v>792</v>
      </c>
      <c r="Q795" s="72">
        <v>36.185674900112517</v>
      </c>
      <c r="R795" s="73">
        <v>0</v>
      </c>
    </row>
    <row r="796" spans="11:18" x14ac:dyDescent="0.3">
      <c r="K796" s="66">
        <v>793</v>
      </c>
      <c r="L796" s="33">
        <v>59.052045612659995</v>
      </c>
      <c r="M796" s="67">
        <v>1</v>
      </c>
      <c r="P796" s="71">
        <v>793</v>
      </c>
      <c r="Q796" s="72">
        <v>36.985089233316728</v>
      </c>
      <c r="R796" s="73">
        <v>0</v>
      </c>
    </row>
    <row r="797" spans="11:18" x14ac:dyDescent="0.3">
      <c r="K797" s="66">
        <v>794</v>
      </c>
      <c r="L797" s="33">
        <v>57.321477459569238</v>
      </c>
      <c r="M797" s="67">
        <v>1</v>
      </c>
      <c r="P797" s="71">
        <v>794</v>
      </c>
      <c r="Q797" s="72">
        <v>33.848946216220376</v>
      </c>
      <c r="R797" s="73">
        <v>1</v>
      </c>
    </row>
    <row r="798" spans="11:18" x14ac:dyDescent="0.3">
      <c r="K798" s="66">
        <v>795</v>
      </c>
      <c r="L798" s="33">
        <v>59.049954993065555</v>
      </c>
      <c r="M798" s="67">
        <v>1</v>
      </c>
      <c r="P798" s="71">
        <v>795</v>
      </c>
      <c r="Q798" s="72">
        <v>33.655225516090482</v>
      </c>
      <c r="R798" s="73">
        <v>1</v>
      </c>
    </row>
    <row r="799" spans="11:18" x14ac:dyDescent="0.3">
      <c r="K799" s="66">
        <v>796</v>
      </c>
      <c r="L799" s="33">
        <v>59.777648205660398</v>
      </c>
      <c r="M799" s="67">
        <v>1</v>
      </c>
      <c r="P799" s="71">
        <v>796</v>
      </c>
      <c r="Q799" s="72">
        <v>35.284004023819058</v>
      </c>
      <c r="R799" s="73">
        <v>1</v>
      </c>
    </row>
    <row r="800" spans="11:18" x14ac:dyDescent="0.3">
      <c r="K800" s="66">
        <v>797</v>
      </c>
      <c r="L800" s="33">
        <v>60.277391787030126</v>
      </c>
      <c r="M800" s="67">
        <v>0</v>
      </c>
      <c r="P800" s="71">
        <v>797</v>
      </c>
      <c r="Q800" s="72">
        <v>36.030421439077188</v>
      </c>
      <c r="R800" s="73">
        <v>0</v>
      </c>
    </row>
    <row r="801" spans="11:18" x14ac:dyDescent="0.3">
      <c r="K801" s="66">
        <v>798</v>
      </c>
      <c r="L801" s="33">
        <v>61.505499405116119</v>
      </c>
      <c r="M801" s="67">
        <v>0</v>
      </c>
      <c r="P801" s="71">
        <v>798</v>
      </c>
      <c r="Q801" s="72">
        <v>36.721435329867589</v>
      </c>
      <c r="R801" s="73">
        <v>0</v>
      </c>
    </row>
    <row r="802" spans="11:18" x14ac:dyDescent="0.3">
      <c r="K802" s="66">
        <v>799</v>
      </c>
      <c r="L802" s="33">
        <v>60.652609695178569</v>
      </c>
      <c r="M802" s="67">
        <v>0</v>
      </c>
      <c r="P802" s="71">
        <v>799</v>
      </c>
      <c r="Q802" s="72">
        <v>33.859844193795396</v>
      </c>
      <c r="R802" s="73">
        <v>1</v>
      </c>
    </row>
    <row r="803" spans="11:18" x14ac:dyDescent="0.3">
      <c r="K803" s="66">
        <v>800</v>
      </c>
      <c r="L803" s="33">
        <v>58.476329040497347</v>
      </c>
      <c r="M803" s="67">
        <v>1</v>
      </c>
      <c r="P803" s="71">
        <v>800</v>
      </c>
      <c r="Q803" s="72">
        <v>34.110776508891156</v>
      </c>
      <c r="R803" s="73">
        <v>1</v>
      </c>
    </row>
    <row r="804" spans="11:18" x14ac:dyDescent="0.3">
      <c r="K804" s="66">
        <v>801</v>
      </c>
      <c r="L804" s="33">
        <v>59.934080695903688</v>
      </c>
      <c r="M804" s="67">
        <v>1</v>
      </c>
      <c r="P804" s="71">
        <v>801</v>
      </c>
      <c r="Q804" s="72">
        <v>36.56046045339211</v>
      </c>
      <c r="R804" s="73">
        <v>0</v>
      </c>
    </row>
    <row r="805" spans="11:18" x14ac:dyDescent="0.3">
      <c r="K805" s="66">
        <v>802</v>
      </c>
      <c r="L805" s="33">
        <v>60.525271496287132</v>
      </c>
      <c r="M805" s="67">
        <v>0</v>
      </c>
      <c r="P805" s="71">
        <v>802</v>
      </c>
      <c r="Q805" s="72">
        <v>35.481698400519477</v>
      </c>
      <c r="R805" s="73">
        <v>1</v>
      </c>
    </row>
    <row r="806" spans="11:18" x14ac:dyDescent="0.3">
      <c r="K806" s="66">
        <v>803</v>
      </c>
      <c r="L806" s="33">
        <v>56.728851948345067</v>
      </c>
      <c r="M806" s="67">
        <v>1</v>
      </c>
      <c r="P806" s="71">
        <v>803</v>
      </c>
      <c r="Q806" s="72">
        <v>37.729344251468873</v>
      </c>
      <c r="R806" s="73">
        <v>0</v>
      </c>
    </row>
    <row r="807" spans="11:18" x14ac:dyDescent="0.3">
      <c r="K807" s="66">
        <v>804</v>
      </c>
      <c r="L807" s="33">
        <v>60.35407194425207</v>
      </c>
      <c r="M807" s="67">
        <v>0</v>
      </c>
      <c r="P807" s="71">
        <v>804</v>
      </c>
      <c r="Q807" s="72">
        <v>37.449947269728298</v>
      </c>
      <c r="R807" s="73">
        <v>0</v>
      </c>
    </row>
    <row r="808" spans="11:18" x14ac:dyDescent="0.3">
      <c r="K808" s="66">
        <v>805</v>
      </c>
      <c r="L808" s="33">
        <v>58.198530618986084</v>
      </c>
      <c r="M808" s="67">
        <v>1</v>
      </c>
      <c r="P808" s="71">
        <v>805</v>
      </c>
      <c r="Q808" s="72">
        <v>38.482763154132961</v>
      </c>
      <c r="R808" s="73">
        <v>0</v>
      </c>
    </row>
    <row r="809" spans="11:18" x14ac:dyDescent="0.3">
      <c r="K809" s="66">
        <v>806</v>
      </c>
      <c r="L809" s="33">
        <v>61.222435364722486</v>
      </c>
      <c r="M809" s="67">
        <v>0</v>
      </c>
      <c r="P809" s="71">
        <v>806</v>
      </c>
      <c r="Q809" s="72">
        <v>33.198239822986572</v>
      </c>
      <c r="R809" s="73">
        <v>1</v>
      </c>
    </row>
    <row r="810" spans="11:18" x14ac:dyDescent="0.3">
      <c r="K810" s="66">
        <v>807</v>
      </c>
      <c r="L810" s="33">
        <v>59.838304520516424</v>
      </c>
      <c r="M810" s="67">
        <v>1</v>
      </c>
      <c r="P810" s="71">
        <v>807</v>
      </c>
      <c r="Q810" s="72">
        <v>37.187407700611828</v>
      </c>
      <c r="R810" s="73">
        <v>0</v>
      </c>
    </row>
    <row r="811" spans="11:18" x14ac:dyDescent="0.3">
      <c r="K811" s="66">
        <v>808</v>
      </c>
      <c r="L811" s="33">
        <v>58.301712560405463</v>
      </c>
      <c r="M811" s="67">
        <v>1</v>
      </c>
      <c r="P811" s="71">
        <v>808</v>
      </c>
      <c r="Q811" s="72">
        <v>36.114959420938852</v>
      </c>
      <c r="R811" s="73">
        <v>0</v>
      </c>
    </row>
    <row r="812" spans="11:18" x14ac:dyDescent="0.3">
      <c r="K812" s="66">
        <v>809</v>
      </c>
      <c r="L812" s="33">
        <v>59.383951896544986</v>
      </c>
      <c r="M812" s="67">
        <v>1</v>
      </c>
      <c r="P812" s="71">
        <v>809</v>
      </c>
      <c r="Q812" s="72">
        <v>36.9150057332917</v>
      </c>
      <c r="R812" s="73">
        <v>0</v>
      </c>
    </row>
    <row r="813" spans="11:18" x14ac:dyDescent="0.3">
      <c r="K813" s="66">
        <v>810</v>
      </c>
      <c r="L813" s="33">
        <v>61.509848149163162</v>
      </c>
      <c r="M813" s="67">
        <v>0</v>
      </c>
      <c r="P813" s="71">
        <v>810</v>
      </c>
      <c r="Q813" s="72">
        <v>36.841230741122594</v>
      </c>
      <c r="R813" s="73">
        <v>0</v>
      </c>
    </row>
    <row r="814" spans="11:18" x14ac:dyDescent="0.3">
      <c r="K814" s="66">
        <v>811</v>
      </c>
      <c r="L814" s="33">
        <v>59.586512235266646</v>
      </c>
      <c r="M814" s="67">
        <v>1</v>
      </c>
      <c r="P814" s="71">
        <v>811</v>
      </c>
      <c r="Q814" s="72">
        <v>34.165436158542107</v>
      </c>
      <c r="R814" s="73">
        <v>1</v>
      </c>
    </row>
    <row r="815" spans="11:18" x14ac:dyDescent="0.3">
      <c r="K815" s="66">
        <v>812</v>
      </c>
      <c r="L815" s="33">
        <v>58.970884671490161</v>
      </c>
      <c r="M815" s="67">
        <v>1</v>
      </c>
      <c r="P815" s="71">
        <v>812</v>
      </c>
      <c r="Q815" s="72">
        <v>36.133117027766232</v>
      </c>
      <c r="R815" s="73">
        <v>0</v>
      </c>
    </row>
    <row r="816" spans="11:18" x14ac:dyDescent="0.3">
      <c r="K816" s="66">
        <v>813</v>
      </c>
      <c r="L816" s="33">
        <v>58.88802142232452</v>
      </c>
      <c r="M816" s="67">
        <v>1</v>
      </c>
      <c r="P816" s="71">
        <v>813</v>
      </c>
      <c r="Q816" s="72">
        <v>37.304991998400013</v>
      </c>
      <c r="R816" s="73">
        <v>0</v>
      </c>
    </row>
    <row r="817" spans="11:18" x14ac:dyDescent="0.3">
      <c r="K817" s="66">
        <v>814</v>
      </c>
      <c r="L817" s="33">
        <v>60.433020231256329</v>
      </c>
      <c r="M817" s="67">
        <v>0</v>
      </c>
      <c r="P817" s="71">
        <v>814</v>
      </c>
      <c r="Q817" s="72">
        <v>37.557663968531713</v>
      </c>
      <c r="R817" s="73">
        <v>0</v>
      </c>
    </row>
    <row r="818" spans="11:18" x14ac:dyDescent="0.3">
      <c r="K818" s="66">
        <v>815</v>
      </c>
      <c r="L818" s="33">
        <v>55.190308531024492</v>
      </c>
      <c r="M818" s="67">
        <v>1</v>
      </c>
      <c r="P818" s="71">
        <v>815</v>
      </c>
      <c r="Q818" s="72">
        <v>35.233076669799374</v>
      </c>
      <c r="R818" s="73">
        <v>1</v>
      </c>
    </row>
    <row r="819" spans="11:18" x14ac:dyDescent="0.3">
      <c r="K819" s="66">
        <v>816</v>
      </c>
      <c r="L819" s="33">
        <v>59.575320100899546</v>
      </c>
      <c r="M819" s="67">
        <v>1</v>
      </c>
      <c r="P819" s="71">
        <v>816</v>
      </c>
      <c r="Q819" s="72">
        <v>34.721080053085032</v>
      </c>
      <c r="R819" s="73">
        <v>1</v>
      </c>
    </row>
    <row r="820" spans="11:18" x14ac:dyDescent="0.3">
      <c r="K820" s="66">
        <v>817</v>
      </c>
      <c r="L820" s="33">
        <v>58.106673960462558</v>
      </c>
      <c r="M820" s="67">
        <v>1</v>
      </c>
      <c r="P820" s="71">
        <v>817</v>
      </c>
      <c r="Q820" s="72">
        <v>37.299998431506246</v>
      </c>
      <c r="R820" s="73">
        <v>0</v>
      </c>
    </row>
    <row r="821" spans="11:18" x14ac:dyDescent="0.3">
      <c r="K821" s="66">
        <v>818</v>
      </c>
      <c r="L821" s="33">
        <v>57.918963255884741</v>
      </c>
      <c r="M821" s="67">
        <v>1</v>
      </c>
      <c r="P821" s="71">
        <v>818</v>
      </c>
      <c r="Q821" s="72">
        <v>33.909306714247897</v>
      </c>
      <c r="R821" s="73">
        <v>1</v>
      </c>
    </row>
    <row r="822" spans="11:18" x14ac:dyDescent="0.3">
      <c r="K822" s="66">
        <v>819</v>
      </c>
      <c r="L822" s="33">
        <v>57.940304789454231</v>
      </c>
      <c r="M822" s="67">
        <v>1</v>
      </c>
      <c r="P822" s="71">
        <v>819</v>
      </c>
      <c r="Q822" s="72">
        <v>32.469142386342284</v>
      </c>
      <c r="R822" s="73">
        <v>1</v>
      </c>
    </row>
    <row r="823" spans="11:18" x14ac:dyDescent="0.3">
      <c r="K823" s="66">
        <v>820</v>
      </c>
      <c r="L823" s="33">
        <v>58.972569824296905</v>
      </c>
      <c r="M823" s="67">
        <v>1</v>
      </c>
      <c r="P823" s="71">
        <v>820</v>
      </c>
      <c r="Q823" s="72">
        <v>37.136777357299813</v>
      </c>
      <c r="R823" s="73">
        <v>0</v>
      </c>
    </row>
    <row r="824" spans="11:18" x14ac:dyDescent="0.3">
      <c r="K824" s="66">
        <v>821</v>
      </c>
      <c r="L824" s="33">
        <v>61.478438085642338</v>
      </c>
      <c r="M824" s="67">
        <v>0</v>
      </c>
      <c r="P824" s="71">
        <v>821</v>
      </c>
      <c r="Q824" s="72">
        <v>36.279439400408997</v>
      </c>
      <c r="R824" s="73">
        <v>0</v>
      </c>
    </row>
    <row r="825" spans="11:18" x14ac:dyDescent="0.3">
      <c r="K825" s="66">
        <v>822</v>
      </c>
      <c r="L825" s="33">
        <v>61.220927261303075</v>
      </c>
      <c r="M825" s="67">
        <v>0</v>
      </c>
      <c r="P825" s="71">
        <v>822</v>
      </c>
      <c r="Q825" s="72">
        <v>37.147301991657685</v>
      </c>
      <c r="R825" s="73">
        <v>0</v>
      </c>
    </row>
    <row r="826" spans="11:18" x14ac:dyDescent="0.3">
      <c r="K826" s="66">
        <v>823</v>
      </c>
      <c r="L826" s="33">
        <v>59.256300806399651</v>
      </c>
      <c r="M826" s="67">
        <v>1</v>
      </c>
      <c r="P826" s="71">
        <v>823</v>
      </c>
      <c r="Q826" s="72">
        <v>37.311162893997135</v>
      </c>
      <c r="R826" s="73">
        <v>0</v>
      </c>
    </row>
    <row r="827" spans="11:18" x14ac:dyDescent="0.3">
      <c r="K827" s="66">
        <v>824</v>
      </c>
      <c r="L827" s="33">
        <v>57.810426268774634</v>
      </c>
      <c r="M827" s="67">
        <v>1</v>
      </c>
      <c r="P827" s="71">
        <v>824</v>
      </c>
      <c r="Q827" s="72">
        <v>37.701291564099279</v>
      </c>
      <c r="R827" s="73">
        <v>0</v>
      </c>
    </row>
    <row r="828" spans="11:18" x14ac:dyDescent="0.3">
      <c r="K828" s="66">
        <v>825</v>
      </c>
      <c r="L828" s="33">
        <v>57.40031403048468</v>
      </c>
      <c r="M828" s="67">
        <v>1</v>
      </c>
      <c r="P828" s="71">
        <v>825</v>
      </c>
      <c r="Q828" s="72">
        <v>35.86623848251736</v>
      </c>
      <c r="R828" s="73">
        <v>1</v>
      </c>
    </row>
    <row r="829" spans="11:18" x14ac:dyDescent="0.3">
      <c r="K829" s="66">
        <v>826</v>
      </c>
      <c r="L829" s="33">
        <v>58.022948608984386</v>
      </c>
      <c r="M829" s="67">
        <v>1</v>
      </c>
      <c r="P829" s="71">
        <v>826</v>
      </c>
      <c r="Q829" s="72">
        <v>37.987793219538823</v>
      </c>
      <c r="R829" s="73">
        <v>0</v>
      </c>
    </row>
    <row r="830" spans="11:18" x14ac:dyDescent="0.3">
      <c r="K830" s="66">
        <v>827</v>
      </c>
      <c r="L830" s="33">
        <v>60.411044986243141</v>
      </c>
      <c r="M830" s="67">
        <v>0</v>
      </c>
      <c r="P830" s="71">
        <v>827</v>
      </c>
      <c r="Q830" s="72">
        <v>36.021839091809468</v>
      </c>
      <c r="R830" s="73">
        <v>0</v>
      </c>
    </row>
    <row r="831" spans="11:18" x14ac:dyDescent="0.3">
      <c r="K831" s="66">
        <v>828</v>
      </c>
      <c r="L831" s="33">
        <v>57.379383435189325</v>
      </c>
      <c r="M831" s="67">
        <v>1</v>
      </c>
      <c r="P831" s="71">
        <v>828</v>
      </c>
      <c r="Q831" s="72">
        <v>33.390785222515788</v>
      </c>
      <c r="R831" s="73">
        <v>1</v>
      </c>
    </row>
    <row r="832" spans="11:18" x14ac:dyDescent="0.3">
      <c r="K832" s="66">
        <v>829</v>
      </c>
      <c r="L832" s="33">
        <v>63.000414211972213</v>
      </c>
      <c r="M832" s="67">
        <v>0</v>
      </c>
      <c r="P832" s="71">
        <v>829</v>
      </c>
      <c r="Q832" s="72">
        <v>37.644668517765268</v>
      </c>
      <c r="R832" s="73">
        <v>0</v>
      </c>
    </row>
    <row r="833" spans="11:18" x14ac:dyDescent="0.3">
      <c r="K833" s="66">
        <v>830</v>
      </c>
      <c r="L833" s="33">
        <v>62.515557052366049</v>
      </c>
      <c r="M833" s="67">
        <v>0</v>
      </c>
      <c r="P833" s="71">
        <v>830</v>
      </c>
      <c r="Q833" s="72">
        <v>37.617192692726427</v>
      </c>
      <c r="R833" s="73">
        <v>0</v>
      </c>
    </row>
    <row r="834" spans="11:18" x14ac:dyDescent="0.3">
      <c r="K834" s="66">
        <v>831</v>
      </c>
      <c r="L834" s="33">
        <v>59.442816551332314</v>
      </c>
      <c r="M834" s="67">
        <v>1</v>
      </c>
      <c r="P834" s="71">
        <v>831</v>
      </c>
      <c r="Q834" s="72">
        <v>36.043121915442335</v>
      </c>
      <c r="R834" s="73">
        <v>0</v>
      </c>
    </row>
    <row r="835" spans="11:18" x14ac:dyDescent="0.3">
      <c r="K835" s="66">
        <v>832</v>
      </c>
      <c r="L835" s="33">
        <v>61.620777947227587</v>
      </c>
      <c r="M835" s="67">
        <v>0</v>
      </c>
      <c r="P835" s="71">
        <v>832</v>
      </c>
      <c r="Q835" s="72">
        <v>34.088709532190329</v>
      </c>
      <c r="R835" s="73">
        <v>1</v>
      </c>
    </row>
    <row r="836" spans="11:18" x14ac:dyDescent="0.3">
      <c r="K836" s="66">
        <v>833</v>
      </c>
      <c r="L836" s="33">
        <v>63.618524784915948</v>
      </c>
      <c r="M836" s="67">
        <v>0</v>
      </c>
      <c r="P836" s="71">
        <v>833</v>
      </c>
      <c r="Q836" s="72">
        <v>37.029818052386659</v>
      </c>
      <c r="R836" s="73">
        <v>0</v>
      </c>
    </row>
    <row r="837" spans="11:18" x14ac:dyDescent="0.3">
      <c r="K837" s="66">
        <v>834</v>
      </c>
      <c r="L837" s="33">
        <v>62.326604288679057</v>
      </c>
      <c r="M837" s="67">
        <v>0</v>
      </c>
      <c r="P837" s="71">
        <v>834</v>
      </c>
      <c r="Q837" s="72">
        <v>35.745235223305393</v>
      </c>
      <c r="R837" s="73">
        <v>1</v>
      </c>
    </row>
    <row r="838" spans="11:18" x14ac:dyDescent="0.3">
      <c r="K838" s="66">
        <v>835</v>
      </c>
      <c r="L838" s="33">
        <v>59.909328171755632</v>
      </c>
      <c r="M838" s="67">
        <v>1</v>
      </c>
      <c r="P838" s="71">
        <v>835</v>
      </c>
      <c r="Q838" s="72">
        <v>37.36997158182443</v>
      </c>
      <c r="R838" s="73">
        <v>0</v>
      </c>
    </row>
    <row r="839" spans="11:18" x14ac:dyDescent="0.3">
      <c r="K839" s="66">
        <v>836</v>
      </c>
      <c r="L839" s="33">
        <v>58.962377283026683</v>
      </c>
      <c r="M839" s="67">
        <v>1</v>
      </c>
      <c r="P839" s="71">
        <v>836</v>
      </c>
      <c r="Q839" s="72">
        <v>36.51187200216058</v>
      </c>
      <c r="R839" s="73">
        <v>0</v>
      </c>
    </row>
    <row r="840" spans="11:18" x14ac:dyDescent="0.3">
      <c r="K840" s="66">
        <v>837</v>
      </c>
      <c r="L840" s="33">
        <v>61.206936653084981</v>
      </c>
      <c r="M840" s="67">
        <v>0</v>
      </c>
      <c r="P840" s="71">
        <v>837</v>
      </c>
      <c r="Q840" s="72">
        <v>36.344958546928282</v>
      </c>
      <c r="R840" s="73">
        <v>0</v>
      </c>
    </row>
    <row r="841" spans="11:18" x14ac:dyDescent="0.3">
      <c r="K841" s="66">
        <v>838</v>
      </c>
      <c r="L841" s="33">
        <v>59.356525508123788</v>
      </c>
      <c r="M841" s="67">
        <v>1</v>
      </c>
      <c r="P841" s="71">
        <v>838</v>
      </c>
      <c r="Q841" s="72">
        <v>37.592069219493176</v>
      </c>
      <c r="R841" s="73">
        <v>0</v>
      </c>
    </row>
    <row r="842" spans="11:18" x14ac:dyDescent="0.3">
      <c r="K842" s="66">
        <v>839</v>
      </c>
      <c r="L842" s="33">
        <v>59.002446899568326</v>
      </c>
      <c r="M842" s="67">
        <v>1</v>
      </c>
      <c r="P842" s="71">
        <v>839</v>
      </c>
      <c r="Q842" s="72">
        <v>38.172902880198393</v>
      </c>
      <c r="R842" s="73">
        <v>0</v>
      </c>
    </row>
    <row r="843" spans="11:18" x14ac:dyDescent="0.3">
      <c r="K843" s="66">
        <v>840</v>
      </c>
      <c r="L843" s="33">
        <v>59.581027004151522</v>
      </c>
      <c r="M843" s="67">
        <v>1</v>
      </c>
      <c r="P843" s="71">
        <v>840</v>
      </c>
      <c r="Q843" s="72">
        <v>36.866636975075906</v>
      </c>
      <c r="R843" s="73">
        <v>0</v>
      </c>
    </row>
    <row r="844" spans="11:18" x14ac:dyDescent="0.3">
      <c r="K844" s="66">
        <v>841</v>
      </c>
      <c r="L844" s="33">
        <v>58.987756185837675</v>
      </c>
      <c r="M844" s="67">
        <v>1</v>
      </c>
      <c r="P844" s="71">
        <v>841</v>
      </c>
      <c r="Q844" s="72">
        <v>34.777337700946816</v>
      </c>
      <c r="R844" s="73">
        <v>1</v>
      </c>
    </row>
    <row r="845" spans="11:18" x14ac:dyDescent="0.3">
      <c r="K845" s="66">
        <v>842</v>
      </c>
      <c r="L845" s="33">
        <v>58.147842422422436</v>
      </c>
      <c r="M845" s="67">
        <v>1</v>
      </c>
      <c r="P845" s="71">
        <v>842</v>
      </c>
      <c r="Q845" s="72">
        <v>36.490587927867736</v>
      </c>
      <c r="R845" s="73">
        <v>0</v>
      </c>
    </row>
    <row r="846" spans="11:18" x14ac:dyDescent="0.3">
      <c r="K846" s="66">
        <v>843</v>
      </c>
      <c r="L846" s="33">
        <v>58.708907516225068</v>
      </c>
      <c r="M846" s="67">
        <v>1</v>
      </c>
      <c r="P846" s="71">
        <v>843</v>
      </c>
      <c r="Q846" s="72">
        <v>36.813264777800384</v>
      </c>
      <c r="R846" s="73">
        <v>0</v>
      </c>
    </row>
    <row r="847" spans="11:18" x14ac:dyDescent="0.3">
      <c r="K847" s="66">
        <v>844</v>
      </c>
      <c r="L847" s="33">
        <v>60.214484018905779</v>
      </c>
      <c r="M847" s="67">
        <v>0</v>
      </c>
      <c r="P847" s="71">
        <v>844</v>
      </c>
      <c r="Q847" s="72">
        <v>37.893137799839963</v>
      </c>
      <c r="R847" s="73">
        <v>0</v>
      </c>
    </row>
    <row r="848" spans="11:18" x14ac:dyDescent="0.3">
      <c r="K848" s="66">
        <v>845</v>
      </c>
      <c r="L848" s="33">
        <v>58.846767676291933</v>
      </c>
      <c r="M848" s="67">
        <v>1</v>
      </c>
      <c r="P848" s="71">
        <v>845</v>
      </c>
      <c r="Q848" s="72">
        <v>35.680796823552996</v>
      </c>
      <c r="R848" s="73">
        <v>1</v>
      </c>
    </row>
    <row r="849" spans="11:18" x14ac:dyDescent="0.3">
      <c r="K849" s="66">
        <v>846</v>
      </c>
      <c r="L849" s="33">
        <v>61.792191899920773</v>
      </c>
      <c r="M849" s="67">
        <v>0</v>
      </c>
      <c r="P849" s="71">
        <v>846</v>
      </c>
      <c r="Q849" s="72">
        <v>37.151706333216353</v>
      </c>
      <c r="R849" s="73">
        <v>0</v>
      </c>
    </row>
    <row r="850" spans="11:18" x14ac:dyDescent="0.3">
      <c r="K850" s="66">
        <v>847</v>
      </c>
      <c r="L850" s="33">
        <v>58.048098914872817</v>
      </c>
      <c r="M850" s="67">
        <v>1</v>
      </c>
      <c r="P850" s="71">
        <v>847</v>
      </c>
      <c r="Q850" s="72">
        <v>36.772133833395124</v>
      </c>
      <c r="R850" s="73">
        <v>0</v>
      </c>
    </row>
    <row r="851" spans="11:18" x14ac:dyDescent="0.3">
      <c r="K851" s="66">
        <v>848</v>
      </c>
      <c r="L851" s="33">
        <v>58.904417070889153</v>
      </c>
      <c r="M851" s="67">
        <v>1</v>
      </c>
      <c r="P851" s="71">
        <v>848</v>
      </c>
      <c r="Q851" s="72">
        <v>37.174199293079461</v>
      </c>
      <c r="R851" s="73">
        <v>0</v>
      </c>
    </row>
    <row r="852" spans="11:18" x14ac:dyDescent="0.3">
      <c r="K852" s="66">
        <v>849</v>
      </c>
      <c r="L852" s="33">
        <v>61.215363462972945</v>
      </c>
      <c r="M852" s="67">
        <v>0</v>
      </c>
      <c r="P852" s="71">
        <v>849</v>
      </c>
      <c r="Q852" s="72">
        <v>35.679459394515668</v>
      </c>
      <c r="R852" s="73">
        <v>1</v>
      </c>
    </row>
    <row r="853" spans="11:18" x14ac:dyDescent="0.3">
      <c r="K853" s="66">
        <v>850</v>
      </c>
      <c r="L853" s="33">
        <v>58.950704493792699</v>
      </c>
      <c r="M853" s="67">
        <v>1</v>
      </c>
      <c r="P853" s="71">
        <v>850</v>
      </c>
      <c r="Q853" s="72">
        <v>36.09523112049019</v>
      </c>
      <c r="R853" s="73">
        <v>0</v>
      </c>
    </row>
    <row r="854" spans="11:18" x14ac:dyDescent="0.3">
      <c r="K854" s="66">
        <v>851</v>
      </c>
      <c r="L854" s="33">
        <v>62.124043880160542</v>
      </c>
      <c r="M854" s="67">
        <v>0</v>
      </c>
      <c r="P854" s="71">
        <v>851</v>
      </c>
      <c r="Q854" s="72">
        <v>35.441017571772335</v>
      </c>
      <c r="R854" s="73">
        <v>1</v>
      </c>
    </row>
    <row r="855" spans="11:18" x14ac:dyDescent="0.3">
      <c r="K855" s="66">
        <v>852</v>
      </c>
      <c r="L855" s="33">
        <v>59.402934798343267</v>
      </c>
      <c r="M855" s="67">
        <v>1</v>
      </c>
      <c r="P855" s="71">
        <v>852</v>
      </c>
      <c r="Q855" s="72">
        <v>36.443074538036903</v>
      </c>
      <c r="R855" s="73">
        <v>0</v>
      </c>
    </row>
    <row r="856" spans="11:18" x14ac:dyDescent="0.3">
      <c r="K856" s="66">
        <v>853</v>
      </c>
      <c r="L856" s="33">
        <v>57.929523856579138</v>
      </c>
      <c r="M856" s="67">
        <v>1</v>
      </c>
      <c r="P856" s="71">
        <v>853</v>
      </c>
      <c r="Q856" s="72">
        <v>34.539634011336091</v>
      </c>
      <c r="R856" s="73">
        <v>1</v>
      </c>
    </row>
    <row r="857" spans="11:18" x14ac:dyDescent="0.3">
      <c r="K857" s="66">
        <v>854</v>
      </c>
      <c r="L857" s="33">
        <v>61.763470836104531</v>
      </c>
      <c r="M857" s="67">
        <v>0</v>
      </c>
      <c r="P857" s="71">
        <v>854</v>
      </c>
      <c r="Q857" s="72">
        <v>34.705583279870439</v>
      </c>
      <c r="R857" s="73">
        <v>1</v>
      </c>
    </row>
    <row r="858" spans="11:18" x14ac:dyDescent="0.3">
      <c r="K858" s="66">
        <v>855</v>
      </c>
      <c r="L858" s="33">
        <v>55.257106191070484</v>
      </c>
      <c r="M858" s="67">
        <v>1</v>
      </c>
      <c r="P858" s="71">
        <v>855</v>
      </c>
      <c r="Q858" s="72">
        <v>34.706790292145278</v>
      </c>
      <c r="R858" s="73">
        <v>1</v>
      </c>
    </row>
    <row r="859" spans="11:18" x14ac:dyDescent="0.3">
      <c r="K859" s="66">
        <v>856</v>
      </c>
      <c r="L859" s="33">
        <v>56.275397366079353</v>
      </c>
      <c r="M859" s="67">
        <v>1</v>
      </c>
      <c r="P859" s="71">
        <v>856</v>
      </c>
      <c r="Q859" s="72">
        <v>35.21923582954927</v>
      </c>
      <c r="R859" s="73">
        <v>1</v>
      </c>
    </row>
    <row r="860" spans="11:18" x14ac:dyDescent="0.3">
      <c r="K860" s="66">
        <v>857</v>
      </c>
      <c r="L860" s="33">
        <v>55.443909616371684</v>
      </c>
      <c r="M860" s="67">
        <v>1</v>
      </c>
      <c r="P860" s="71">
        <v>857</v>
      </c>
      <c r="Q860" s="72">
        <v>35.064478866034534</v>
      </c>
      <c r="R860" s="73">
        <v>1</v>
      </c>
    </row>
    <row r="861" spans="11:18" x14ac:dyDescent="0.3">
      <c r="K861" s="66">
        <v>858</v>
      </c>
      <c r="L861" s="33">
        <v>61.561731005199704</v>
      </c>
      <c r="M861" s="67">
        <v>0</v>
      </c>
      <c r="P861" s="71">
        <v>858</v>
      </c>
      <c r="Q861" s="72">
        <v>36.140888720585679</v>
      </c>
      <c r="R861" s="73">
        <v>0</v>
      </c>
    </row>
    <row r="862" spans="11:18" x14ac:dyDescent="0.3">
      <c r="K862" s="66">
        <v>859</v>
      </c>
      <c r="L862" s="33">
        <v>58.103044989945715</v>
      </c>
      <c r="M862" s="67">
        <v>1</v>
      </c>
      <c r="P862" s="71">
        <v>859</v>
      </c>
      <c r="Q862" s="72">
        <v>37.554034643105446</v>
      </c>
      <c r="R862" s="73">
        <v>0</v>
      </c>
    </row>
    <row r="863" spans="11:18" x14ac:dyDescent="0.3">
      <c r="K863" s="66">
        <v>860</v>
      </c>
      <c r="L863" s="33">
        <v>56.841530918642867</v>
      </c>
      <c r="M863" s="67">
        <v>1</v>
      </c>
      <c r="P863" s="71">
        <v>860</v>
      </c>
      <c r="Q863" s="72">
        <v>36.135320191306931</v>
      </c>
      <c r="R863" s="73">
        <v>0</v>
      </c>
    </row>
    <row r="864" spans="11:18" x14ac:dyDescent="0.3">
      <c r="K864" s="66">
        <v>861</v>
      </c>
      <c r="L864" s="33">
        <v>57.650205535153745</v>
      </c>
      <c r="M864" s="67">
        <v>1</v>
      </c>
      <c r="P864" s="71">
        <v>861</v>
      </c>
      <c r="Q864" s="72">
        <v>34.860381152449648</v>
      </c>
      <c r="R864" s="73">
        <v>1</v>
      </c>
    </row>
    <row r="865" spans="11:18" x14ac:dyDescent="0.3">
      <c r="K865" s="66">
        <v>862</v>
      </c>
      <c r="L865" s="33">
        <v>57.993054443811332</v>
      </c>
      <c r="M865" s="67">
        <v>1</v>
      </c>
      <c r="P865" s="71">
        <v>862</v>
      </c>
      <c r="Q865" s="72">
        <v>37.417653179940302</v>
      </c>
      <c r="R865" s="73">
        <v>0</v>
      </c>
    </row>
    <row r="866" spans="11:18" x14ac:dyDescent="0.3">
      <c r="K866" s="66">
        <v>863</v>
      </c>
      <c r="L866" s="33">
        <v>56.719009692599982</v>
      </c>
      <c r="M866" s="67">
        <v>1</v>
      </c>
      <c r="P866" s="71">
        <v>863</v>
      </c>
      <c r="Q866" s="72">
        <v>37.808663142845333</v>
      </c>
      <c r="R866" s="73">
        <v>0</v>
      </c>
    </row>
    <row r="867" spans="11:18" x14ac:dyDescent="0.3">
      <c r="K867" s="66">
        <v>864</v>
      </c>
      <c r="L867" s="33">
        <v>58.147130567869127</v>
      </c>
      <c r="M867" s="67">
        <v>1</v>
      </c>
      <c r="P867" s="71">
        <v>864</v>
      </c>
      <c r="Q867" s="72">
        <v>34.961603425936154</v>
      </c>
      <c r="R867" s="73">
        <v>1</v>
      </c>
    </row>
    <row r="868" spans="11:18" x14ac:dyDescent="0.3">
      <c r="K868" s="66">
        <v>865</v>
      </c>
      <c r="L868" s="33">
        <v>60.137865021905171</v>
      </c>
      <c r="M868" s="67">
        <v>0</v>
      </c>
      <c r="P868" s="71">
        <v>865</v>
      </c>
      <c r="Q868" s="72">
        <v>37.698489787320653</v>
      </c>
      <c r="R868" s="73">
        <v>0</v>
      </c>
    </row>
    <row r="869" spans="11:18" x14ac:dyDescent="0.3">
      <c r="K869" s="66">
        <v>866</v>
      </c>
      <c r="L869" s="33">
        <v>62.966964912387247</v>
      </c>
      <c r="M869" s="67">
        <v>0</v>
      </c>
      <c r="P869" s="71">
        <v>866</v>
      </c>
      <c r="Q869" s="72">
        <v>36.59099111885255</v>
      </c>
      <c r="R869" s="73">
        <v>0</v>
      </c>
    </row>
    <row r="870" spans="11:18" x14ac:dyDescent="0.3">
      <c r="K870" s="66">
        <v>867</v>
      </c>
      <c r="L870" s="33">
        <v>59.046173003245883</v>
      </c>
      <c r="M870" s="67">
        <v>1</v>
      </c>
      <c r="P870" s="71">
        <v>867</v>
      </c>
      <c r="Q870" s="72">
        <v>34.833157084985828</v>
      </c>
      <c r="R870" s="73">
        <v>1</v>
      </c>
    </row>
    <row r="871" spans="11:18" x14ac:dyDescent="0.3">
      <c r="K871" s="66">
        <v>868</v>
      </c>
      <c r="L871" s="33">
        <v>58.82077662273479</v>
      </c>
      <c r="M871" s="67">
        <v>1</v>
      </c>
      <c r="P871" s="71">
        <v>868</v>
      </c>
      <c r="Q871" s="72">
        <v>34.48300252660465</v>
      </c>
      <c r="R871" s="73">
        <v>1</v>
      </c>
    </row>
    <row r="872" spans="11:18" x14ac:dyDescent="0.3">
      <c r="K872" s="66">
        <v>869</v>
      </c>
      <c r="L872" s="33">
        <v>58.449421772731554</v>
      </c>
      <c r="M872" s="67">
        <v>1</v>
      </c>
      <c r="P872" s="71">
        <v>869</v>
      </c>
      <c r="Q872" s="72">
        <v>34.749750197400118</v>
      </c>
      <c r="R872" s="73">
        <v>1</v>
      </c>
    </row>
    <row r="873" spans="11:18" x14ac:dyDescent="0.3">
      <c r="K873" s="66">
        <v>870</v>
      </c>
      <c r="L873" s="33">
        <v>58.240717887797871</v>
      </c>
      <c r="M873" s="67">
        <v>1</v>
      </c>
      <c r="P873" s="71">
        <v>870</v>
      </c>
      <c r="Q873" s="72">
        <v>37.183351825694302</v>
      </c>
      <c r="R873" s="73">
        <v>0</v>
      </c>
    </row>
    <row r="874" spans="11:18" x14ac:dyDescent="0.3">
      <c r="K874" s="66">
        <v>871</v>
      </c>
      <c r="L874" s="33">
        <v>61.199159067460471</v>
      </c>
      <c r="M874" s="67">
        <v>0</v>
      </c>
      <c r="P874" s="71">
        <v>871</v>
      </c>
      <c r="Q874" s="72">
        <v>36.103120742768482</v>
      </c>
      <c r="R874" s="73">
        <v>0</v>
      </c>
    </row>
    <row r="875" spans="11:18" x14ac:dyDescent="0.3">
      <c r="K875" s="66">
        <v>872</v>
      </c>
      <c r="L875" s="33">
        <v>60.345646945775002</v>
      </c>
      <c r="M875" s="67">
        <v>0</v>
      </c>
      <c r="P875" s="71">
        <v>872</v>
      </c>
      <c r="Q875" s="72">
        <v>34.753754761553729</v>
      </c>
      <c r="R875" s="73">
        <v>1</v>
      </c>
    </row>
    <row r="876" spans="11:18" x14ac:dyDescent="0.3">
      <c r="K876" s="66">
        <v>873</v>
      </c>
      <c r="L876" s="33">
        <v>59.294097656818771</v>
      </c>
      <c r="M876" s="67">
        <v>1</v>
      </c>
      <c r="P876" s="71">
        <v>873</v>
      </c>
      <c r="Q876" s="72">
        <v>35.451701687019522</v>
      </c>
      <c r="R876" s="73">
        <v>1</v>
      </c>
    </row>
    <row r="877" spans="11:18" x14ac:dyDescent="0.3">
      <c r="K877" s="66">
        <v>874</v>
      </c>
      <c r="L877" s="33">
        <v>59.106806826170967</v>
      </c>
      <c r="M877" s="67">
        <v>1</v>
      </c>
      <c r="P877" s="71">
        <v>874</v>
      </c>
      <c r="Q877" s="72">
        <v>36.285640861143357</v>
      </c>
      <c r="R877" s="73">
        <v>0</v>
      </c>
    </row>
    <row r="878" spans="11:18" x14ac:dyDescent="0.3">
      <c r="K878" s="66">
        <v>875</v>
      </c>
      <c r="L878" s="33">
        <v>60.234250061066888</v>
      </c>
      <c r="M878" s="67">
        <v>0</v>
      </c>
      <c r="P878" s="71">
        <v>875</v>
      </c>
      <c r="Q878" s="72">
        <v>38.582223993841787</v>
      </c>
      <c r="R878" s="73">
        <v>0</v>
      </c>
    </row>
    <row r="879" spans="11:18" x14ac:dyDescent="0.3">
      <c r="K879" s="66">
        <v>876</v>
      </c>
      <c r="L879" s="33">
        <v>57.141383766028</v>
      </c>
      <c r="M879" s="67">
        <v>1</v>
      </c>
      <c r="P879" s="71">
        <v>876</v>
      </c>
      <c r="Q879" s="72">
        <v>35.79100307160477</v>
      </c>
      <c r="R879" s="73">
        <v>1</v>
      </c>
    </row>
    <row r="880" spans="11:18" x14ac:dyDescent="0.3">
      <c r="K880" s="66">
        <v>877</v>
      </c>
      <c r="L880" s="33">
        <v>60.530843419957037</v>
      </c>
      <c r="M880" s="67">
        <v>0</v>
      </c>
      <c r="P880" s="71">
        <v>877</v>
      </c>
      <c r="Q880" s="72">
        <v>37.099954245766369</v>
      </c>
      <c r="R880" s="73">
        <v>0</v>
      </c>
    </row>
    <row r="881" spans="11:18" x14ac:dyDescent="0.3">
      <c r="K881" s="66">
        <v>878</v>
      </c>
      <c r="L881" s="33">
        <v>58.675268769483594</v>
      </c>
      <c r="M881" s="67">
        <v>1</v>
      </c>
      <c r="P881" s="71">
        <v>878</v>
      </c>
      <c r="Q881" s="72">
        <v>34.575804395914439</v>
      </c>
      <c r="R881" s="73">
        <v>1</v>
      </c>
    </row>
    <row r="882" spans="11:18" x14ac:dyDescent="0.3">
      <c r="K882" s="66">
        <v>879</v>
      </c>
      <c r="L882" s="33">
        <v>60.762265421115742</v>
      </c>
      <c r="M882" s="67">
        <v>0</v>
      </c>
      <c r="P882" s="71">
        <v>879</v>
      </c>
      <c r="Q882" s="72">
        <v>35.589812930875063</v>
      </c>
      <c r="R882" s="73">
        <v>1</v>
      </c>
    </row>
    <row r="883" spans="11:18" x14ac:dyDescent="0.3">
      <c r="K883" s="66">
        <v>880</v>
      </c>
      <c r="L883" s="33">
        <v>60.011904140623699</v>
      </c>
      <c r="M883" s="67">
        <v>0</v>
      </c>
      <c r="P883" s="71">
        <v>880</v>
      </c>
      <c r="Q883" s="72">
        <v>38.063559914017247</v>
      </c>
      <c r="R883" s="73">
        <v>0</v>
      </c>
    </row>
    <row r="884" spans="11:18" x14ac:dyDescent="0.3">
      <c r="K884" s="66">
        <v>881</v>
      </c>
      <c r="L884" s="33">
        <v>57.287975230064283</v>
      </c>
      <c r="M884" s="67">
        <v>1</v>
      </c>
      <c r="P884" s="71">
        <v>881</v>
      </c>
      <c r="Q884" s="72">
        <v>36.856720128785369</v>
      </c>
      <c r="R884" s="73">
        <v>0</v>
      </c>
    </row>
    <row r="885" spans="11:18" x14ac:dyDescent="0.3">
      <c r="K885" s="66">
        <v>882</v>
      </c>
      <c r="L885" s="33">
        <v>59.482826873813408</v>
      </c>
      <c r="M885" s="67">
        <v>1</v>
      </c>
      <c r="P885" s="71">
        <v>882</v>
      </c>
      <c r="Q885" s="72">
        <v>35.838880338945742</v>
      </c>
      <c r="R885" s="73">
        <v>1</v>
      </c>
    </row>
    <row r="886" spans="11:18" x14ac:dyDescent="0.3">
      <c r="K886" s="66">
        <v>883</v>
      </c>
      <c r="L886" s="33">
        <v>58.612479112072911</v>
      </c>
      <c r="M886" s="67">
        <v>1</v>
      </c>
      <c r="P886" s="71">
        <v>883</v>
      </c>
      <c r="Q886" s="72">
        <v>35.56797653521911</v>
      </c>
      <c r="R886" s="73">
        <v>1</v>
      </c>
    </row>
    <row r="887" spans="11:18" x14ac:dyDescent="0.3">
      <c r="K887" s="66">
        <v>884</v>
      </c>
      <c r="L887" s="33">
        <v>60.936101354525078</v>
      </c>
      <c r="M887" s="67">
        <v>0</v>
      </c>
      <c r="P887" s="71">
        <v>884</v>
      </c>
      <c r="Q887" s="72">
        <v>37.176544516866763</v>
      </c>
      <c r="R887" s="73">
        <v>0</v>
      </c>
    </row>
    <row r="888" spans="11:18" x14ac:dyDescent="0.3">
      <c r="K888" s="66">
        <v>885</v>
      </c>
      <c r="L888" s="33">
        <v>60.11541287984457</v>
      </c>
      <c r="M888" s="67">
        <v>0</v>
      </c>
      <c r="P888" s="71">
        <v>885</v>
      </c>
      <c r="Q888" s="72">
        <v>35.396745367911151</v>
      </c>
      <c r="R888" s="73">
        <v>1</v>
      </c>
    </row>
    <row r="889" spans="11:18" x14ac:dyDescent="0.3">
      <c r="K889" s="66">
        <v>886</v>
      </c>
      <c r="L889" s="33">
        <v>58.890516289190401</v>
      </c>
      <c r="M889" s="67">
        <v>1</v>
      </c>
      <c r="P889" s="71">
        <v>886</v>
      </c>
      <c r="Q889" s="72">
        <v>37.521217928532757</v>
      </c>
      <c r="R889" s="73">
        <v>0</v>
      </c>
    </row>
    <row r="890" spans="11:18" x14ac:dyDescent="0.3">
      <c r="K890" s="66">
        <v>887</v>
      </c>
      <c r="L890" s="33">
        <v>59.38275632087759</v>
      </c>
      <c r="M890" s="67">
        <v>1</v>
      </c>
      <c r="P890" s="71">
        <v>887</v>
      </c>
      <c r="Q890" s="72">
        <v>33.586769656205355</v>
      </c>
      <c r="R890" s="73">
        <v>1</v>
      </c>
    </row>
    <row r="891" spans="11:18" x14ac:dyDescent="0.3">
      <c r="K891" s="66">
        <v>888</v>
      </c>
      <c r="L891" s="33">
        <v>57.730986701664932</v>
      </c>
      <c r="M891" s="67">
        <v>1</v>
      </c>
      <c r="P891" s="71">
        <v>888</v>
      </c>
      <c r="Q891" s="72">
        <v>35.642703598849693</v>
      </c>
      <c r="R891" s="73">
        <v>1</v>
      </c>
    </row>
    <row r="892" spans="11:18" x14ac:dyDescent="0.3">
      <c r="K892" s="66">
        <v>889</v>
      </c>
      <c r="L892" s="33">
        <v>57.362957725135615</v>
      </c>
      <c r="M892" s="67">
        <v>1</v>
      </c>
      <c r="P892" s="71">
        <v>889</v>
      </c>
      <c r="Q892" s="72">
        <v>35.54982897605209</v>
      </c>
      <c r="R892" s="73">
        <v>1</v>
      </c>
    </row>
    <row r="893" spans="11:18" x14ac:dyDescent="0.3">
      <c r="K893" s="66">
        <v>890</v>
      </c>
      <c r="L893" s="33">
        <v>59.007109700775565</v>
      </c>
      <c r="M893" s="67">
        <v>1</v>
      </c>
      <c r="P893" s="71">
        <v>890</v>
      </c>
      <c r="Q893" s="72">
        <v>34.148830837556119</v>
      </c>
      <c r="R893" s="73">
        <v>1</v>
      </c>
    </row>
    <row r="894" spans="11:18" x14ac:dyDescent="0.3">
      <c r="K894" s="66">
        <v>891</v>
      </c>
      <c r="L894" s="33">
        <v>62.647052194687888</v>
      </c>
      <c r="M894" s="67">
        <v>0</v>
      </c>
      <c r="P894" s="71">
        <v>891</v>
      </c>
      <c r="Q894" s="72">
        <v>38.285003278971288</v>
      </c>
      <c r="R894" s="73">
        <v>0</v>
      </c>
    </row>
    <row r="895" spans="11:18" x14ac:dyDescent="0.3">
      <c r="K895" s="66">
        <v>892</v>
      </c>
      <c r="L895" s="33">
        <v>60.771640399249719</v>
      </c>
      <c r="M895" s="67">
        <v>0</v>
      </c>
      <c r="P895" s="71">
        <v>892</v>
      </c>
      <c r="Q895" s="72">
        <v>34.087825593782277</v>
      </c>
      <c r="R895" s="73">
        <v>1</v>
      </c>
    </row>
    <row r="896" spans="11:18" x14ac:dyDescent="0.3">
      <c r="K896" s="66">
        <v>893</v>
      </c>
      <c r="L896" s="33">
        <v>58.477249131827818</v>
      </c>
      <c r="M896" s="67">
        <v>1</v>
      </c>
      <c r="P896" s="71">
        <v>893</v>
      </c>
      <c r="Q896" s="72">
        <v>39.274282408544018</v>
      </c>
      <c r="R896" s="73">
        <v>0</v>
      </c>
    </row>
    <row r="897" spans="11:18" x14ac:dyDescent="0.3">
      <c r="K897" s="66">
        <v>894</v>
      </c>
      <c r="L897" s="33">
        <v>59.537822355898882</v>
      </c>
      <c r="M897" s="67">
        <v>1</v>
      </c>
      <c r="P897" s="71">
        <v>894</v>
      </c>
      <c r="Q897" s="72">
        <v>36.342743138534708</v>
      </c>
      <c r="R897" s="73">
        <v>0</v>
      </c>
    </row>
    <row r="898" spans="11:18" x14ac:dyDescent="0.3">
      <c r="K898" s="66">
        <v>895</v>
      </c>
      <c r="L898" s="33">
        <v>58.884761328940385</v>
      </c>
      <c r="M898" s="67">
        <v>1</v>
      </c>
      <c r="P898" s="71">
        <v>895</v>
      </c>
      <c r="Q898" s="72">
        <v>35.128927760170036</v>
      </c>
      <c r="R898" s="73">
        <v>1</v>
      </c>
    </row>
    <row r="899" spans="11:18" x14ac:dyDescent="0.3">
      <c r="K899" s="66">
        <v>896</v>
      </c>
      <c r="L899" s="33">
        <v>58.777351083322088</v>
      </c>
      <c r="M899" s="67">
        <v>1</v>
      </c>
      <c r="P899" s="71">
        <v>896</v>
      </c>
      <c r="Q899" s="72">
        <v>36.268030390686377</v>
      </c>
      <c r="R899" s="73">
        <v>0</v>
      </c>
    </row>
    <row r="900" spans="11:18" x14ac:dyDescent="0.3">
      <c r="K900" s="66">
        <v>897</v>
      </c>
      <c r="L900" s="33">
        <v>60.395307839966065</v>
      </c>
      <c r="M900" s="67">
        <v>0</v>
      </c>
      <c r="P900" s="71">
        <v>897</v>
      </c>
      <c r="Q900" s="72">
        <v>35.413790051155793</v>
      </c>
      <c r="R900" s="73">
        <v>1</v>
      </c>
    </row>
    <row r="901" spans="11:18" x14ac:dyDescent="0.3">
      <c r="K901" s="66">
        <v>898</v>
      </c>
      <c r="L901" s="33">
        <v>59.326031655463794</v>
      </c>
      <c r="M901" s="67">
        <v>1</v>
      </c>
      <c r="P901" s="71">
        <v>898</v>
      </c>
      <c r="Q901" s="72">
        <v>35.160297127288182</v>
      </c>
      <c r="R901" s="73">
        <v>1</v>
      </c>
    </row>
    <row r="902" spans="11:18" x14ac:dyDescent="0.3">
      <c r="K902" s="66">
        <v>899</v>
      </c>
      <c r="L902" s="33">
        <v>59.607937353473467</v>
      </c>
      <c r="M902" s="67">
        <v>1</v>
      </c>
      <c r="P902" s="71">
        <v>899</v>
      </c>
      <c r="Q902" s="72">
        <v>38.425264066692307</v>
      </c>
      <c r="R902" s="73">
        <v>0</v>
      </c>
    </row>
    <row r="903" spans="11:18" x14ac:dyDescent="0.3">
      <c r="K903" s="66">
        <v>900</v>
      </c>
      <c r="L903" s="33">
        <v>58.62952376318691</v>
      </c>
      <c r="M903" s="67">
        <v>1</v>
      </c>
      <c r="P903" s="71">
        <v>900</v>
      </c>
      <c r="Q903" s="72">
        <v>36.925631754574724</v>
      </c>
      <c r="R903" s="73">
        <v>0</v>
      </c>
    </row>
    <row r="904" spans="11:18" x14ac:dyDescent="0.3">
      <c r="K904" s="66">
        <v>901</v>
      </c>
      <c r="L904" s="33">
        <v>59.140512415753008</v>
      </c>
      <c r="M904" s="67">
        <v>1</v>
      </c>
      <c r="P904" s="71">
        <v>901</v>
      </c>
      <c r="Q904" s="72">
        <v>38.776397048136261</v>
      </c>
      <c r="R904" s="73">
        <v>0</v>
      </c>
    </row>
    <row r="905" spans="11:18" x14ac:dyDescent="0.3">
      <c r="K905" s="66">
        <v>902</v>
      </c>
      <c r="L905" s="33">
        <v>60.550575431978814</v>
      </c>
      <c r="M905" s="67">
        <v>0</v>
      </c>
      <c r="P905" s="71">
        <v>902</v>
      </c>
      <c r="Q905" s="72">
        <v>36.091616135532213</v>
      </c>
      <c r="R905" s="73">
        <v>0</v>
      </c>
    </row>
    <row r="906" spans="11:18" x14ac:dyDescent="0.3">
      <c r="K906" s="66">
        <v>903</v>
      </c>
      <c r="L906" s="33">
        <v>56.959052006640029</v>
      </c>
      <c r="M906" s="67">
        <v>1</v>
      </c>
      <c r="P906" s="71">
        <v>903</v>
      </c>
      <c r="Q906" s="72">
        <v>36.042373183125633</v>
      </c>
      <c r="R906" s="73">
        <v>0</v>
      </c>
    </row>
    <row r="907" spans="11:18" x14ac:dyDescent="0.3">
      <c r="K907" s="66">
        <v>904</v>
      </c>
      <c r="L907" s="33">
        <v>62.495085426787256</v>
      </c>
      <c r="M907" s="67">
        <v>0</v>
      </c>
      <c r="P907" s="71">
        <v>904</v>
      </c>
      <c r="Q907" s="72">
        <v>37.216668026146678</v>
      </c>
      <c r="R907" s="73">
        <v>0</v>
      </c>
    </row>
    <row r="908" spans="11:18" x14ac:dyDescent="0.3">
      <c r="K908" s="66">
        <v>905</v>
      </c>
      <c r="L908" s="33">
        <v>61.213426353643499</v>
      </c>
      <c r="M908" s="67">
        <v>0</v>
      </c>
      <c r="P908" s="71">
        <v>905</v>
      </c>
      <c r="Q908" s="72">
        <v>37.377337335185146</v>
      </c>
      <c r="R908" s="73">
        <v>0</v>
      </c>
    </row>
    <row r="909" spans="11:18" x14ac:dyDescent="0.3">
      <c r="K909" s="66">
        <v>906</v>
      </c>
      <c r="L909" s="33">
        <v>61.023493060467089</v>
      </c>
      <c r="M909" s="67">
        <v>0</v>
      </c>
      <c r="P909" s="71">
        <v>906</v>
      </c>
      <c r="Q909" s="72">
        <v>35.990234229877927</v>
      </c>
      <c r="R909" s="73">
        <v>1</v>
      </c>
    </row>
    <row r="910" spans="11:18" x14ac:dyDescent="0.3">
      <c r="K910" s="66">
        <v>907</v>
      </c>
      <c r="L910" s="33">
        <v>56.677319252766658</v>
      </c>
      <c r="M910" s="67">
        <v>1</v>
      </c>
      <c r="P910" s="71">
        <v>907</v>
      </c>
      <c r="Q910" s="72">
        <v>36.141082083035549</v>
      </c>
      <c r="R910" s="73">
        <v>0</v>
      </c>
    </row>
    <row r="911" spans="11:18" x14ac:dyDescent="0.3">
      <c r="K911" s="66">
        <v>908</v>
      </c>
      <c r="L911" s="33">
        <v>60.197864718677479</v>
      </c>
      <c r="M911" s="67">
        <v>0</v>
      </c>
      <c r="P911" s="71">
        <v>908</v>
      </c>
      <c r="Q911" s="72">
        <v>36.622275139517278</v>
      </c>
      <c r="R911" s="73">
        <v>0</v>
      </c>
    </row>
    <row r="912" spans="11:18" x14ac:dyDescent="0.3">
      <c r="K912" s="66">
        <v>909</v>
      </c>
      <c r="L912" s="33">
        <v>58.947290095772644</v>
      </c>
      <c r="M912" s="67">
        <v>1</v>
      </c>
      <c r="P912" s="71">
        <v>909</v>
      </c>
      <c r="Q912" s="72">
        <v>36.856589952116977</v>
      </c>
      <c r="R912" s="73">
        <v>0</v>
      </c>
    </row>
    <row r="913" spans="11:18" x14ac:dyDescent="0.3">
      <c r="K913" s="66">
        <v>910</v>
      </c>
      <c r="L913" s="33">
        <v>61.478777563651022</v>
      </c>
      <c r="M913" s="67">
        <v>0</v>
      </c>
      <c r="P913" s="71">
        <v>910</v>
      </c>
      <c r="Q913" s="72">
        <v>34.779066908119177</v>
      </c>
      <c r="R913" s="73">
        <v>1</v>
      </c>
    </row>
    <row r="914" spans="11:18" x14ac:dyDescent="0.3">
      <c r="K914" s="66">
        <v>911</v>
      </c>
      <c r="L914" s="33">
        <v>56.683282912439978</v>
      </c>
      <c r="M914" s="67">
        <v>1</v>
      </c>
      <c r="P914" s="71">
        <v>911</v>
      </c>
      <c r="Q914" s="72">
        <v>36.968741761315698</v>
      </c>
      <c r="R914" s="73">
        <v>0</v>
      </c>
    </row>
    <row r="915" spans="11:18" x14ac:dyDescent="0.3">
      <c r="K915" s="66">
        <v>912</v>
      </c>
      <c r="L915" s="33">
        <v>59.876672599398475</v>
      </c>
      <c r="M915" s="67">
        <v>1</v>
      </c>
      <c r="P915" s="71">
        <v>912</v>
      </c>
      <c r="Q915" s="72">
        <v>36.57934784944635</v>
      </c>
      <c r="R915" s="73">
        <v>0</v>
      </c>
    </row>
    <row r="916" spans="11:18" x14ac:dyDescent="0.3">
      <c r="K916" s="66">
        <v>913</v>
      </c>
      <c r="L916" s="33">
        <v>61.00495963327905</v>
      </c>
      <c r="M916" s="67">
        <v>0</v>
      </c>
      <c r="P916" s="71">
        <v>913</v>
      </c>
      <c r="Q916" s="72">
        <v>36.107086133802923</v>
      </c>
      <c r="R916" s="73">
        <v>0</v>
      </c>
    </row>
    <row r="917" spans="11:18" x14ac:dyDescent="0.3">
      <c r="K917" s="66">
        <v>914</v>
      </c>
      <c r="L917" s="33">
        <v>59.129156342915749</v>
      </c>
      <c r="M917" s="67">
        <v>1</v>
      </c>
      <c r="P917" s="71">
        <v>914</v>
      </c>
      <c r="Q917" s="72">
        <v>33.734794605633112</v>
      </c>
      <c r="R917" s="73">
        <v>1</v>
      </c>
    </row>
    <row r="918" spans="11:18" x14ac:dyDescent="0.3">
      <c r="K918" s="66">
        <v>915</v>
      </c>
      <c r="L918" s="33">
        <v>59.360937709263141</v>
      </c>
      <c r="M918" s="67">
        <v>1</v>
      </c>
      <c r="P918" s="71">
        <v>915</v>
      </c>
      <c r="Q918" s="72">
        <v>35.454433308674751</v>
      </c>
      <c r="R918" s="73">
        <v>1</v>
      </c>
    </row>
    <row r="919" spans="11:18" x14ac:dyDescent="0.3">
      <c r="K919" s="66">
        <v>916</v>
      </c>
      <c r="L919" s="33">
        <v>59.853574879499646</v>
      </c>
      <c r="M919" s="67">
        <v>1</v>
      </c>
      <c r="P919" s="71">
        <v>916</v>
      </c>
      <c r="Q919" s="72">
        <v>36.401282787237491</v>
      </c>
      <c r="R919" s="73">
        <v>0</v>
      </c>
    </row>
    <row r="920" spans="11:18" x14ac:dyDescent="0.3">
      <c r="K920" s="66">
        <v>917</v>
      </c>
      <c r="L920" s="33">
        <v>60.462682431074128</v>
      </c>
      <c r="M920" s="67">
        <v>0</v>
      </c>
      <c r="P920" s="71">
        <v>917</v>
      </c>
      <c r="Q920" s="72">
        <v>35.470708605570699</v>
      </c>
      <c r="R920" s="73">
        <v>1</v>
      </c>
    </row>
    <row r="921" spans="11:18" x14ac:dyDescent="0.3">
      <c r="K921" s="66">
        <v>918</v>
      </c>
      <c r="L921" s="33">
        <v>59.882260731501887</v>
      </c>
      <c r="M921" s="67">
        <v>1</v>
      </c>
      <c r="P921" s="71">
        <v>918</v>
      </c>
      <c r="Q921" s="72">
        <v>36.832897453054798</v>
      </c>
      <c r="R921" s="73">
        <v>0</v>
      </c>
    </row>
    <row r="922" spans="11:18" x14ac:dyDescent="0.3">
      <c r="K922" s="66">
        <v>919</v>
      </c>
      <c r="L922" s="33">
        <v>61.088526823877302</v>
      </c>
      <c r="M922" s="67">
        <v>0</v>
      </c>
      <c r="P922" s="71">
        <v>919</v>
      </c>
      <c r="Q922" s="72">
        <v>36.09997327952054</v>
      </c>
      <c r="R922" s="73">
        <v>0</v>
      </c>
    </row>
    <row r="923" spans="11:18" x14ac:dyDescent="0.3">
      <c r="K923" s="66">
        <v>920</v>
      </c>
      <c r="L923" s="33">
        <v>62.380385432685799</v>
      </c>
      <c r="M923" s="67">
        <v>0</v>
      </c>
      <c r="P923" s="71">
        <v>920</v>
      </c>
      <c r="Q923" s="72">
        <v>37.310014749157581</v>
      </c>
      <c r="R923" s="73">
        <v>0</v>
      </c>
    </row>
    <row r="924" spans="11:18" x14ac:dyDescent="0.3">
      <c r="K924" s="66">
        <v>921</v>
      </c>
      <c r="L924" s="33">
        <v>60.841251888860882</v>
      </c>
      <c r="M924" s="67">
        <v>0</v>
      </c>
      <c r="P924" s="71">
        <v>921</v>
      </c>
      <c r="Q924" s="72">
        <v>36.30385045134544</v>
      </c>
      <c r="R924" s="73">
        <v>0</v>
      </c>
    </row>
    <row r="925" spans="11:18" x14ac:dyDescent="0.3">
      <c r="K925" s="66">
        <v>922</v>
      </c>
      <c r="L925" s="33">
        <v>58.631387909290268</v>
      </c>
      <c r="M925" s="67">
        <v>1</v>
      </c>
      <c r="P925" s="71">
        <v>922</v>
      </c>
      <c r="Q925" s="72">
        <v>34.664634206125875</v>
      </c>
      <c r="R925" s="73">
        <v>1</v>
      </c>
    </row>
    <row r="926" spans="11:18" x14ac:dyDescent="0.3">
      <c r="K926" s="66">
        <v>923</v>
      </c>
      <c r="L926" s="33">
        <v>58.431426010848533</v>
      </c>
      <c r="M926" s="67">
        <v>1</v>
      </c>
      <c r="P926" s="71">
        <v>923</v>
      </c>
      <c r="Q926" s="72">
        <v>37.328431669581306</v>
      </c>
      <c r="R926" s="73">
        <v>0</v>
      </c>
    </row>
    <row r="927" spans="11:18" x14ac:dyDescent="0.3">
      <c r="K927" s="66">
        <v>924</v>
      </c>
      <c r="L927" s="33">
        <v>58.279810440281743</v>
      </c>
      <c r="M927" s="67">
        <v>1</v>
      </c>
      <c r="P927" s="71">
        <v>924</v>
      </c>
      <c r="Q927" s="72">
        <v>39.687445395533729</v>
      </c>
      <c r="R927" s="73">
        <v>0</v>
      </c>
    </row>
    <row r="928" spans="11:18" x14ac:dyDescent="0.3">
      <c r="K928" s="66">
        <v>925</v>
      </c>
      <c r="L928" s="33">
        <v>57.770204896683694</v>
      </c>
      <c r="M928" s="67">
        <v>1</v>
      </c>
      <c r="P928" s="71">
        <v>925</v>
      </c>
      <c r="Q928" s="72">
        <v>36.293515905715935</v>
      </c>
      <c r="R928" s="73">
        <v>0</v>
      </c>
    </row>
    <row r="929" spans="11:18" x14ac:dyDescent="0.3">
      <c r="K929" s="66">
        <v>926</v>
      </c>
      <c r="L929" s="33">
        <v>60.398436714943969</v>
      </c>
      <c r="M929" s="67">
        <v>0</v>
      </c>
      <c r="P929" s="71">
        <v>926</v>
      </c>
      <c r="Q929" s="72">
        <v>36.765933761863835</v>
      </c>
      <c r="R929" s="73">
        <v>0</v>
      </c>
    </row>
    <row r="930" spans="11:18" x14ac:dyDescent="0.3">
      <c r="K930" s="66">
        <v>927</v>
      </c>
      <c r="L930" s="33">
        <v>58.946403748461805</v>
      </c>
      <c r="M930" s="67">
        <v>1</v>
      </c>
      <c r="P930" s="71">
        <v>927</v>
      </c>
      <c r="Q930" s="72">
        <v>39.059668595568148</v>
      </c>
      <c r="R930" s="73">
        <v>0</v>
      </c>
    </row>
    <row r="931" spans="11:18" x14ac:dyDescent="0.3">
      <c r="K931" s="66">
        <v>928</v>
      </c>
      <c r="L931" s="33">
        <v>61.272689498992705</v>
      </c>
      <c r="M931" s="67">
        <v>0</v>
      </c>
      <c r="P931" s="71">
        <v>928</v>
      </c>
      <c r="Q931" s="72">
        <v>36.945099341332408</v>
      </c>
      <c r="R931" s="73">
        <v>0</v>
      </c>
    </row>
    <row r="932" spans="11:18" x14ac:dyDescent="0.3">
      <c r="K932" s="66">
        <v>929</v>
      </c>
      <c r="L932" s="33">
        <v>59.42078028199137</v>
      </c>
      <c r="M932" s="67">
        <v>1</v>
      </c>
      <c r="P932" s="71">
        <v>929</v>
      </c>
      <c r="Q932" s="72">
        <v>36.398501340804266</v>
      </c>
      <c r="R932" s="73">
        <v>0</v>
      </c>
    </row>
    <row r="933" spans="11:18" x14ac:dyDescent="0.3">
      <c r="K933" s="66">
        <v>930</v>
      </c>
      <c r="L933" s="33">
        <v>57.597352448633387</v>
      </c>
      <c r="M933" s="67">
        <v>1</v>
      </c>
      <c r="P933" s="71">
        <v>930</v>
      </c>
      <c r="Q933" s="72">
        <v>35.48881059745792</v>
      </c>
      <c r="R933" s="73">
        <v>1</v>
      </c>
    </row>
    <row r="934" spans="11:18" x14ac:dyDescent="0.3">
      <c r="K934" s="66">
        <v>931</v>
      </c>
      <c r="L934" s="33">
        <v>57.235018305884076</v>
      </c>
      <c r="M934" s="67">
        <v>1</v>
      </c>
      <c r="P934" s="71">
        <v>931</v>
      </c>
      <c r="Q934" s="72">
        <v>35.914457688082791</v>
      </c>
      <c r="R934" s="73">
        <v>1</v>
      </c>
    </row>
    <row r="935" spans="11:18" x14ac:dyDescent="0.3">
      <c r="K935" s="66">
        <v>932</v>
      </c>
      <c r="L935" s="33">
        <v>59.584243013165015</v>
      </c>
      <c r="M935" s="67">
        <v>1</v>
      </c>
      <c r="P935" s="71">
        <v>932</v>
      </c>
      <c r="Q935" s="72">
        <v>37.446982233212914</v>
      </c>
      <c r="R935" s="73">
        <v>0</v>
      </c>
    </row>
    <row r="936" spans="11:18" x14ac:dyDescent="0.3">
      <c r="K936" s="66">
        <v>933</v>
      </c>
      <c r="L936" s="33">
        <v>58.029185876866272</v>
      </c>
      <c r="M936" s="67">
        <v>1</v>
      </c>
      <c r="P936" s="71">
        <v>933</v>
      </c>
      <c r="Q936" s="72">
        <v>37.30453287961587</v>
      </c>
      <c r="R936" s="73">
        <v>0</v>
      </c>
    </row>
    <row r="937" spans="11:18" x14ac:dyDescent="0.3">
      <c r="K937" s="66">
        <v>934</v>
      </c>
      <c r="L937" s="33">
        <v>59.025957857711646</v>
      </c>
      <c r="M937" s="67">
        <v>1</v>
      </c>
      <c r="P937" s="71">
        <v>934</v>
      </c>
      <c r="Q937" s="72">
        <v>36.999797598417665</v>
      </c>
      <c r="R937" s="73">
        <v>0</v>
      </c>
    </row>
    <row r="938" spans="11:18" x14ac:dyDescent="0.3">
      <c r="K938" s="66">
        <v>935</v>
      </c>
      <c r="L938" s="33">
        <v>57.772387344715547</v>
      </c>
      <c r="M938" s="67">
        <v>1</v>
      </c>
      <c r="P938" s="71">
        <v>935</v>
      </c>
      <c r="Q938" s="72">
        <v>34.907890878125308</v>
      </c>
      <c r="R938" s="73">
        <v>1</v>
      </c>
    </row>
    <row r="939" spans="11:18" x14ac:dyDescent="0.3">
      <c r="K939" s="66">
        <v>936</v>
      </c>
      <c r="L939" s="33">
        <v>60.141501223065681</v>
      </c>
      <c r="M939" s="67">
        <v>0</v>
      </c>
      <c r="P939" s="71">
        <v>936</v>
      </c>
      <c r="Q939" s="72">
        <v>38.831009464733967</v>
      </c>
      <c r="R939" s="73">
        <v>0</v>
      </c>
    </row>
    <row r="940" spans="11:18" x14ac:dyDescent="0.3">
      <c r="K940" s="66">
        <v>937</v>
      </c>
      <c r="L940" s="33">
        <v>60.746137487909117</v>
      </c>
      <c r="M940" s="67">
        <v>0</v>
      </c>
      <c r="P940" s="71">
        <v>937</v>
      </c>
      <c r="Q940" s="72">
        <v>39.508812517051211</v>
      </c>
      <c r="R940" s="73">
        <v>0</v>
      </c>
    </row>
    <row r="941" spans="11:18" x14ac:dyDescent="0.3">
      <c r="K941" s="66">
        <v>938</v>
      </c>
      <c r="L941" s="33">
        <v>58.568897759272922</v>
      </c>
      <c r="M941" s="67">
        <v>1</v>
      </c>
      <c r="P941" s="71">
        <v>938</v>
      </c>
      <c r="Q941" s="72">
        <v>36.870514607461523</v>
      </c>
      <c r="R941" s="73">
        <v>0</v>
      </c>
    </row>
    <row r="942" spans="11:18" x14ac:dyDescent="0.3">
      <c r="K942" s="66">
        <v>939</v>
      </c>
      <c r="L942" s="33">
        <v>58.955333589873838</v>
      </c>
      <c r="M942" s="67">
        <v>1</v>
      </c>
      <c r="P942" s="71">
        <v>939</v>
      </c>
      <c r="Q942" s="72">
        <v>36.132212093362696</v>
      </c>
      <c r="R942" s="73">
        <v>0</v>
      </c>
    </row>
    <row r="943" spans="11:18" x14ac:dyDescent="0.3">
      <c r="K943" s="66">
        <v>940</v>
      </c>
      <c r="L943" s="33">
        <v>65.267919183770829</v>
      </c>
      <c r="M943" s="67">
        <v>0</v>
      </c>
      <c r="P943" s="71">
        <v>940</v>
      </c>
      <c r="Q943" s="72">
        <v>35.169340075838456</v>
      </c>
      <c r="R943" s="73">
        <v>1</v>
      </c>
    </row>
    <row r="944" spans="11:18" x14ac:dyDescent="0.3">
      <c r="K944" s="66">
        <v>941</v>
      </c>
      <c r="L944" s="33">
        <v>60.137708668356943</v>
      </c>
      <c r="M944" s="67">
        <v>0</v>
      </c>
      <c r="P944" s="71">
        <v>941</v>
      </c>
      <c r="Q944" s="72">
        <v>35.839420906507989</v>
      </c>
      <c r="R944" s="73">
        <v>1</v>
      </c>
    </row>
    <row r="945" spans="11:18" x14ac:dyDescent="0.3">
      <c r="K945" s="66">
        <v>942</v>
      </c>
      <c r="L945" s="33">
        <v>60.128868210058712</v>
      </c>
      <c r="M945" s="67">
        <v>0</v>
      </c>
      <c r="P945" s="71">
        <v>942</v>
      </c>
      <c r="Q945" s="72">
        <v>33.641292877415026</v>
      </c>
      <c r="R945" s="73">
        <v>1</v>
      </c>
    </row>
    <row r="946" spans="11:18" x14ac:dyDescent="0.3">
      <c r="K946" s="66">
        <v>943</v>
      </c>
      <c r="L946" s="33">
        <v>57.478340124491716</v>
      </c>
      <c r="M946" s="67">
        <v>1</v>
      </c>
      <c r="P946" s="71">
        <v>943</v>
      </c>
      <c r="Q946" s="72">
        <v>34.590786268483477</v>
      </c>
      <c r="R946" s="73">
        <v>1</v>
      </c>
    </row>
    <row r="947" spans="11:18" x14ac:dyDescent="0.3">
      <c r="K947" s="66">
        <v>944</v>
      </c>
      <c r="L947" s="33">
        <v>59.561584373507429</v>
      </c>
      <c r="M947" s="67">
        <v>1</v>
      </c>
      <c r="P947" s="71">
        <v>944</v>
      </c>
      <c r="Q947" s="72">
        <v>33.913658323345366</v>
      </c>
      <c r="R947" s="73">
        <v>1</v>
      </c>
    </row>
    <row r="948" spans="11:18" x14ac:dyDescent="0.3">
      <c r="K948" s="66">
        <v>945</v>
      </c>
      <c r="L948" s="33">
        <v>57.197741089283966</v>
      </c>
      <c r="M948" s="67">
        <v>1</v>
      </c>
      <c r="P948" s="71">
        <v>945</v>
      </c>
      <c r="Q948" s="72">
        <v>37.225105642772945</v>
      </c>
      <c r="R948" s="73">
        <v>0</v>
      </c>
    </row>
    <row r="949" spans="11:18" x14ac:dyDescent="0.3">
      <c r="K949" s="66">
        <v>946</v>
      </c>
      <c r="L949" s="33">
        <v>59.564814571510524</v>
      </c>
      <c r="M949" s="67">
        <v>1</v>
      </c>
      <c r="P949" s="71">
        <v>946</v>
      </c>
      <c r="Q949" s="72">
        <v>34.583161927668748</v>
      </c>
      <c r="R949" s="73">
        <v>1</v>
      </c>
    </row>
    <row r="950" spans="11:18" x14ac:dyDescent="0.3">
      <c r="K950" s="66">
        <v>947</v>
      </c>
      <c r="L950" s="33">
        <v>61.92239552391159</v>
      </c>
      <c r="M950" s="67">
        <v>0</v>
      </c>
      <c r="P950" s="71">
        <v>947</v>
      </c>
      <c r="Q950" s="72">
        <v>36.269213810050303</v>
      </c>
      <c r="R950" s="73">
        <v>0</v>
      </c>
    </row>
    <row r="951" spans="11:18" x14ac:dyDescent="0.3">
      <c r="K951" s="66">
        <v>948</v>
      </c>
      <c r="L951" s="33">
        <v>60.608139374705381</v>
      </c>
      <c r="M951" s="67">
        <v>0</v>
      </c>
      <c r="P951" s="71">
        <v>948</v>
      </c>
      <c r="Q951" s="72">
        <v>36.619197706553791</v>
      </c>
      <c r="R951" s="73">
        <v>0</v>
      </c>
    </row>
    <row r="952" spans="11:18" x14ac:dyDescent="0.3">
      <c r="K952" s="66">
        <v>949</v>
      </c>
      <c r="L952" s="33">
        <v>61.966081104921869</v>
      </c>
      <c r="M952" s="67">
        <v>0</v>
      </c>
      <c r="P952" s="71">
        <v>949</v>
      </c>
      <c r="Q952" s="72">
        <v>38.436795643685905</v>
      </c>
      <c r="R952" s="73">
        <v>0</v>
      </c>
    </row>
    <row r="953" spans="11:18" x14ac:dyDescent="0.3">
      <c r="K953" s="66">
        <v>950</v>
      </c>
      <c r="L953" s="33">
        <v>59.948819224619839</v>
      </c>
      <c r="M953" s="67">
        <v>1</v>
      </c>
      <c r="P953" s="71">
        <v>950</v>
      </c>
      <c r="Q953" s="72">
        <v>35.22921935899457</v>
      </c>
      <c r="R953" s="73">
        <v>1</v>
      </c>
    </row>
    <row r="954" spans="11:18" x14ac:dyDescent="0.3">
      <c r="K954" s="66">
        <v>951</v>
      </c>
      <c r="L954" s="33">
        <v>61.939007608215391</v>
      </c>
      <c r="M954" s="67">
        <v>0</v>
      </c>
      <c r="P954" s="71">
        <v>951</v>
      </c>
      <c r="Q954" s="72">
        <v>37.475217871920933</v>
      </c>
      <c r="R954" s="73">
        <v>0</v>
      </c>
    </row>
    <row r="955" spans="11:18" x14ac:dyDescent="0.3">
      <c r="K955" s="66">
        <v>952</v>
      </c>
      <c r="L955" s="33">
        <v>55.442161659168619</v>
      </c>
      <c r="M955" s="67">
        <v>1</v>
      </c>
      <c r="P955" s="71">
        <v>952</v>
      </c>
      <c r="Q955" s="72">
        <v>36.676795359321126</v>
      </c>
      <c r="R955" s="73">
        <v>0</v>
      </c>
    </row>
    <row r="956" spans="11:18" x14ac:dyDescent="0.3">
      <c r="K956" s="66">
        <v>953</v>
      </c>
      <c r="L956" s="33">
        <v>58.042485808324471</v>
      </c>
      <c r="M956" s="67">
        <v>1</v>
      </c>
      <c r="P956" s="71">
        <v>953</v>
      </c>
      <c r="Q956" s="72">
        <v>35.049548501771433</v>
      </c>
      <c r="R956" s="73">
        <v>1</v>
      </c>
    </row>
    <row r="957" spans="11:18" x14ac:dyDescent="0.3">
      <c r="K957" s="66">
        <v>954</v>
      </c>
      <c r="L957" s="33">
        <v>58.127310524028118</v>
      </c>
      <c r="M957" s="67">
        <v>1</v>
      </c>
      <c r="P957" s="71">
        <v>954</v>
      </c>
      <c r="Q957" s="72">
        <v>39.098676271060768</v>
      </c>
      <c r="R957" s="73">
        <v>0</v>
      </c>
    </row>
    <row r="958" spans="11:18" x14ac:dyDescent="0.3">
      <c r="K958" s="66">
        <v>955</v>
      </c>
      <c r="L958" s="33">
        <v>60.640616265933822</v>
      </c>
      <c r="M958" s="67">
        <v>0</v>
      </c>
      <c r="P958" s="71">
        <v>955</v>
      </c>
      <c r="Q958" s="72">
        <v>35.426658862381878</v>
      </c>
      <c r="R958" s="73">
        <v>1</v>
      </c>
    </row>
    <row r="959" spans="11:18" x14ac:dyDescent="0.3">
      <c r="K959" s="66">
        <v>956</v>
      </c>
      <c r="L959" s="33">
        <v>60.686872808279347</v>
      </c>
      <c r="M959" s="67">
        <v>0</v>
      </c>
      <c r="P959" s="71">
        <v>956</v>
      </c>
      <c r="Q959" s="72">
        <v>36.278141672148379</v>
      </c>
      <c r="R959" s="73">
        <v>0</v>
      </c>
    </row>
    <row r="960" spans="11:18" x14ac:dyDescent="0.3">
      <c r="K960" s="66">
        <v>957</v>
      </c>
      <c r="L960" s="33">
        <v>55.470171759983131</v>
      </c>
      <c r="M960" s="67">
        <v>1</v>
      </c>
      <c r="P960" s="71">
        <v>957</v>
      </c>
      <c r="Q960" s="72">
        <v>36.353690053944483</v>
      </c>
      <c r="R960" s="73">
        <v>0</v>
      </c>
    </row>
    <row r="961" spans="11:18" x14ac:dyDescent="0.3">
      <c r="K961" s="66">
        <v>958</v>
      </c>
      <c r="L961" s="33">
        <v>60.208035278076871</v>
      </c>
      <c r="M961" s="67">
        <v>0</v>
      </c>
      <c r="P961" s="71">
        <v>958</v>
      </c>
      <c r="Q961" s="72">
        <v>36.200468656005313</v>
      </c>
      <c r="R961" s="73">
        <v>0</v>
      </c>
    </row>
    <row r="962" spans="11:18" x14ac:dyDescent="0.3">
      <c r="K962" s="66">
        <v>959</v>
      </c>
      <c r="L962" s="33">
        <v>60.338847241143796</v>
      </c>
      <c r="M962" s="67">
        <v>0</v>
      </c>
      <c r="P962" s="71">
        <v>959</v>
      </c>
      <c r="Q962" s="72">
        <v>37.069855283757775</v>
      </c>
      <c r="R962" s="73">
        <v>0</v>
      </c>
    </row>
    <row r="963" spans="11:18" x14ac:dyDescent="0.3">
      <c r="K963" s="66">
        <v>960</v>
      </c>
      <c r="L963" s="33">
        <v>58.939611383186922</v>
      </c>
      <c r="M963" s="67">
        <v>1</v>
      </c>
      <c r="P963" s="71">
        <v>960</v>
      </c>
      <c r="Q963" s="72">
        <v>40.286241222536361</v>
      </c>
      <c r="R963" s="73">
        <v>0</v>
      </c>
    </row>
    <row r="964" spans="11:18" x14ac:dyDescent="0.3">
      <c r="K964" s="66">
        <v>961</v>
      </c>
      <c r="L964" s="33">
        <v>60.590095277562455</v>
      </c>
      <c r="M964" s="67">
        <v>0</v>
      </c>
      <c r="P964" s="71">
        <v>961</v>
      </c>
      <c r="Q964" s="72">
        <v>33.84964485271108</v>
      </c>
      <c r="R964" s="73">
        <v>1</v>
      </c>
    </row>
    <row r="965" spans="11:18" x14ac:dyDescent="0.3">
      <c r="K965" s="66">
        <v>962</v>
      </c>
      <c r="L965" s="33">
        <v>61.20794898438227</v>
      </c>
      <c r="M965" s="67">
        <v>0</v>
      </c>
      <c r="P965" s="71">
        <v>962</v>
      </c>
      <c r="Q965" s="72">
        <v>35.713865341196581</v>
      </c>
      <c r="R965" s="73">
        <v>1</v>
      </c>
    </row>
    <row r="966" spans="11:18" x14ac:dyDescent="0.3">
      <c r="K966" s="66">
        <v>963</v>
      </c>
      <c r="L966" s="33">
        <v>58.645789507609948</v>
      </c>
      <c r="M966" s="67">
        <v>1</v>
      </c>
      <c r="P966" s="71">
        <v>963</v>
      </c>
      <c r="Q966" s="72">
        <v>37.030385322838718</v>
      </c>
      <c r="R966" s="73">
        <v>0</v>
      </c>
    </row>
    <row r="967" spans="11:18" x14ac:dyDescent="0.3">
      <c r="K967" s="66">
        <v>964</v>
      </c>
      <c r="L967" s="33">
        <v>58.502078560148128</v>
      </c>
      <c r="M967" s="67">
        <v>1</v>
      </c>
      <c r="P967" s="71">
        <v>964</v>
      </c>
      <c r="Q967" s="72">
        <v>34.700869074315868</v>
      </c>
      <c r="R967" s="73">
        <v>1</v>
      </c>
    </row>
    <row r="968" spans="11:18" x14ac:dyDescent="0.3">
      <c r="K968" s="66">
        <v>965</v>
      </c>
      <c r="L968" s="33">
        <v>61.325983426818937</v>
      </c>
      <c r="M968" s="67">
        <v>0</v>
      </c>
      <c r="P968" s="71">
        <v>965</v>
      </c>
      <c r="Q968" s="72">
        <v>37.411295694558781</v>
      </c>
      <c r="R968" s="73">
        <v>0</v>
      </c>
    </row>
    <row r="969" spans="11:18" x14ac:dyDescent="0.3">
      <c r="K969" s="66">
        <v>966</v>
      </c>
      <c r="L969" s="33">
        <v>59.195286658484008</v>
      </c>
      <c r="M969" s="67">
        <v>1</v>
      </c>
      <c r="P969" s="71">
        <v>966</v>
      </c>
      <c r="Q969" s="72">
        <v>37.853363449807439</v>
      </c>
      <c r="R969" s="73">
        <v>0</v>
      </c>
    </row>
    <row r="970" spans="11:18" x14ac:dyDescent="0.3">
      <c r="K970" s="66">
        <v>967</v>
      </c>
      <c r="L970" s="33">
        <v>59.652161446887611</v>
      </c>
      <c r="M970" s="67">
        <v>1</v>
      </c>
      <c r="P970" s="71">
        <v>967</v>
      </c>
      <c r="Q970" s="72">
        <v>34.916375026037869</v>
      </c>
      <c r="R970" s="73">
        <v>1</v>
      </c>
    </row>
    <row r="971" spans="11:18" x14ac:dyDescent="0.3">
      <c r="K971" s="66">
        <v>968</v>
      </c>
      <c r="L971" s="33">
        <v>57.10913899289541</v>
      </c>
      <c r="M971" s="67">
        <v>1</v>
      </c>
      <c r="P971" s="71">
        <v>968</v>
      </c>
      <c r="Q971" s="72">
        <v>37.425185542823506</v>
      </c>
      <c r="R971" s="73">
        <v>0</v>
      </c>
    </row>
    <row r="972" spans="11:18" x14ac:dyDescent="0.3">
      <c r="K972" s="66">
        <v>969</v>
      </c>
      <c r="L972" s="33">
        <v>56.417319116941471</v>
      </c>
      <c r="M972" s="67">
        <v>1</v>
      </c>
      <c r="P972" s="71">
        <v>969</v>
      </c>
      <c r="Q972" s="72">
        <v>36.641317011469923</v>
      </c>
      <c r="R972" s="73">
        <v>0</v>
      </c>
    </row>
    <row r="973" spans="11:18" x14ac:dyDescent="0.3">
      <c r="K973" s="66">
        <v>970</v>
      </c>
      <c r="L973" s="33">
        <v>63.233516402609403</v>
      </c>
      <c r="M973" s="67">
        <v>0</v>
      </c>
      <c r="P973" s="71">
        <v>970</v>
      </c>
      <c r="Q973" s="72">
        <v>34.925278670966577</v>
      </c>
      <c r="R973" s="73">
        <v>1</v>
      </c>
    </row>
    <row r="974" spans="11:18" x14ac:dyDescent="0.3">
      <c r="K974" s="66">
        <v>971</v>
      </c>
      <c r="L974" s="33">
        <v>57.924650442335867</v>
      </c>
      <c r="M974" s="67">
        <v>1</v>
      </c>
      <c r="P974" s="71">
        <v>971</v>
      </c>
      <c r="Q974" s="72">
        <v>33.886702345725212</v>
      </c>
      <c r="R974" s="73">
        <v>1</v>
      </c>
    </row>
    <row r="975" spans="11:18" x14ac:dyDescent="0.3">
      <c r="K975" s="66">
        <v>972</v>
      </c>
      <c r="L975" s="33">
        <v>58.511750906234553</v>
      </c>
      <c r="M975" s="67">
        <v>1</v>
      </c>
      <c r="P975" s="71">
        <v>972</v>
      </c>
      <c r="Q975" s="72">
        <v>35.275288208357679</v>
      </c>
      <c r="R975" s="73">
        <v>1</v>
      </c>
    </row>
    <row r="976" spans="11:18" x14ac:dyDescent="0.3">
      <c r="K976" s="66">
        <v>973</v>
      </c>
      <c r="L976" s="33">
        <v>59.19869160922201</v>
      </c>
      <c r="M976" s="67">
        <v>1</v>
      </c>
      <c r="P976" s="71">
        <v>973</v>
      </c>
      <c r="Q976" s="72">
        <v>34.928971580442308</v>
      </c>
      <c r="R976" s="73">
        <v>1</v>
      </c>
    </row>
    <row r="977" spans="11:18" x14ac:dyDescent="0.3">
      <c r="K977" s="66">
        <v>974</v>
      </c>
      <c r="L977" s="33">
        <v>61.815827905533268</v>
      </c>
      <c r="M977" s="67">
        <v>0</v>
      </c>
      <c r="P977" s="71">
        <v>974</v>
      </c>
      <c r="Q977" s="72">
        <v>35.461491216831462</v>
      </c>
      <c r="R977" s="73">
        <v>1</v>
      </c>
    </row>
    <row r="978" spans="11:18" x14ac:dyDescent="0.3">
      <c r="K978" s="66">
        <v>975</v>
      </c>
      <c r="L978" s="33">
        <v>57.899830177790143</v>
      </c>
      <c r="M978" s="67">
        <v>1</v>
      </c>
      <c r="P978" s="71">
        <v>975</v>
      </c>
      <c r="Q978" s="72">
        <v>35.304716433773663</v>
      </c>
      <c r="R978" s="73">
        <v>1</v>
      </c>
    </row>
    <row r="979" spans="11:18" x14ac:dyDescent="0.3">
      <c r="K979" s="66">
        <v>976</v>
      </c>
      <c r="L979" s="33">
        <v>60.205377513723413</v>
      </c>
      <c r="M979" s="67">
        <v>0</v>
      </c>
      <c r="P979" s="71">
        <v>976</v>
      </c>
      <c r="Q979" s="72">
        <v>35.423979648208672</v>
      </c>
      <c r="R979" s="73">
        <v>1</v>
      </c>
    </row>
    <row r="980" spans="11:18" x14ac:dyDescent="0.3">
      <c r="K980" s="66">
        <v>977</v>
      </c>
      <c r="L980" s="33">
        <v>57.965368501580201</v>
      </c>
      <c r="M980" s="67">
        <v>1</v>
      </c>
      <c r="P980" s="71">
        <v>977</v>
      </c>
      <c r="Q980" s="72">
        <v>34.622921211603597</v>
      </c>
      <c r="R980" s="73">
        <v>1</v>
      </c>
    </row>
    <row r="981" spans="11:18" x14ac:dyDescent="0.3">
      <c r="K981" s="66">
        <v>978</v>
      </c>
      <c r="L981" s="33">
        <v>62.312316224246075</v>
      </c>
      <c r="M981" s="67">
        <v>0</v>
      </c>
      <c r="P981" s="71">
        <v>978</v>
      </c>
      <c r="Q981" s="72">
        <v>37.600627424526593</v>
      </c>
      <c r="R981" s="73">
        <v>0</v>
      </c>
    </row>
    <row r="982" spans="11:18" x14ac:dyDescent="0.3">
      <c r="K982" s="66">
        <v>979</v>
      </c>
      <c r="L982" s="33">
        <v>62.388938674888138</v>
      </c>
      <c r="M982" s="67">
        <v>0</v>
      </c>
      <c r="P982" s="71">
        <v>979</v>
      </c>
      <c r="Q982" s="72">
        <v>35.840684971776696</v>
      </c>
      <c r="R982" s="73">
        <v>1</v>
      </c>
    </row>
    <row r="983" spans="11:18" x14ac:dyDescent="0.3">
      <c r="K983" s="66">
        <v>980</v>
      </c>
      <c r="L983" s="33">
        <v>59.308334222667568</v>
      </c>
      <c r="M983" s="67">
        <v>1</v>
      </c>
      <c r="P983" s="71">
        <v>980</v>
      </c>
      <c r="Q983" s="72">
        <v>35.99533677956974</v>
      </c>
      <c r="R983" s="73">
        <v>1</v>
      </c>
    </row>
    <row r="984" spans="11:18" x14ac:dyDescent="0.3">
      <c r="K984" s="66">
        <v>981</v>
      </c>
      <c r="L984" s="33">
        <v>60.663293668863901</v>
      </c>
      <c r="M984" s="67">
        <v>0</v>
      </c>
      <c r="P984" s="71">
        <v>981</v>
      </c>
      <c r="Q984" s="72">
        <v>36.819001900184318</v>
      </c>
      <c r="R984" s="73">
        <v>0</v>
      </c>
    </row>
    <row r="985" spans="11:18" x14ac:dyDescent="0.3">
      <c r="K985" s="66">
        <v>982</v>
      </c>
      <c r="L985" s="33">
        <v>57.230468760268835</v>
      </c>
      <c r="M985" s="67">
        <v>1</v>
      </c>
      <c r="P985" s="71">
        <v>982</v>
      </c>
      <c r="Q985" s="72">
        <v>36.608821117510942</v>
      </c>
      <c r="R985" s="73">
        <v>0</v>
      </c>
    </row>
    <row r="986" spans="11:18" x14ac:dyDescent="0.3">
      <c r="K986" s="66">
        <v>983</v>
      </c>
      <c r="L986" s="33">
        <v>62.398603192326789</v>
      </c>
      <c r="M986" s="67">
        <v>0</v>
      </c>
      <c r="P986" s="71">
        <v>983</v>
      </c>
      <c r="Q986" s="72">
        <v>35.662026046618621</v>
      </c>
      <c r="R986" s="73">
        <v>1</v>
      </c>
    </row>
    <row r="987" spans="11:18" x14ac:dyDescent="0.3">
      <c r="K987" s="66">
        <v>984</v>
      </c>
      <c r="L987" s="33">
        <v>62.277455991591054</v>
      </c>
      <c r="M987" s="67">
        <v>0</v>
      </c>
      <c r="P987" s="71">
        <v>984</v>
      </c>
      <c r="Q987" s="72">
        <v>39.874243449674594</v>
      </c>
      <c r="R987" s="73">
        <v>0</v>
      </c>
    </row>
    <row r="988" spans="11:18" x14ac:dyDescent="0.3">
      <c r="K988" s="66">
        <v>985</v>
      </c>
      <c r="L988" s="33">
        <v>56.804090795569756</v>
      </c>
      <c r="M988" s="67">
        <v>1</v>
      </c>
      <c r="P988" s="71">
        <v>985</v>
      </c>
      <c r="Q988" s="72">
        <v>34.381632462039107</v>
      </c>
      <c r="R988" s="73">
        <v>1</v>
      </c>
    </row>
    <row r="989" spans="11:18" x14ac:dyDescent="0.3">
      <c r="K989" s="66">
        <v>986</v>
      </c>
      <c r="L989" s="33">
        <v>60.859141556722477</v>
      </c>
      <c r="M989" s="67">
        <v>0</v>
      </c>
      <c r="P989" s="71">
        <v>986</v>
      </c>
      <c r="Q989" s="72">
        <v>33.631440454156703</v>
      </c>
      <c r="R989" s="73">
        <v>1</v>
      </c>
    </row>
    <row r="990" spans="11:18" x14ac:dyDescent="0.3">
      <c r="K990" s="66">
        <v>987</v>
      </c>
      <c r="L990" s="33">
        <v>55.596258433859106</v>
      </c>
      <c r="M990" s="67">
        <v>1</v>
      </c>
      <c r="P990" s="71">
        <v>987</v>
      </c>
      <c r="Q990" s="72">
        <v>34.169687432045478</v>
      </c>
      <c r="R990" s="73">
        <v>1</v>
      </c>
    </row>
    <row r="991" spans="11:18" x14ac:dyDescent="0.3">
      <c r="K991" s="66">
        <v>988</v>
      </c>
      <c r="L991" s="33">
        <v>61.383281228487881</v>
      </c>
      <c r="M991" s="67">
        <v>0</v>
      </c>
      <c r="P991" s="71">
        <v>988</v>
      </c>
      <c r="Q991" s="72">
        <v>36.263616019870334</v>
      </c>
      <c r="R991" s="73">
        <v>0</v>
      </c>
    </row>
    <row r="992" spans="11:18" x14ac:dyDescent="0.3">
      <c r="K992" s="66">
        <v>989</v>
      </c>
      <c r="L992" s="33">
        <v>61.982850469215627</v>
      </c>
      <c r="M992" s="67">
        <v>0</v>
      </c>
      <c r="P992" s="71">
        <v>989</v>
      </c>
      <c r="Q992" s="72">
        <v>36.02963955245</v>
      </c>
      <c r="R992" s="73">
        <v>0</v>
      </c>
    </row>
    <row r="993" spans="11:18" x14ac:dyDescent="0.3">
      <c r="K993" s="66">
        <v>990</v>
      </c>
      <c r="L993" s="33">
        <v>59.808350659791124</v>
      </c>
      <c r="M993" s="67">
        <v>1</v>
      </c>
      <c r="P993" s="71">
        <v>990</v>
      </c>
      <c r="Q993" s="72">
        <v>36.726251823583084</v>
      </c>
      <c r="R993" s="73">
        <v>0</v>
      </c>
    </row>
    <row r="994" spans="11:18" x14ac:dyDescent="0.3">
      <c r="K994" s="66">
        <v>991</v>
      </c>
      <c r="L994" s="33">
        <v>58.554562182006336</v>
      </c>
      <c r="M994" s="67">
        <v>1</v>
      </c>
      <c r="P994" s="71">
        <v>991</v>
      </c>
      <c r="Q994" s="72">
        <v>33.496382350552295</v>
      </c>
      <c r="R994" s="73">
        <v>1</v>
      </c>
    </row>
    <row r="995" spans="11:18" x14ac:dyDescent="0.3">
      <c r="K995" s="66">
        <v>992</v>
      </c>
      <c r="L995" s="33">
        <v>58.132087488784599</v>
      </c>
      <c r="M995" s="67">
        <v>1</v>
      </c>
      <c r="P995" s="71">
        <v>992</v>
      </c>
      <c r="Q995" s="72">
        <v>36.557362180729399</v>
      </c>
      <c r="R995" s="73">
        <v>0</v>
      </c>
    </row>
    <row r="996" spans="11:18" x14ac:dyDescent="0.3">
      <c r="K996" s="66">
        <v>993</v>
      </c>
      <c r="L996" s="33">
        <v>59.973265125549396</v>
      </c>
      <c r="M996" s="67">
        <v>1</v>
      </c>
      <c r="P996" s="71">
        <v>993</v>
      </c>
      <c r="Q996" s="72">
        <v>36.587347299903726</v>
      </c>
      <c r="R996" s="73">
        <v>0</v>
      </c>
    </row>
    <row r="997" spans="11:18" x14ac:dyDescent="0.3">
      <c r="K997" s="66">
        <v>994</v>
      </c>
      <c r="L997" s="33">
        <v>59.387226861053264</v>
      </c>
      <c r="M997" s="67">
        <v>1</v>
      </c>
      <c r="P997" s="71">
        <v>994</v>
      </c>
      <c r="Q997" s="72">
        <v>35.890202939863983</v>
      </c>
      <c r="R997" s="73">
        <v>1</v>
      </c>
    </row>
    <row r="998" spans="11:18" x14ac:dyDescent="0.3">
      <c r="K998" s="66">
        <v>995</v>
      </c>
      <c r="L998" s="33">
        <v>60.416892004688009</v>
      </c>
      <c r="M998" s="67">
        <v>0</v>
      </c>
      <c r="P998" s="71">
        <v>995</v>
      </c>
      <c r="Q998" s="72">
        <v>36.570646335732341</v>
      </c>
      <c r="R998" s="73">
        <v>0</v>
      </c>
    </row>
    <row r="999" spans="11:18" x14ac:dyDescent="0.3">
      <c r="K999" s="66">
        <v>996</v>
      </c>
      <c r="L999" s="33">
        <v>63.152631262611408</v>
      </c>
      <c r="M999" s="67">
        <v>0</v>
      </c>
      <c r="P999" s="71">
        <v>996</v>
      </c>
      <c r="Q999" s="72">
        <v>36.371994321560393</v>
      </c>
      <c r="R999" s="73">
        <v>0</v>
      </c>
    </row>
    <row r="1000" spans="11:18" x14ac:dyDescent="0.3">
      <c r="K1000" s="66">
        <v>997</v>
      </c>
      <c r="L1000" s="33">
        <v>60.396345703691132</v>
      </c>
      <c r="M1000" s="67">
        <v>0</v>
      </c>
      <c r="P1000" s="71">
        <v>997</v>
      </c>
      <c r="Q1000" s="72">
        <v>34.977491989352757</v>
      </c>
      <c r="R1000" s="73">
        <v>1</v>
      </c>
    </row>
    <row r="1001" spans="11:18" x14ac:dyDescent="0.3">
      <c r="K1001" s="66">
        <v>998</v>
      </c>
      <c r="L1001" s="33">
        <v>58.126072293558451</v>
      </c>
      <c r="M1001" s="67">
        <v>1</v>
      </c>
      <c r="P1001" s="71">
        <v>998</v>
      </c>
      <c r="Q1001" s="72">
        <v>38.084315101724989</v>
      </c>
      <c r="R1001" s="73">
        <v>0</v>
      </c>
    </row>
    <row r="1002" spans="11:18" x14ac:dyDescent="0.3">
      <c r="K1002" s="66">
        <v>999</v>
      </c>
      <c r="L1002" s="33">
        <v>59.965773520804113</v>
      </c>
      <c r="M1002" s="67">
        <v>1</v>
      </c>
      <c r="P1002" s="71">
        <v>999</v>
      </c>
      <c r="Q1002" s="72">
        <v>36.244149338052594</v>
      </c>
      <c r="R1002" s="73">
        <v>0</v>
      </c>
    </row>
    <row r="1003" spans="11:18" ht="16.2" thickBot="1" x14ac:dyDescent="0.35">
      <c r="K1003" s="68">
        <v>1000</v>
      </c>
      <c r="L1003" s="69">
        <v>59.515285332403451</v>
      </c>
      <c r="M1003" s="70">
        <v>1</v>
      </c>
      <c r="P1003" s="74">
        <v>1000</v>
      </c>
      <c r="Q1003" s="75">
        <v>34.445004665440941</v>
      </c>
      <c r="R1003" s="76">
        <v>1</v>
      </c>
    </row>
  </sheetData>
  <mergeCells count="16">
    <mergeCell ref="B46:C46"/>
    <mergeCell ref="D46:F46"/>
    <mergeCell ref="G46:H46"/>
    <mergeCell ref="P1:R1"/>
    <mergeCell ref="B45:C45"/>
    <mergeCell ref="D45:F45"/>
    <mergeCell ref="G45:H45"/>
    <mergeCell ref="G19:H19"/>
    <mergeCell ref="G20:H20"/>
    <mergeCell ref="A1:I1"/>
    <mergeCell ref="K1:M1"/>
    <mergeCell ref="A27:I27"/>
    <mergeCell ref="D19:F19"/>
    <mergeCell ref="B20:C20"/>
    <mergeCell ref="D20:F20"/>
    <mergeCell ref="B19:C19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B85C-2A9F-4AC8-B0FF-5350CEDE2E2C}">
  <dimension ref="A1:R1003"/>
  <sheetViews>
    <sheetView topLeftCell="A10" workbookViewId="0">
      <selection activeCell="A27" sqref="A27:I27"/>
    </sheetView>
  </sheetViews>
  <sheetFormatPr defaultRowHeight="15.6" x14ac:dyDescent="0.3"/>
  <cols>
    <col min="1" max="1" width="10.109375" style="1" customWidth="1"/>
    <col min="2" max="2" width="23.21875" style="1" customWidth="1"/>
    <col min="3" max="3" width="13.21875" style="1" customWidth="1"/>
    <col min="4" max="4" width="14.44140625" style="1" customWidth="1"/>
    <col min="5" max="5" width="13.6640625" style="1" customWidth="1"/>
    <col min="6" max="7" width="19.77734375" style="1" customWidth="1"/>
    <col min="8" max="8" width="15.21875" style="1" customWidth="1"/>
    <col min="9" max="9" width="14.44140625" style="1" customWidth="1"/>
    <col min="10" max="10" width="5.88671875" style="1" customWidth="1"/>
    <col min="11" max="11" width="12.33203125" style="1" customWidth="1"/>
    <col min="12" max="12" width="27.109375" style="1" customWidth="1"/>
    <col min="13" max="13" width="15.44140625" style="1" customWidth="1"/>
    <col min="14" max="15" width="8.88671875" style="1"/>
    <col min="16" max="16" width="12.33203125" style="1" customWidth="1"/>
    <col min="17" max="17" width="27.109375" style="1" customWidth="1"/>
    <col min="18" max="18" width="15.44140625" style="1" customWidth="1"/>
    <col min="19" max="16384" width="8.88671875" style="1"/>
  </cols>
  <sheetData>
    <row r="1" spans="1:18" ht="30.6" customHeight="1" thickBot="1" x14ac:dyDescent="0.35">
      <c r="A1" s="37" t="s">
        <v>28</v>
      </c>
      <c r="B1" s="38"/>
      <c r="C1" s="38"/>
      <c r="D1" s="38"/>
      <c r="E1" s="38"/>
      <c r="F1" s="38"/>
      <c r="G1" s="38"/>
      <c r="H1" s="38"/>
      <c r="I1" s="38"/>
      <c r="J1" s="42"/>
      <c r="K1" s="37" t="s">
        <v>29</v>
      </c>
      <c r="L1" s="37"/>
      <c r="M1" s="37"/>
      <c r="N1" s="42"/>
      <c r="O1" s="42"/>
      <c r="P1" s="40" t="s">
        <v>30</v>
      </c>
      <c r="Q1" s="40"/>
      <c r="R1" s="40"/>
    </row>
    <row r="2" spans="1:18" ht="27.6" customHeight="1" x14ac:dyDescent="0.3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21</v>
      </c>
      <c r="H2" s="34" t="s">
        <v>6</v>
      </c>
      <c r="I2" s="34" t="s">
        <v>7</v>
      </c>
      <c r="K2" s="26" t="s">
        <v>19</v>
      </c>
      <c r="L2" s="27" t="s">
        <v>20</v>
      </c>
      <c r="M2" s="28" t="s">
        <v>18</v>
      </c>
      <c r="N2" s="2"/>
      <c r="O2" s="2"/>
      <c r="P2" s="29" t="s">
        <v>19</v>
      </c>
      <c r="Q2" s="30" t="s">
        <v>20</v>
      </c>
      <c r="R2" s="31" t="s">
        <v>18</v>
      </c>
    </row>
    <row r="3" spans="1:18" ht="21" customHeight="1" x14ac:dyDescent="0.3">
      <c r="A3" s="2" t="str">
        <f t="shared" ref="A3:A14" si="0">CHAR(ROW(A68))</f>
        <v>D</v>
      </c>
      <c r="C3" s="1">
        <v>5</v>
      </c>
      <c r="D3" s="1">
        <v>6</v>
      </c>
      <c r="E3" s="1">
        <v>7</v>
      </c>
      <c r="F3" s="1">
        <v>0</v>
      </c>
      <c r="G3" s="1">
        <f t="shared" ref="G3:G14" ca="1" si="1">RAND()</f>
        <v>0.38803989853608933</v>
      </c>
      <c r="H3" s="1">
        <f ca="1">Table14[[#This Row],[a]]+(Table14[[#This Row],[b]]-Table14[[#This Row],[a]])*MAX(Table14[[#This Row],[U (0, 1)]], RAND())</f>
        <v>6.8808928797721416</v>
      </c>
      <c r="I3" s="1">
        <f t="shared" ref="I3:I14" ca="1" si="2">F3+H3</f>
        <v>6.8808928797721416</v>
      </c>
      <c r="K3" s="66"/>
      <c r="L3" s="33">
        <f ca="1">I14</f>
        <v>62.745071051036511</v>
      </c>
      <c r="M3" s="67">
        <f ca="1">IF(L3&gt;B20, 0, 1)</f>
        <v>0</v>
      </c>
      <c r="P3" s="71"/>
      <c r="Q3" s="72">
        <f ca="1">I40</f>
        <v>38.99755112914891</v>
      </c>
      <c r="R3" s="73">
        <f ca="1">IF(Q3&gt;B46, 0, 1)</f>
        <v>0</v>
      </c>
    </row>
    <row r="4" spans="1:18" ht="21" customHeight="1" x14ac:dyDescent="0.3">
      <c r="A4" s="2" t="str">
        <f t="shared" si="0"/>
        <v>E</v>
      </c>
      <c r="B4" s="2" t="s">
        <v>8</v>
      </c>
      <c r="C4" s="1">
        <v>7</v>
      </c>
      <c r="D4" s="1">
        <v>7</v>
      </c>
      <c r="E4" s="1">
        <v>7</v>
      </c>
      <c r="F4" s="1">
        <f ca="1">I3</f>
        <v>6.8808928797721416</v>
      </c>
      <c r="G4" s="1">
        <f t="shared" ca="1" si="1"/>
        <v>0.27634986344020251</v>
      </c>
      <c r="H4" s="1">
        <f ca="1">Table14[[#This Row],[a]]+(Table14[[#This Row],[b]]-Table14[[#This Row],[a]])*MAX(Table14[[#This Row],[U (0, 1)]], RAND())</f>
        <v>7</v>
      </c>
      <c r="I4" s="1">
        <f t="shared" ca="1" si="2"/>
        <v>13.880892879772141</v>
      </c>
      <c r="K4" s="66">
        <v>1</v>
      </c>
      <c r="L4" s="33">
        <f t="dataTable" ref="L4:M1003" dt2D="0" dtr="0" r1="J17" ca="1"/>
        <v>62.746752739440964</v>
      </c>
      <c r="M4" s="67">
        <v>0</v>
      </c>
      <c r="P4" s="71">
        <v>1</v>
      </c>
      <c r="Q4" s="72">
        <f t="dataTable" ref="Q4:R1003" dt2D="0" dtr="0" r1="O6" ca="1"/>
        <v>36.934574084970983</v>
      </c>
      <c r="R4" s="73">
        <v>0</v>
      </c>
    </row>
    <row r="5" spans="1:18" ht="21" customHeight="1" x14ac:dyDescent="0.3">
      <c r="A5" s="2" t="str">
        <f t="shared" si="0"/>
        <v>F</v>
      </c>
      <c r="B5" s="2" t="s">
        <v>8</v>
      </c>
      <c r="C5" s="1">
        <v>5</v>
      </c>
      <c r="D5" s="1">
        <v>8</v>
      </c>
      <c r="E5" s="1">
        <v>13</v>
      </c>
      <c r="F5" s="1">
        <f ca="1">I3</f>
        <v>6.8808928797721416</v>
      </c>
      <c r="G5" s="1">
        <f t="shared" ca="1" si="1"/>
        <v>0.61715352455429684</v>
      </c>
      <c r="H5" s="1">
        <f ca="1">Table14[[#This Row],[a]]+(Table14[[#This Row],[b]]-Table14[[#This Row],[a]])*MAX(Table14[[#This Row],[U (0, 1)]], RAND())</f>
        <v>9.9372281964343756</v>
      </c>
      <c r="I5" s="1">
        <f t="shared" ca="1" si="2"/>
        <v>16.818121076206516</v>
      </c>
      <c r="K5" s="66">
        <v>2</v>
      </c>
      <c r="L5" s="33">
        <v>65.084745000973157</v>
      </c>
      <c r="M5" s="67">
        <v>0</v>
      </c>
      <c r="P5" s="71">
        <v>2</v>
      </c>
      <c r="Q5" s="72">
        <v>38.655080435665113</v>
      </c>
      <c r="R5" s="73">
        <v>0</v>
      </c>
    </row>
    <row r="6" spans="1:18" ht="21" customHeight="1" x14ac:dyDescent="0.3">
      <c r="A6" s="2" t="str">
        <f t="shared" si="0"/>
        <v>G</v>
      </c>
      <c r="B6" s="2" t="s">
        <v>8</v>
      </c>
      <c r="C6" s="1">
        <v>3</v>
      </c>
      <c r="D6" s="1">
        <v>8</v>
      </c>
      <c r="E6" s="1">
        <v>14</v>
      </c>
      <c r="F6" s="1">
        <f ca="1">I3</f>
        <v>6.8808928797721416</v>
      </c>
      <c r="G6" s="1">
        <f t="shared" ca="1" si="1"/>
        <v>0.7043217714486254</v>
      </c>
      <c r="H6" s="1">
        <f ca="1">Table14[[#This Row],[a]]+(Table14[[#This Row],[b]]-Table14[[#This Row],[a]])*MAX(Table14[[#This Row],[U (0, 1)]], RAND())</f>
        <v>11.965630650638499</v>
      </c>
      <c r="I6" s="1">
        <f t="shared" ca="1" si="2"/>
        <v>18.846523530410639</v>
      </c>
      <c r="K6" s="66">
        <v>3</v>
      </c>
      <c r="L6" s="33">
        <v>64.766063340774807</v>
      </c>
      <c r="M6" s="67">
        <v>0</v>
      </c>
      <c r="P6" s="71">
        <v>3</v>
      </c>
      <c r="Q6" s="72">
        <v>38.696409187286712</v>
      </c>
      <c r="R6" s="73">
        <v>0</v>
      </c>
    </row>
    <row r="7" spans="1:18" ht="21" customHeight="1" x14ac:dyDescent="0.3">
      <c r="A7" s="2" t="str">
        <f t="shared" si="0"/>
        <v>H</v>
      </c>
      <c r="B7" s="2" t="s">
        <v>9</v>
      </c>
      <c r="C7" s="1">
        <v>8</v>
      </c>
      <c r="D7" s="1">
        <v>9</v>
      </c>
      <c r="E7" s="1">
        <v>10</v>
      </c>
      <c r="F7" s="1">
        <f ca="1">I4</f>
        <v>13.880892879772141</v>
      </c>
      <c r="G7" s="1">
        <f t="shared" ca="1" si="1"/>
        <v>0.15581245241474151</v>
      </c>
      <c r="H7" s="1">
        <f ca="1">Table14[[#This Row],[a]]+(Table14[[#This Row],[b]]-Table14[[#This Row],[a]])*MAX(Table14[[#This Row],[U (0, 1)]], RAND())</f>
        <v>9.0442592207990735</v>
      </c>
      <c r="I7" s="1">
        <f t="shared" ca="1" si="2"/>
        <v>22.925152100571214</v>
      </c>
      <c r="K7" s="66">
        <v>4</v>
      </c>
      <c r="L7" s="33">
        <v>60.621715851592583</v>
      </c>
      <c r="M7" s="67">
        <v>0</v>
      </c>
      <c r="P7" s="71">
        <v>4</v>
      </c>
      <c r="Q7" s="72">
        <v>41.401808306863295</v>
      </c>
      <c r="R7" s="73">
        <v>0</v>
      </c>
    </row>
    <row r="8" spans="1:18" ht="21" customHeight="1" x14ac:dyDescent="0.3">
      <c r="A8" s="2" t="str">
        <f t="shared" si="0"/>
        <v>I</v>
      </c>
      <c r="B8" s="2" t="s">
        <v>10</v>
      </c>
      <c r="C8" s="1">
        <v>6</v>
      </c>
      <c r="D8" s="1">
        <v>8</v>
      </c>
      <c r="E8" s="1">
        <v>10</v>
      </c>
      <c r="F8" s="1">
        <f ca="1">MAX(I5, I6)</f>
        <v>18.846523530410639</v>
      </c>
      <c r="G8" s="1">
        <f t="shared" ca="1" si="1"/>
        <v>0.14445709726939271</v>
      </c>
      <c r="H8" s="1">
        <f ca="1">Table14[[#This Row],[a]]+(Table14[[#This Row],[b]]-Table14[[#This Row],[a]])*MAX(Table14[[#This Row],[U (0, 1)]], RAND())</f>
        <v>6.6534966430306595</v>
      </c>
      <c r="I8" s="1">
        <f t="shared" ca="1" si="2"/>
        <v>25.5000201734413</v>
      </c>
      <c r="K8" s="66">
        <v>5</v>
      </c>
      <c r="L8" s="33">
        <v>63.559822246509533</v>
      </c>
      <c r="M8" s="67">
        <v>0</v>
      </c>
      <c r="P8" s="71">
        <v>5</v>
      </c>
      <c r="Q8" s="72">
        <v>35.914293258120736</v>
      </c>
      <c r="R8" s="73">
        <v>1</v>
      </c>
    </row>
    <row r="9" spans="1:18" ht="21" customHeight="1" x14ac:dyDescent="0.3">
      <c r="A9" s="2" t="str">
        <f t="shared" si="0"/>
        <v>J</v>
      </c>
      <c r="B9" s="2" t="s">
        <v>11</v>
      </c>
      <c r="C9" s="1">
        <v>10</v>
      </c>
      <c r="D9" s="1">
        <v>13</v>
      </c>
      <c r="E9" s="1">
        <v>15</v>
      </c>
      <c r="F9" s="1">
        <f ca="1">I7</f>
        <v>22.925152100571214</v>
      </c>
      <c r="G9" s="1">
        <f t="shared" ca="1" si="1"/>
        <v>0.82121310036822526</v>
      </c>
      <c r="H9" s="1">
        <f ca="1">Table14[[#This Row],[a]]+(Table14[[#This Row],[b]]-Table14[[#This Row],[a]])*MAX(Table14[[#This Row],[U (0, 1)]], RAND())</f>
        <v>14.106065501841126</v>
      </c>
      <c r="I9" s="1">
        <f t="shared" ca="1" si="2"/>
        <v>37.03121760241234</v>
      </c>
      <c r="K9" s="66">
        <v>6</v>
      </c>
      <c r="L9" s="33">
        <v>60.49428753437914</v>
      </c>
      <c r="M9" s="67">
        <v>0</v>
      </c>
      <c r="P9" s="71">
        <v>6</v>
      </c>
      <c r="Q9" s="72">
        <v>41.719064581744234</v>
      </c>
      <c r="R9" s="73">
        <v>0</v>
      </c>
    </row>
    <row r="10" spans="1:18" ht="21" customHeight="1" x14ac:dyDescent="0.3">
      <c r="A10" s="2" t="str">
        <f t="shared" si="0"/>
        <v>K</v>
      </c>
      <c r="B10" s="2" t="s">
        <v>12</v>
      </c>
      <c r="C10" s="1">
        <v>5</v>
      </c>
      <c r="D10" s="1">
        <v>5</v>
      </c>
      <c r="E10" s="1">
        <v>5</v>
      </c>
      <c r="F10" s="1">
        <f ca="1">I8</f>
        <v>25.5000201734413</v>
      </c>
      <c r="G10" s="1">
        <f t="shared" ca="1" si="1"/>
        <v>0.95403906060473642</v>
      </c>
      <c r="H10" s="1">
        <f ca="1">Table14[[#This Row],[a]]+(Table14[[#This Row],[b]]-Table14[[#This Row],[a]])*MAX(Table14[[#This Row],[U (0, 1)]], RAND())</f>
        <v>5</v>
      </c>
      <c r="I10" s="1">
        <f t="shared" ca="1" si="2"/>
        <v>30.5000201734413</v>
      </c>
      <c r="K10" s="66">
        <v>7</v>
      </c>
      <c r="L10" s="33">
        <v>62.925497049374577</v>
      </c>
      <c r="M10" s="67">
        <v>0</v>
      </c>
      <c r="P10" s="71">
        <v>7</v>
      </c>
      <c r="Q10" s="72">
        <v>42.960719681398736</v>
      </c>
      <c r="R10" s="73">
        <v>0</v>
      </c>
    </row>
    <row r="11" spans="1:18" ht="21" customHeight="1" x14ac:dyDescent="0.3">
      <c r="A11" s="2" t="str">
        <f t="shared" si="0"/>
        <v>L</v>
      </c>
      <c r="B11" s="2" t="s">
        <v>12</v>
      </c>
      <c r="C11" s="1">
        <v>11</v>
      </c>
      <c r="D11" s="1">
        <v>13</v>
      </c>
      <c r="E11" s="1">
        <v>16</v>
      </c>
      <c r="F11" s="1">
        <f ca="1">I8</f>
        <v>25.5000201734413</v>
      </c>
      <c r="G11" s="1">
        <f t="shared" ca="1" si="1"/>
        <v>0.42121940517909306</v>
      </c>
      <c r="H11" s="1">
        <f ca="1">Table14[[#This Row],[a]]+(Table14[[#This Row],[b]]-Table14[[#This Row],[a]])*MAX(Table14[[#This Row],[U (0, 1)]], RAND())</f>
        <v>13.106097025895465</v>
      </c>
      <c r="I11" s="1">
        <f t="shared" ca="1" si="2"/>
        <v>38.606117199336765</v>
      </c>
      <c r="K11" s="66">
        <v>8</v>
      </c>
      <c r="L11" s="33">
        <v>62.199028072676114</v>
      </c>
      <c r="M11" s="67">
        <v>0</v>
      </c>
      <c r="P11" s="71">
        <v>8</v>
      </c>
      <c r="Q11" s="72">
        <v>41.893439808352547</v>
      </c>
      <c r="R11" s="73">
        <v>0</v>
      </c>
    </row>
    <row r="12" spans="1:18" ht="21" customHeight="1" x14ac:dyDescent="0.3">
      <c r="A12" s="2" t="str">
        <f t="shared" si="0"/>
        <v>M</v>
      </c>
      <c r="B12" s="2" t="s">
        <v>13</v>
      </c>
      <c r="C12" s="1">
        <v>9</v>
      </c>
      <c r="D12" s="1">
        <v>10</v>
      </c>
      <c r="E12" s="1">
        <v>12</v>
      </c>
      <c r="F12" s="1">
        <f ca="1">I9</f>
        <v>37.03121760241234</v>
      </c>
      <c r="G12" s="1">
        <f t="shared" ca="1" si="1"/>
        <v>0.70644345507264139</v>
      </c>
      <c r="H12" s="1">
        <f ca="1">Table14[[#This Row],[a]]+(Table14[[#This Row],[b]]-Table14[[#This Row],[a]])*MAX(Table14[[#This Row],[U (0, 1)]], RAND())</f>
        <v>11.119330365217923</v>
      </c>
      <c r="I12" s="1">
        <f t="shared" ca="1" si="2"/>
        <v>48.15054796763026</v>
      </c>
      <c r="K12" s="66">
        <v>9</v>
      </c>
      <c r="L12" s="33">
        <v>60.993453256515345</v>
      </c>
      <c r="M12" s="67">
        <v>0</v>
      </c>
      <c r="P12" s="71">
        <v>9</v>
      </c>
      <c r="Q12" s="72">
        <v>39.067889843993349</v>
      </c>
      <c r="R12" s="73">
        <v>0</v>
      </c>
    </row>
    <row r="13" spans="1:18" ht="21" customHeight="1" x14ac:dyDescent="0.3">
      <c r="A13" s="2" t="str">
        <f t="shared" si="0"/>
        <v>N</v>
      </c>
      <c r="B13" s="2" t="s">
        <v>14</v>
      </c>
      <c r="C13" s="1">
        <v>3</v>
      </c>
      <c r="D13" s="1">
        <v>4</v>
      </c>
      <c r="E13" s="1">
        <v>7</v>
      </c>
      <c r="F13" s="1">
        <f ca="1">I11</f>
        <v>38.606117199336765</v>
      </c>
      <c r="G13" s="1">
        <f t="shared" ca="1" si="1"/>
        <v>2.7372049245866226E-2</v>
      </c>
      <c r="H13" s="1">
        <f ca="1">Table14[[#This Row],[a]]+(Table14[[#This Row],[b]]-Table14[[#This Row],[a]])*MAX(Table14[[#This Row],[U (0, 1)]], RAND())</f>
        <v>6.4294375384287044</v>
      </c>
      <c r="I13" s="1">
        <f t="shared" ca="1" si="2"/>
        <v>45.035554737765466</v>
      </c>
      <c r="K13" s="66">
        <v>10</v>
      </c>
      <c r="L13" s="33">
        <v>62.164391037246162</v>
      </c>
      <c r="M13" s="67">
        <v>0</v>
      </c>
      <c r="P13" s="71">
        <v>10</v>
      </c>
      <c r="Q13" s="72">
        <v>40.094197916028307</v>
      </c>
      <c r="R13" s="73">
        <v>0</v>
      </c>
    </row>
    <row r="14" spans="1:18" ht="21" customHeight="1" x14ac:dyDescent="0.3">
      <c r="A14" s="2" t="str">
        <f t="shared" si="0"/>
        <v>O</v>
      </c>
      <c r="B14" s="2" t="s">
        <v>15</v>
      </c>
      <c r="C14" s="1">
        <v>12</v>
      </c>
      <c r="D14" s="1">
        <v>14</v>
      </c>
      <c r="E14" s="1">
        <v>17</v>
      </c>
      <c r="F14" s="1">
        <f ca="1">MAX(I10,I12,I13)</f>
        <v>48.15054796763026</v>
      </c>
      <c r="G14" s="1">
        <f t="shared" ca="1" si="1"/>
        <v>8.3203777187726091E-2</v>
      </c>
      <c r="H14" s="1">
        <f ca="1">Table14[[#This Row],[a]]+(Table14[[#This Row],[b]]-Table14[[#This Row],[a]])*MAX(Table14[[#This Row],[U (0, 1)]], RAND())</f>
        <v>14.594523083406251</v>
      </c>
      <c r="I14" s="1">
        <f t="shared" ca="1" si="2"/>
        <v>62.745071051036511</v>
      </c>
      <c r="K14" s="66">
        <v>11</v>
      </c>
      <c r="L14" s="33">
        <v>62.627391336619105</v>
      </c>
      <c r="M14" s="67">
        <v>0</v>
      </c>
      <c r="P14" s="71">
        <v>11</v>
      </c>
      <c r="Q14" s="72">
        <v>40.372037417030292</v>
      </c>
      <c r="R14" s="73">
        <v>0</v>
      </c>
    </row>
    <row r="15" spans="1:18" x14ac:dyDescent="0.3">
      <c r="K15" s="66">
        <v>12</v>
      </c>
      <c r="L15" s="33">
        <v>63.841715439516477</v>
      </c>
      <c r="M15" s="67">
        <v>0</v>
      </c>
      <c r="P15" s="71">
        <v>12</v>
      </c>
      <c r="Q15" s="72">
        <v>39.783554475747643</v>
      </c>
      <c r="R15" s="73">
        <v>0</v>
      </c>
    </row>
    <row r="16" spans="1:18" x14ac:dyDescent="0.3">
      <c r="K16" s="66">
        <v>13</v>
      </c>
      <c r="L16" s="33">
        <v>62.650977345056354</v>
      </c>
      <c r="M16" s="67">
        <v>0</v>
      </c>
      <c r="P16" s="71">
        <v>13</v>
      </c>
      <c r="Q16" s="72">
        <v>40.341623084662722</v>
      </c>
      <c r="R16" s="73">
        <v>0</v>
      </c>
    </row>
    <row r="17" spans="1:18" x14ac:dyDescent="0.3">
      <c r="K17" s="66">
        <v>14</v>
      </c>
      <c r="L17" s="33">
        <v>62.689951805235765</v>
      </c>
      <c r="M17" s="67">
        <v>0</v>
      </c>
      <c r="P17" s="71">
        <v>14</v>
      </c>
      <c r="Q17" s="72">
        <v>39.607169651792638</v>
      </c>
      <c r="R17" s="73">
        <v>0</v>
      </c>
    </row>
    <row r="18" spans="1:18" ht="16.2" thickBot="1" x14ac:dyDescent="0.35">
      <c r="K18" s="66">
        <v>15</v>
      </c>
      <c r="L18" s="33">
        <v>61.222992216298977</v>
      </c>
      <c r="M18" s="67">
        <v>0</v>
      </c>
      <c r="P18" s="71">
        <v>15</v>
      </c>
      <c r="Q18" s="72">
        <v>35.886258893565774</v>
      </c>
      <c r="R18" s="73">
        <v>1</v>
      </c>
    </row>
    <row r="19" spans="1:18" ht="22.2" customHeight="1" x14ac:dyDescent="0.3">
      <c r="B19" s="43" t="s">
        <v>16</v>
      </c>
      <c r="C19" s="44"/>
      <c r="D19" s="45" t="s">
        <v>17</v>
      </c>
      <c r="E19" s="46"/>
      <c r="F19" s="44"/>
      <c r="G19" s="45" t="s">
        <v>18</v>
      </c>
      <c r="H19" s="47"/>
      <c r="I19" s="3"/>
      <c r="K19" s="66">
        <v>16</v>
      </c>
      <c r="L19" s="33">
        <v>63.355971164642114</v>
      </c>
      <c r="M19" s="67">
        <v>0</v>
      </c>
      <c r="P19" s="71">
        <v>16</v>
      </c>
      <c r="Q19" s="72">
        <v>43.36435437051982</v>
      </c>
      <c r="R19" s="73">
        <v>0</v>
      </c>
    </row>
    <row r="20" spans="1:18" ht="21" customHeight="1" thickBot="1" x14ac:dyDescent="0.35">
      <c r="B20" s="4">
        <v>60</v>
      </c>
      <c r="C20" s="5"/>
      <c r="D20" s="6">
        <f>AVERAGE(L4:L1003)</f>
        <v>63.120351728521513</v>
      </c>
      <c r="E20" s="7"/>
      <c r="F20" s="5"/>
      <c r="G20" s="8">
        <f>COUNTIF(M4:M1003, 1)/COUNT(M4:M1003)</f>
        <v>5.1999999999999998E-2</v>
      </c>
      <c r="H20" s="9"/>
      <c r="I20" s="3"/>
      <c r="K20" s="66">
        <v>17</v>
      </c>
      <c r="L20" s="33">
        <v>65.222495408776069</v>
      </c>
      <c r="M20" s="67">
        <v>0</v>
      </c>
      <c r="P20" s="71">
        <v>17</v>
      </c>
      <c r="Q20" s="72">
        <v>37.930661030073736</v>
      </c>
      <c r="R20" s="73">
        <v>0</v>
      </c>
    </row>
    <row r="21" spans="1:18" x14ac:dyDescent="0.3">
      <c r="K21" s="66">
        <v>18</v>
      </c>
      <c r="L21" s="33">
        <v>60.988392289993051</v>
      </c>
      <c r="M21" s="67">
        <v>0</v>
      </c>
      <c r="P21" s="71">
        <v>18</v>
      </c>
      <c r="Q21" s="72">
        <v>40.111946614234064</v>
      </c>
      <c r="R21" s="73">
        <v>0</v>
      </c>
    </row>
    <row r="22" spans="1:18" x14ac:dyDescent="0.3">
      <c r="K22" s="66">
        <v>19</v>
      </c>
      <c r="L22" s="33">
        <v>65.553694694272252</v>
      </c>
      <c r="M22" s="67">
        <v>0</v>
      </c>
      <c r="P22" s="71">
        <v>19</v>
      </c>
      <c r="Q22" s="72">
        <v>41.04339588498339</v>
      </c>
      <c r="R22" s="73">
        <v>0</v>
      </c>
    </row>
    <row r="23" spans="1:18" x14ac:dyDescent="0.3">
      <c r="K23" s="66">
        <v>20</v>
      </c>
      <c r="L23" s="33">
        <v>61.17542238479389</v>
      </c>
      <c r="M23" s="67">
        <v>0</v>
      </c>
      <c r="P23" s="71">
        <v>20</v>
      </c>
      <c r="Q23" s="72">
        <v>38.814401491161306</v>
      </c>
      <c r="R23" s="73">
        <v>0</v>
      </c>
    </row>
    <row r="24" spans="1:18" x14ac:dyDescent="0.3">
      <c r="K24" s="66">
        <v>21</v>
      </c>
      <c r="L24" s="33">
        <v>64.484267541473159</v>
      </c>
      <c r="M24" s="67">
        <v>0</v>
      </c>
      <c r="P24" s="71">
        <v>21</v>
      </c>
      <c r="Q24" s="72">
        <v>38.063690157842863</v>
      </c>
      <c r="R24" s="73">
        <v>0</v>
      </c>
    </row>
    <row r="25" spans="1:18" x14ac:dyDescent="0.3">
      <c r="K25" s="66">
        <v>22</v>
      </c>
      <c r="L25" s="33">
        <v>60.630518410437617</v>
      </c>
      <c r="M25" s="67">
        <v>0</v>
      </c>
      <c r="P25" s="71">
        <v>22</v>
      </c>
      <c r="Q25" s="72">
        <v>40.976146911272956</v>
      </c>
      <c r="R25" s="73">
        <v>0</v>
      </c>
    </row>
    <row r="26" spans="1:18" x14ac:dyDescent="0.3">
      <c r="K26" s="66">
        <v>23</v>
      </c>
      <c r="L26" s="33">
        <v>65.649919329929745</v>
      </c>
      <c r="M26" s="67">
        <v>0</v>
      </c>
      <c r="P26" s="71">
        <v>23</v>
      </c>
      <c r="Q26" s="72">
        <v>41.514874450626657</v>
      </c>
      <c r="R26" s="73">
        <v>0</v>
      </c>
    </row>
    <row r="27" spans="1:18" ht="30.6" customHeight="1" x14ac:dyDescent="0.3">
      <c r="A27" s="40" t="s">
        <v>30</v>
      </c>
      <c r="B27" s="41"/>
      <c r="C27" s="41"/>
      <c r="D27" s="41"/>
      <c r="E27" s="41"/>
      <c r="F27" s="41"/>
      <c r="G27" s="41"/>
      <c r="H27" s="41"/>
      <c r="I27" s="41"/>
      <c r="K27" s="66">
        <v>24</v>
      </c>
      <c r="L27" s="33">
        <v>62.385819622302066</v>
      </c>
      <c r="M27" s="67">
        <v>0</v>
      </c>
      <c r="P27" s="71">
        <v>24</v>
      </c>
      <c r="Q27" s="72">
        <v>40.71535780618477</v>
      </c>
      <c r="R27" s="73">
        <v>0</v>
      </c>
    </row>
    <row r="28" spans="1:18" ht="24" customHeight="1" x14ac:dyDescent="0.3">
      <c r="A28" s="36" t="s">
        <v>0</v>
      </c>
      <c r="B28" s="36" t="s">
        <v>1</v>
      </c>
      <c r="C28" s="36" t="s">
        <v>2</v>
      </c>
      <c r="D28" s="36" t="s">
        <v>3</v>
      </c>
      <c r="E28" s="36" t="s">
        <v>4</v>
      </c>
      <c r="F28" s="36" t="s">
        <v>5</v>
      </c>
      <c r="G28" s="36" t="s">
        <v>21</v>
      </c>
      <c r="H28" s="36" t="s">
        <v>6</v>
      </c>
      <c r="I28" s="36" t="s">
        <v>7</v>
      </c>
      <c r="K28" s="66">
        <v>25</v>
      </c>
      <c r="L28" s="33">
        <v>64.057830160324585</v>
      </c>
      <c r="M28" s="67">
        <v>0</v>
      </c>
      <c r="P28" s="71">
        <v>25</v>
      </c>
      <c r="Q28" s="72">
        <v>37.12448781821908</v>
      </c>
      <c r="R28" s="73">
        <v>0</v>
      </c>
    </row>
    <row r="29" spans="1:18" ht="21" customHeight="1" x14ac:dyDescent="0.3">
      <c r="A29" s="2" t="str">
        <f t="shared" ref="A29:A40" si="3">CHAR(ROW(A65))</f>
        <v>A</v>
      </c>
      <c r="C29" s="1">
        <v>3.5</v>
      </c>
      <c r="D29" s="1">
        <v>4.75</v>
      </c>
      <c r="E29" s="1">
        <v>6.25</v>
      </c>
      <c r="F29" s="1">
        <v>0</v>
      </c>
      <c r="G29" s="1">
        <f t="shared" ref="G29:G40" ca="1" si="4">RAND()</f>
        <v>0.1254549449366601</v>
      </c>
      <c r="H29" s="1">
        <f ca="1">Table135[[#This Row],[a]]+(Table135[[#This Row],[b]]-Table135[[#This Row],[a]])*MAX(Table135[[#This Row],[U (0, 1)]], RAND())</f>
        <v>4.8726554745017516</v>
      </c>
      <c r="I29" s="1">
        <f t="shared" ref="I29:I40" ca="1" si="5">F29+H29</f>
        <v>4.8726554745017516</v>
      </c>
      <c r="K29" s="66">
        <v>26</v>
      </c>
      <c r="L29" s="33">
        <v>63.040121805197103</v>
      </c>
      <c r="M29" s="67">
        <v>0</v>
      </c>
      <c r="P29" s="71">
        <v>26</v>
      </c>
      <c r="Q29" s="72">
        <v>41.940730152260947</v>
      </c>
      <c r="R29" s="73">
        <v>0</v>
      </c>
    </row>
    <row r="30" spans="1:18" ht="21" customHeight="1" x14ac:dyDescent="0.3">
      <c r="A30" s="2" t="str">
        <f t="shared" si="3"/>
        <v>B</v>
      </c>
      <c r="B30" s="2" t="s">
        <v>22</v>
      </c>
      <c r="C30" s="1">
        <v>5</v>
      </c>
      <c r="D30" s="1">
        <v>6</v>
      </c>
      <c r="E30" s="1">
        <v>7</v>
      </c>
      <c r="F30" s="1">
        <f ca="1">I29</f>
        <v>4.8726554745017516</v>
      </c>
      <c r="G30" s="1">
        <f t="shared" ca="1" si="4"/>
        <v>5.027128612400622E-3</v>
      </c>
      <c r="H30" s="1">
        <f ca="1">Table135[[#This Row],[a]]+(Table135[[#This Row],[b]]-Table135[[#This Row],[a]])*MAX(Table135[[#This Row],[U (0, 1)]], RAND())</f>
        <v>5.9797669527957957</v>
      </c>
      <c r="I30" s="1">
        <f t="shared" ca="1" si="5"/>
        <v>10.852422427297547</v>
      </c>
      <c r="K30" s="66">
        <v>27</v>
      </c>
      <c r="L30" s="33">
        <v>63.61469023909671</v>
      </c>
      <c r="M30" s="67">
        <v>0</v>
      </c>
      <c r="P30" s="71">
        <v>27</v>
      </c>
      <c r="Q30" s="72">
        <v>41.83146899332899</v>
      </c>
      <c r="R30" s="73">
        <v>0</v>
      </c>
    </row>
    <row r="31" spans="1:18" ht="21" customHeight="1" x14ac:dyDescent="0.3">
      <c r="A31" s="2" t="str">
        <f t="shared" si="3"/>
        <v>C</v>
      </c>
      <c r="B31" s="2" t="s">
        <v>22</v>
      </c>
      <c r="C31" s="1">
        <v>4.3</v>
      </c>
      <c r="D31" s="1">
        <v>4.3</v>
      </c>
      <c r="E31" s="1">
        <v>4.3</v>
      </c>
      <c r="F31" s="1">
        <f ca="1">I29</f>
        <v>4.8726554745017516</v>
      </c>
      <c r="G31" s="1">
        <f t="shared" ca="1" si="4"/>
        <v>0.38230454413381532</v>
      </c>
      <c r="H31" s="1">
        <f ca="1">Table135[[#This Row],[a]]+(Table135[[#This Row],[b]]-Table135[[#This Row],[a]])*MAX(Table135[[#This Row],[U (0, 1)]], RAND())</f>
        <v>4.3</v>
      </c>
      <c r="I31" s="1">
        <f t="shared" ca="1" si="5"/>
        <v>9.1726554745017523</v>
      </c>
      <c r="K31" s="66">
        <v>28</v>
      </c>
      <c r="L31" s="33">
        <v>62.181062500807087</v>
      </c>
      <c r="M31" s="67">
        <v>0</v>
      </c>
      <c r="P31" s="71">
        <v>28</v>
      </c>
      <c r="Q31" s="72">
        <v>41.676783921589106</v>
      </c>
      <c r="R31" s="73">
        <v>0</v>
      </c>
    </row>
    <row r="32" spans="1:18" ht="21" customHeight="1" x14ac:dyDescent="0.3">
      <c r="A32" s="2" t="str">
        <f t="shared" si="3"/>
        <v>D</v>
      </c>
      <c r="B32" s="2" t="s">
        <v>23</v>
      </c>
      <c r="C32" s="1">
        <v>3</v>
      </c>
      <c r="D32" s="1">
        <v>4</v>
      </c>
      <c r="E32" s="1">
        <v>6</v>
      </c>
      <c r="F32" s="1">
        <f ca="1">I30</f>
        <v>10.852422427297547</v>
      </c>
      <c r="G32" s="1">
        <f t="shared" ca="1" si="4"/>
        <v>0.76768739405098463</v>
      </c>
      <c r="H32" s="1">
        <f ca="1">Table135[[#This Row],[a]]+(Table135[[#This Row],[b]]-Table135[[#This Row],[a]])*MAX(Table135[[#This Row],[U (0, 1)]], RAND())</f>
        <v>5.6389774003960058</v>
      </c>
      <c r="I32" s="1">
        <f t="shared" ca="1" si="5"/>
        <v>16.491399827693552</v>
      </c>
      <c r="K32" s="66">
        <v>29</v>
      </c>
      <c r="L32" s="33">
        <v>60.310111040471824</v>
      </c>
      <c r="M32" s="67">
        <v>0</v>
      </c>
      <c r="P32" s="71">
        <v>29</v>
      </c>
      <c r="Q32" s="72">
        <v>42.208024426036474</v>
      </c>
      <c r="R32" s="73">
        <v>0</v>
      </c>
    </row>
    <row r="33" spans="1:18" ht="21" customHeight="1" x14ac:dyDescent="0.3">
      <c r="A33" s="2" t="str">
        <f t="shared" si="3"/>
        <v>E</v>
      </c>
      <c r="B33" s="2" t="s">
        <v>23</v>
      </c>
      <c r="C33" s="1">
        <v>7.4</v>
      </c>
      <c r="D33" s="1">
        <v>8.6999999999999993</v>
      </c>
      <c r="E33" s="1">
        <v>9.6</v>
      </c>
      <c r="F33" s="1">
        <f ca="1">I30</f>
        <v>10.852422427297547</v>
      </c>
      <c r="G33" s="1">
        <f t="shared" ca="1" si="4"/>
        <v>8.3349636001374239E-2</v>
      </c>
      <c r="H33" s="1">
        <f ca="1">Table135[[#This Row],[a]]+(Table135[[#This Row],[b]]-Table135[[#This Row],[a]])*MAX(Table135[[#This Row],[U (0, 1)]], RAND())</f>
        <v>8.9174498505169595</v>
      </c>
      <c r="I33" s="1">
        <f t="shared" ca="1" si="5"/>
        <v>19.769872277814507</v>
      </c>
      <c r="K33" s="66">
        <v>30</v>
      </c>
      <c r="L33" s="33">
        <v>67.247142945104486</v>
      </c>
      <c r="M33" s="67">
        <v>0</v>
      </c>
      <c r="P33" s="71">
        <v>30</v>
      </c>
      <c r="Q33" s="72">
        <v>37.874944569753865</v>
      </c>
      <c r="R33" s="73">
        <v>0</v>
      </c>
    </row>
    <row r="34" spans="1:18" ht="21" customHeight="1" x14ac:dyDescent="0.3">
      <c r="A34" s="2" t="str">
        <f t="shared" si="3"/>
        <v>F</v>
      </c>
      <c r="B34" s="2" t="s">
        <v>24</v>
      </c>
      <c r="C34" s="1">
        <v>7</v>
      </c>
      <c r="D34" s="1">
        <v>9</v>
      </c>
      <c r="E34" s="1">
        <v>11</v>
      </c>
      <c r="F34" s="1">
        <f ca="1">I31</f>
        <v>9.1726554745017523</v>
      </c>
      <c r="G34" s="1">
        <f t="shared" ca="1" si="4"/>
        <v>0.88199484028232789</v>
      </c>
      <c r="H34" s="1">
        <f ca="1">Table135[[#This Row],[a]]+(Table135[[#This Row],[b]]-Table135[[#This Row],[a]])*MAX(Table135[[#This Row],[U (0, 1)]], RAND())</f>
        <v>10.527979361129312</v>
      </c>
      <c r="I34" s="1">
        <f t="shared" ca="1" si="5"/>
        <v>19.700634835631064</v>
      </c>
      <c r="K34" s="66">
        <v>31</v>
      </c>
      <c r="L34" s="33">
        <v>65.103176790529986</v>
      </c>
      <c r="M34" s="67">
        <v>0</v>
      </c>
      <c r="P34" s="71">
        <v>31</v>
      </c>
      <c r="Q34" s="72">
        <v>41.794946564583483</v>
      </c>
      <c r="R34" s="73">
        <v>0</v>
      </c>
    </row>
    <row r="35" spans="1:18" ht="21" customHeight="1" x14ac:dyDescent="0.3">
      <c r="A35" s="2" t="str">
        <f t="shared" si="3"/>
        <v>G</v>
      </c>
      <c r="B35" s="2" t="s">
        <v>24</v>
      </c>
      <c r="C35" s="1">
        <v>3.2</v>
      </c>
      <c r="D35" s="1">
        <v>4.4000000000000004</v>
      </c>
      <c r="E35" s="1">
        <v>5.6</v>
      </c>
      <c r="F35" s="1">
        <f ca="1">I31</f>
        <v>9.1726554745017523</v>
      </c>
      <c r="G35" s="1">
        <f t="shared" ca="1" si="4"/>
        <v>0.55411057090602756</v>
      </c>
      <c r="H35" s="1">
        <f ca="1">Table135[[#This Row],[a]]+(Table135[[#This Row],[b]]-Table135[[#This Row],[a]])*MAX(Table135[[#This Row],[U (0, 1)]], RAND())</f>
        <v>5.0676875560652235</v>
      </c>
      <c r="I35" s="1">
        <f t="shared" ca="1" si="5"/>
        <v>14.240343030566976</v>
      </c>
      <c r="K35" s="66">
        <v>32</v>
      </c>
      <c r="L35" s="33">
        <v>61.97882815050442</v>
      </c>
      <c r="M35" s="67">
        <v>0</v>
      </c>
      <c r="P35" s="71">
        <v>32</v>
      </c>
      <c r="Q35" s="72">
        <v>38.514844372186005</v>
      </c>
      <c r="R35" s="73">
        <v>0</v>
      </c>
    </row>
    <row r="36" spans="1:18" ht="21" customHeight="1" x14ac:dyDescent="0.3">
      <c r="A36" s="2" t="str">
        <f t="shared" si="3"/>
        <v>H</v>
      </c>
      <c r="B36" s="2" t="s">
        <v>25</v>
      </c>
      <c r="C36" s="1">
        <v>5.0999999999999996</v>
      </c>
      <c r="D36" s="1">
        <v>7.3</v>
      </c>
      <c r="E36" s="1">
        <v>9.9</v>
      </c>
      <c r="F36" s="1">
        <f ca="1">MAX(I32,I33,I34)</f>
        <v>19.769872277814507</v>
      </c>
      <c r="G36" s="1">
        <f t="shared" ca="1" si="4"/>
        <v>0.94087095393714648</v>
      </c>
      <c r="H36" s="1">
        <f ca="1">Table135[[#This Row],[a]]+(Table135[[#This Row],[b]]-Table135[[#This Row],[a]])*MAX(Table135[[#This Row],[U (0, 1)]], RAND())</f>
        <v>9.6161805788983035</v>
      </c>
      <c r="I36" s="1">
        <f t="shared" ca="1" si="5"/>
        <v>29.386052856712809</v>
      </c>
      <c r="K36" s="66">
        <v>33</v>
      </c>
      <c r="L36" s="33">
        <v>62.396366384042352</v>
      </c>
      <c r="M36" s="67">
        <v>0</v>
      </c>
      <c r="P36" s="71">
        <v>33</v>
      </c>
      <c r="Q36" s="72">
        <v>41.27250060876456</v>
      </c>
      <c r="R36" s="73">
        <v>0</v>
      </c>
    </row>
    <row r="37" spans="1:18" ht="21" customHeight="1" x14ac:dyDescent="0.3">
      <c r="A37" s="2" t="str">
        <f t="shared" si="3"/>
        <v>I</v>
      </c>
      <c r="B37" s="2" t="s">
        <v>10</v>
      </c>
      <c r="C37" s="1">
        <v>8</v>
      </c>
      <c r="D37" s="1">
        <v>9</v>
      </c>
      <c r="E37" s="1">
        <v>10</v>
      </c>
      <c r="F37" s="1">
        <f ca="1">MAX(I34,I35)</f>
        <v>19.700634835631064</v>
      </c>
      <c r="G37" s="1">
        <f t="shared" ca="1" si="4"/>
        <v>0.57676529312183078</v>
      </c>
      <c r="H37" s="1">
        <f ca="1">Table135[[#This Row],[a]]+(Table135[[#This Row],[b]]-Table135[[#This Row],[a]])*MAX(Table135[[#This Row],[U (0, 1)]], RAND())</f>
        <v>9.1535305862436616</v>
      </c>
      <c r="I37" s="1">
        <f t="shared" ca="1" si="5"/>
        <v>28.854165421874725</v>
      </c>
      <c r="K37" s="66">
        <v>34</v>
      </c>
      <c r="L37" s="33">
        <v>64.781638856573949</v>
      </c>
      <c r="M37" s="67">
        <v>0</v>
      </c>
      <c r="P37" s="71">
        <v>34</v>
      </c>
      <c r="Q37" s="72">
        <v>37.797987621813817</v>
      </c>
      <c r="R37" s="73">
        <v>0</v>
      </c>
    </row>
    <row r="38" spans="1:18" ht="21" customHeight="1" x14ac:dyDescent="0.3">
      <c r="A38" s="2" t="str">
        <f t="shared" si="3"/>
        <v>J</v>
      </c>
      <c r="B38" s="2" t="s">
        <v>26</v>
      </c>
      <c r="C38" s="1">
        <v>2.4</v>
      </c>
      <c r="D38" s="1">
        <v>2.4</v>
      </c>
      <c r="E38" s="1">
        <v>2.4</v>
      </c>
      <c r="F38" s="1">
        <f ca="1">MAX(I36,I37)</f>
        <v>29.386052856712809</v>
      </c>
      <c r="G38" s="1">
        <f t="shared" ca="1" si="4"/>
        <v>0.35361104507287722</v>
      </c>
      <c r="H38" s="1">
        <f ca="1">Table135[[#This Row],[a]]+(Table135[[#This Row],[b]]-Table135[[#This Row],[a]])*MAX(Table135[[#This Row],[U (0, 1)]], RAND())</f>
        <v>2.4</v>
      </c>
      <c r="I38" s="1">
        <f t="shared" ca="1" si="5"/>
        <v>31.786052856712807</v>
      </c>
      <c r="K38" s="66">
        <v>35</v>
      </c>
      <c r="L38" s="33">
        <v>61.269621525699762</v>
      </c>
      <c r="M38" s="67">
        <v>0</v>
      </c>
      <c r="P38" s="71">
        <v>35</v>
      </c>
      <c r="Q38" s="72">
        <v>38.057315123349007</v>
      </c>
      <c r="R38" s="73">
        <v>0</v>
      </c>
    </row>
    <row r="39" spans="1:18" ht="21" customHeight="1" x14ac:dyDescent="0.3">
      <c r="A39" s="2" t="str">
        <f t="shared" si="3"/>
        <v>K</v>
      </c>
      <c r="B39" s="2" t="s">
        <v>12</v>
      </c>
      <c r="C39" s="1">
        <v>2.2000000000000002</v>
      </c>
      <c r="D39" s="1">
        <v>2.8</v>
      </c>
      <c r="E39" s="1">
        <v>5.2</v>
      </c>
      <c r="F39" s="1">
        <f ca="1">I37</f>
        <v>28.854165421874725</v>
      </c>
      <c r="G39" s="1">
        <f t="shared" ca="1" si="4"/>
        <v>0.4534449735134457</v>
      </c>
      <c r="H39" s="1">
        <f ca="1">Table135[[#This Row],[a]]+(Table135[[#This Row],[b]]-Table135[[#This Row],[a]])*MAX(Table135[[#This Row],[U (0, 1)]], RAND())</f>
        <v>4.4861458989442227</v>
      </c>
      <c r="I39" s="1">
        <f t="shared" ca="1" si="5"/>
        <v>33.340311320818948</v>
      </c>
      <c r="K39" s="66">
        <v>36</v>
      </c>
      <c r="L39" s="33">
        <v>61.031807867562648</v>
      </c>
      <c r="M39" s="67">
        <v>0</v>
      </c>
      <c r="P39" s="71">
        <v>36</v>
      </c>
      <c r="Q39" s="72">
        <v>40.694220432332685</v>
      </c>
      <c r="R39" s="73">
        <v>0</v>
      </c>
    </row>
    <row r="40" spans="1:18" ht="21" customHeight="1" x14ac:dyDescent="0.3">
      <c r="A40" s="2" t="str">
        <f t="shared" si="3"/>
        <v>L</v>
      </c>
      <c r="B40" s="2" t="s">
        <v>27</v>
      </c>
      <c r="C40" s="1">
        <v>3.3</v>
      </c>
      <c r="D40" s="1">
        <v>5.5</v>
      </c>
      <c r="E40" s="1">
        <v>7.8</v>
      </c>
      <c r="F40" s="1">
        <f ca="1">MAX(I38,I39)</f>
        <v>33.340311320818948</v>
      </c>
      <c r="G40" s="1">
        <f t="shared" ca="1" si="4"/>
        <v>0.52383106851776939</v>
      </c>
      <c r="H40" s="1">
        <f ca="1">Table135[[#This Row],[a]]+(Table135[[#This Row],[b]]-Table135[[#This Row],[a]])*MAX(Table135[[#This Row],[U (0, 1)]], RAND())</f>
        <v>5.6572398083299618</v>
      </c>
      <c r="I40" s="1">
        <f t="shared" ca="1" si="5"/>
        <v>38.99755112914891</v>
      </c>
      <c r="K40" s="66">
        <v>37</v>
      </c>
      <c r="L40" s="33">
        <v>65.974928230591928</v>
      </c>
      <c r="M40" s="67">
        <v>0</v>
      </c>
      <c r="P40" s="71">
        <v>37</v>
      </c>
      <c r="Q40" s="72">
        <v>39.999349166025681</v>
      </c>
      <c r="R40" s="73">
        <v>0</v>
      </c>
    </row>
    <row r="41" spans="1:18" x14ac:dyDescent="0.3">
      <c r="K41" s="66">
        <v>38</v>
      </c>
      <c r="L41" s="33">
        <v>63.424212508895565</v>
      </c>
      <c r="M41" s="67">
        <v>0</v>
      </c>
      <c r="P41" s="71">
        <v>38</v>
      </c>
      <c r="Q41" s="72">
        <v>38.567083206354418</v>
      </c>
      <c r="R41" s="73">
        <v>0</v>
      </c>
    </row>
    <row r="42" spans="1:18" x14ac:dyDescent="0.3">
      <c r="K42" s="66">
        <v>39</v>
      </c>
      <c r="L42" s="33">
        <v>62.785071649618615</v>
      </c>
      <c r="M42" s="67">
        <v>0</v>
      </c>
      <c r="P42" s="71">
        <v>39</v>
      </c>
      <c r="Q42" s="72">
        <v>41.723156759986182</v>
      </c>
      <c r="R42" s="73">
        <v>0</v>
      </c>
    </row>
    <row r="43" spans="1:18" x14ac:dyDescent="0.3">
      <c r="K43" s="66">
        <v>40</v>
      </c>
      <c r="L43" s="33">
        <v>63.92022773978006</v>
      </c>
      <c r="M43" s="67">
        <v>0</v>
      </c>
      <c r="P43" s="71">
        <v>40</v>
      </c>
      <c r="Q43" s="72">
        <v>42.018133520448892</v>
      </c>
      <c r="R43" s="73">
        <v>0</v>
      </c>
    </row>
    <row r="44" spans="1:18" ht="16.2" thickBot="1" x14ac:dyDescent="0.35">
      <c r="K44" s="66">
        <v>41</v>
      </c>
      <c r="L44" s="33">
        <v>65.019470367859711</v>
      </c>
      <c r="M44" s="67">
        <v>0</v>
      </c>
      <c r="P44" s="71">
        <v>41</v>
      </c>
      <c r="Q44" s="72">
        <v>40.23124702909864</v>
      </c>
      <c r="R44" s="73">
        <v>0</v>
      </c>
    </row>
    <row r="45" spans="1:18" ht="19.8" customHeight="1" x14ac:dyDescent="0.3">
      <c r="B45" s="48" t="s">
        <v>16</v>
      </c>
      <c r="C45" s="49"/>
      <c r="D45" s="50" t="s">
        <v>17</v>
      </c>
      <c r="E45" s="51"/>
      <c r="F45" s="49"/>
      <c r="G45" s="50" t="s">
        <v>18</v>
      </c>
      <c r="H45" s="52"/>
      <c r="K45" s="66">
        <v>42</v>
      </c>
      <c r="L45" s="33">
        <v>64.419178611502488</v>
      </c>
      <c r="M45" s="67">
        <v>0</v>
      </c>
      <c r="P45" s="71">
        <v>42</v>
      </c>
      <c r="Q45" s="72">
        <v>38.662247096907947</v>
      </c>
      <c r="R45" s="73">
        <v>0</v>
      </c>
    </row>
    <row r="46" spans="1:18" ht="16.2" thickBot="1" x14ac:dyDescent="0.35">
      <c r="B46" s="4">
        <v>36</v>
      </c>
      <c r="C46" s="5"/>
      <c r="D46" s="6">
        <f>AVERAGE(Q4:Q1003)</f>
        <v>39.308984549294664</v>
      </c>
      <c r="E46" s="7"/>
      <c r="F46" s="5"/>
      <c r="G46" s="8">
        <f>COUNTIF(R4:R1003, 1)/COUNT(R4:R1003)</f>
        <v>3.4000000000000002E-2</v>
      </c>
      <c r="H46" s="9"/>
      <c r="K46" s="66">
        <v>43</v>
      </c>
      <c r="L46" s="33">
        <v>63.700713786044801</v>
      </c>
      <c r="M46" s="67">
        <v>0</v>
      </c>
      <c r="P46" s="71">
        <v>43</v>
      </c>
      <c r="Q46" s="72">
        <v>42.234804757698846</v>
      </c>
      <c r="R46" s="73">
        <v>0</v>
      </c>
    </row>
    <row r="47" spans="1:18" x14ac:dyDescent="0.3">
      <c r="K47" s="66">
        <v>44</v>
      </c>
      <c r="L47" s="33">
        <v>64.604921535570497</v>
      </c>
      <c r="M47" s="67">
        <v>0</v>
      </c>
      <c r="P47" s="71">
        <v>44</v>
      </c>
      <c r="Q47" s="72">
        <v>38.328434595867122</v>
      </c>
      <c r="R47" s="73">
        <v>0</v>
      </c>
    </row>
    <row r="48" spans="1:18" x14ac:dyDescent="0.3">
      <c r="K48" s="66">
        <v>45</v>
      </c>
      <c r="L48" s="33">
        <v>63.411451527254428</v>
      </c>
      <c r="M48" s="67">
        <v>0</v>
      </c>
      <c r="P48" s="71">
        <v>45</v>
      </c>
      <c r="Q48" s="72">
        <v>39.213339156901824</v>
      </c>
      <c r="R48" s="73">
        <v>0</v>
      </c>
    </row>
    <row r="49" spans="11:18" x14ac:dyDescent="0.3">
      <c r="K49" s="66">
        <v>46</v>
      </c>
      <c r="L49" s="33">
        <v>59.409575585506033</v>
      </c>
      <c r="M49" s="67">
        <v>1</v>
      </c>
      <c r="P49" s="71">
        <v>46</v>
      </c>
      <c r="Q49" s="72">
        <v>37.782908430913309</v>
      </c>
      <c r="R49" s="73">
        <v>0</v>
      </c>
    </row>
    <row r="50" spans="11:18" x14ac:dyDescent="0.3">
      <c r="K50" s="66">
        <v>47</v>
      </c>
      <c r="L50" s="33">
        <v>59.005647622337058</v>
      </c>
      <c r="M50" s="67">
        <v>1</v>
      </c>
      <c r="P50" s="71">
        <v>47</v>
      </c>
      <c r="Q50" s="72">
        <v>37.270182825927108</v>
      </c>
      <c r="R50" s="73">
        <v>0</v>
      </c>
    </row>
    <row r="51" spans="11:18" x14ac:dyDescent="0.3">
      <c r="K51" s="66">
        <v>48</v>
      </c>
      <c r="L51" s="33">
        <v>65.242494424020805</v>
      </c>
      <c r="M51" s="67">
        <v>0</v>
      </c>
      <c r="P51" s="71">
        <v>48</v>
      </c>
      <c r="Q51" s="72">
        <v>38.385816406476074</v>
      </c>
      <c r="R51" s="73">
        <v>0</v>
      </c>
    </row>
    <row r="52" spans="11:18" x14ac:dyDescent="0.3">
      <c r="K52" s="66">
        <v>49</v>
      </c>
      <c r="L52" s="33">
        <v>63.215256669165726</v>
      </c>
      <c r="M52" s="67">
        <v>0</v>
      </c>
      <c r="P52" s="71">
        <v>49</v>
      </c>
      <c r="Q52" s="72">
        <v>40.535570412133701</v>
      </c>
      <c r="R52" s="73">
        <v>0</v>
      </c>
    </row>
    <row r="53" spans="11:18" x14ac:dyDescent="0.3">
      <c r="K53" s="66">
        <v>50</v>
      </c>
      <c r="L53" s="33">
        <v>65.999212905935451</v>
      </c>
      <c r="M53" s="67">
        <v>0</v>
      </c>
      <c r="P53" s="71">
        <v>50</v>
      </c>
      <c r="Q53" s="72">
        <v>39.876843473765206</v>
      </c>
      <c r="R53" s="73">
        <v>0</v>
      </c>
    </row>
    <row r="54" spans="11:18" x14ac:dyDescent="0.3">
      <c r="K54" s="66">
        <v>51</v>
      </c>
      <c r="L54" s="33">
        <v>65.589339567596355</v>
      </c>
      <c r="M54" s="67">
        <v>0</v>
      </c>
      <c r="P54" s="71">
        <v>51</v>
      </c>
      <c r="Q54" s="72">
        <v>37.729444688276146</v>
      </c>
      <c r="R54" s="73">
        <v>0</v>
      </c>
    </row>
    <row r="55" spans="11:18" x14ac:dyDescent="0.3">
      <c r="K55" s="66">
        <v>52</v>
      </c>
      <c r="L55" s="33">
        <v>66.447116471400648</v>
      </c>
      <c r="M55" s="67">
        <v>0</v>
      </c>
      <c r="P55" s="71">
        <v>52</v>
      </c>
      <c r="Q55" s="72">
        <v>41.51857196763865</v>
      </c>
      <c r="R55" s="73">
        <v>0</v>
      </c>
    </row>
    <row r="56" spans="11:18" x14ac:dyDescent="0.3">
      <c r="K56" s="66">
        <v>53</v>
      </c>
      <c r="L56" s="33">
        <v>58.915374141415811</v>
      </c>
      <c r="M56" s="67">
        <v>1</v>
      </c>
      <c r="P56" s="71">
        <v>53</v>
      </c>
      <c r="Q56" s="72">
        <v>38.528835608470096</v>
      </c>
      <c r="R56" s="73">
        <v>0</v>
      </c>
    </row>
    <row r="57" spans="11:18" x14ac:dyDescent="0.3">
      <c r="K57" s="66">
        <v>54</v>
      </c>
      <c r="L57" s="33">
        <v>65.652511288782605</v>
      </c>
      <c r="M57" s="67">
        <v>0</v>
      </c>
      <c r="P57" s="71">
        <v>54</v>
      </c>
      <c r="Q57" s="72">
        <v>40.493153612050364</v>
      </c>
      <c r="R57" s="73">
        <v>0</v>
      </c>
    </row>
    <row r="58" spans="11:18" x14ac:dyDescent="0.3">
      <c r="K58" s="66">
        <v>55</v>
      </c>
      <c r="L58" s="33">
        <v>64.839457366756278</v>
      </c>
      <c r="M58" s="67">
        <v>0</v>
      </c>
      <c r="P58" s="71">
        <v>55</v>
      </c>
      <c r="Q58" s="72">
        <v>37.380952931266563</v>
      </c>
      <c r="R58" s="73">
        <v>0</v>
      </c>
    </row>
    <row r="59" spans="11:18" x14ac:dyDescent="0.3">
      <c r="K59" s="66">
        <v>56</v>
      </c>
      <c r="L59" s="33">
        <v>62.369463187288474</v>
      </c>
      <c r="M59" s="67">
        <v>0</v>
      </c>
      <c r="P59" s="71">
        <v>56</v>
      </c>
      <c r="Q59" s="72">
        <v>39.698459590839256</v>
      </c>
      <c r="R59" s="73">
        <v>0</v>
      </c>
    </row>
    <row r="60" spans="11:18" x14ac:dyDescent="0.3">
      <c r="K60" s="66">
        <v>57</v>
      </c>
      <c r="L60" s="33">
        <v>66.615419634992691</v>
      </c>
      <c r="M60" s="67">
        <v>0</v>
      </c>
      <c r="P60" s="71">
        <v>57</v>
      </c>
      <c r="Q60" s="72">
        <v>40.100388377073664</v>
      </c>
      <c r="R60" s="73">
        <v>0</v>
      </c>
    </row>
    <row r="61" spans="11:18" x14ac:dyDescent="0.3">
      <c r="K61" s="66">
        <v>58</v>
      </c>
      <c r="L61" s="33">
        <v>62.491108494728415</v>
      </c>
      <c r="M61" s="67">
        <v>0</v>
      </c>
      <c r="P61" s="71">
        <v>58</v>
      </c>
      <c r="Q61" s="72">
        <v>37.743991533985948</v>
      </c>
      <c r="R61" s="73">
        <v>0</v>
      </c>
    </row>
    <row r="62" spans="11:18" x14ac:dyDescent="0.3">
      <c r="K62" s="66">
        <v>59</v>
      </c>
      <c r="L62" s="33">
        <v>62.060950365204178</v>
      </c>
      <c r="M62" s="67">
        <v>0</v>
      </c>
      <c r="P62" s="71">
        <v>59</v>
      </c>
      <c r="Q62" s="72">
        <v>41.634294173843671</v>
      </c>
      <c r="R62" s="73">
        <v>0</v>
      </c>
    </row>
    <row r="63" spans="11:18" x14ac:dyDescent="0.3">
      <c r="K63" s="66">
        <v>60</v>
      </c>
      <c r="L63" s="33">
        <v>61.885852174574893</v>
      </c>
      <c r="M63" s="67">
        <v>0</v>
      </c>
      <c r="P63" s="71">
        <v>60</v>
      </c>
      <c r="Q63" s="72">
        <v>37.055510562308726</v>
      </c>
      <c r="R63" s="73">
        <v>0</v>
      </c>
    </row>
    <row r="64" spans="11:18" x14ac:dyDescent="0.3">
      <c r="K64" s="66">
        <v>61</v>
      </c>
      <c r="L64" s="33">
        <v>62.538887431172917</v>
      </c>
      <c r="M64" s="67">
        <v>0</v>
      </c>
      <c r="P64" s="71">
        <v>61</v>
      </c>
      <c r="Q64" s="72">
        <v>43.208840482355839</v>
      </c>
      <c r="R64" s="73">
        <v>0</v>
      </c>
    </row>
    <row r="65" spans="11:18" x14ac:dyDescent="0.3">
      <c r="K65" s="66">
        <v>62</v>
      </c>
      <c r="L65" s="33">
        <v>63.177286583748028</v>
      </c>
      <c r="M65" s="67">
        <v>0</v>
      </c>
      <c r="P65" s="71">
        <v>62</v>
      </c>
      <c r="Q65" s="72">
        <v>40.16471548144203</v>
      </c>
      <c r="R65" s="73">
        <v>0</v>
      </c>
    </row>
    <row r="66" spans="11:18" x14ac:dyDescent="0.3">
      <c r="K66" s="66">
        <v>63</v>
      </c>
      <c r="L66" s="33">
        <v>60.832810359560462</v>
      </c>
      <c r="M66" s="67">
        <v>0</v>
      </c>
      <c r="P66" s="71">
        <v>63</v>
      </c>
      <c r="Q66" s="72">
        <v>39.044860555913147</v>
      </c>
      <c r="R66" s="73">
        <v>0</v>
      </c>
    </row>
    <row r="67" spans="11:18" x14ac:dyDescent="0.3">
      <c r="K67" s="66">
        <v>64</v>
      </c>
      <c r="L67" s="33">
        <v>63.699636197255977</v>
      </c>
      <c r="M67" s="67">
        <v>0</v>
      </c>
      <c r="P67" s="71">
        <v>64</v>
      </c>
      <c r="Q67" s="72">
        <v>37.908658836891554</v>
      </c>
      <c r="R67" s="73">
        <v>0</v>
      </c>
    </row>
    <row r="68" spans="11:18" x14ac:dyDescent="0.3">
      <c r="K68" s="66">
        <v>65</v>
      </c>
      <c r="L68" s="33">
        <v>64.032475616263241</v>
      </c>
      <c r="M68" s="67">
        <v>0</v>
      </c>
      <c r="P68" s="71">
        <v>65</v>
      </c>
      <c r="Q68" s="72">
        <v>39.948417160420973</v>
      </c>
      <c r="R68" s="73">
        <v>0</v>
      </c>
    </row>
    <row r="69" spans="11:18" x14ac:dyDescent="0.3">
      <c r="K69" s="66">
        <v>66</v>
      </c>
      <c r="L69" s="33">
        <v>65.149420650550496</v>
      </c>
      <c r="M69" s="67">
        <v>0</v>
      </c>
      <c r="P69" s="71">
        <v>66</v>
      </c>
      <c r="Q69" s="72">
        <v>38.300773939537194</v>
      </c>
      <c r="R69" s="73">
        <v>0</v>
      </c>
    </row>
    <row r="70" spans="11:18" x14ac:dyDescent="0.3">
      <c r="K70" s="66">
        <v>67</v>
      </c>
      <c r="L70" s="33">
        <v>61.201567845249883</v>
      </c>
      <c r="M70" s="67">
        <v>0</v>
      </c>
      <c r="P70" s="71">
        <v>67</v>
      </c>
      <c r="Q70" s="72">
        <v>38.857767429078926</v>
      </c>
      <c r="R70" s="73">
        <v>0</v>
      </c>
    </row>
    <row r="71" spans="11:18" x14ac:dyDescent="0.3">
      <c r="K71" s="66">
        <v>68</v>
      </c>
      <c r="L71" s="33">
        <v>64.018987243851683</v>
      </c>
      <c r="M71" s="67">
        <v>0</v>
      </c>
      <c r="P71" s="71">
        <v>68</v>
      </c>
      <c r="Q71" s="72">
        <v>39.70850147729923</v>
      </c>
      <c r="R71" s="73">
        <v>0</v>
      </c>
    </row>
    <row r="72" spans="11:18" x14ac:dyDescent="0.3">
      <c r="K72" s="66">
        <v>69</v>
      </c>
      <c r="L72" s="33">
        <v>61.828541998097073</v>
      </c>
      <c r="M72" s="67">
        <v>0</v>
      </c>
      <c r="P72" s="71">
        <v>69</v>
      </c>
      <c r="Q72" s="72">
        <v>41.635762135357588</v>
      </c>
      <c r="R72" s="73">
        <v>0</v>
      </c>
    </row>
    <row r="73" spans="11:18" x14ac:dyDescent="0.3">
      <c r="K73" s="66">
        <v>70</v>
      </c>
      <c r="L73" s="33">
        <v>60.624452177802148</v>
      </c>
      <c r="M73" s="67">
        <v>0</v>
      </c>
      <c r="P73" s="71">
        <v>70</v>
      </c>
      <c r="Q73" s="72">
        <v>38.419298172835099</v>
      </c>
      <c r="R73" s="73">
        <v>0</v>
      </c>
    </row>
    <row r="74" spans="11:18" x14ac:dyDescent="0.3">
      <c r="K74" s="66">
        <v>71</v>
      </c>
      <c r="L74" s="33">
        <v>64.456794452811508</v>
      </c>
      <c r="M74" s="67">
        <v>0</v>
      </c>
      <c r="P74" s="71">
        <v>71</v>
      </c>
      <c r="Q74" s="72">
        <v>36.919398523559508</v>
      </c>
      <c r="R74" s="73">
        <v>0</v>
      </c>
    </row>
    <row r="75" spans="11:18" x14ac:dyDescent="0.3">
      <c r="K75" s="66">
        <v>72</v>
      </c>
      <c r="L75" s="33">
        <v>63.260280780933563</v>
      </c>
      <c r="M75" s="67">
        <v>0</v>
      </c>
      <c r="P75" s="71">
        <v>72</v>
      </c>
      <c r="Q75" s="72">
        <v>40.258550364657296</v>
      </c>
      <c r="R75" s="73">
        <v>0</v>
      </c>
    </row>
    <row r="76" spans="11:18" x14ac:dyDescent="0.3">
      <c r="K76" s="66">
        <v>73</v>
      </c>
      <c r="L76" s="33">
        <v>64.993443963221722</v>
      </c>
      <c r="M76" s="67">
        <v>0</v>
      </c>
      <c r="P76" s="71">
        <v>73</v>
      </c>
      <c r="Q76" s="72">
        <v>36.808083917790114</v>
      </c>
      <c r="R76" s="73">
        <v>0</v>
      </c>
    </row>
    <row r="77" spans="11:18" x14ac:dyDescent="0.3">
      <c r="K77" s="66">
        <v>74</v>
      </c>
      <c r="L77" s="33">
        <v>64.205734728232898</v>
      </c>
      <c r="M77" s="67">
        <v>0</v>
      </c>
      <c r="P77" s="71">
        <v>74</v>
      </c>
      <c r="Q77" s="72">
        <v>40.75722067509092</v>
      </c>
      <c r="R77" s="73">
        <v>0</v>
      </c>
    </row>
    <row r="78" spans="11:18" x14ac:dyDescent="0.3">
      <c r="K78" s="66">
        <v>75</v>
      </c>
      <c r="L78" s="33">
        <v>66.591726957841558</v>
      </c>
      <c r="M78" s="67">
        <v>0</v>
      </c>
      <c r="P78" s="71">
        <v>75</v>
      </c>
      <c r="Q78" s="72">
        <v>40.93110721044264</v>
      </c>
      <c r="R78" s="73">
        <v>0</v>
      </c>
    </row>
    <row r="79" spans="11:18" x14ac:dyDescent="0.3">
      <c r="K79" s="66">
        <v>76</v>
      </c>
      <c r="L79" s="33">
        <v>61.197924093829741</v>
      </c>
      <c r="M79" s="67">
        <v>0</v>
      </c>
      <c r="P79" s="71">
        <v>76</v>
      </c>
      <c r="Q79" s="72">
        <v>39.904267037917798</v>
      </c>
      <c r="R79" s="73">
        <v>0</v>
      </c>
    </row>
    <row r="80" spans="11:18" x14ac:dyDescent="0.3">
      <c r="K80" s="66">
        <v>77</v>
      </c>
      <c r="L80" s="33">
        <v>61.910174059069959</v>
      </c>
      <c r="M80" s="67">
        <v>0</v>
      </c>
      <c r="P80" s="71">
        <v>77</v>
      </c>
      <c r="Q80" s="72">
        <v>40.611638276540781</v>
      </c>
      <c r="R80" s="73">
        <v>0</v>
      </c>
    </row>
    <row r="81" spans="11:18" x14ac:dyDescent="0.3">
      <c r="K81" s="66">
        <v>78</v>
      </c>
      <c r="L81" s="33">
        <v>61.937053227325379</v>
      </c>
      <c r="M81" s="67">
        <v>0</v>
      </c>
      <c r="P81" s="71">
        <v>78</v>
      </c>
      <c r="Q81" s="72">
        <v>38.060441279687403</v>
      </c>
      <c r="R81" s="73">
        <v>0</v>
      </c>
    </row>
    <row r="82" spans="11:18" x14ac:dyDescent="0.3">
      <c r="K82" s="66">
        <v>79</v>
      </c>
      <c r="L82" s="33">
        <v>60.556153650673664</v>
      </c>
      <c r="M82" s="67">
        <v>0</v>
      </c>
      <c r="P82" s="71">
        <v>79</v>
      </c>
      <c r="Q82" s="72">
        <v>41.362071590288231</v>
      </c>
      <c r="R82" s="73">
        <v>0</v>
      </c>
    </row>
    <row r="83" spans="11:18" x14ac:dyDescent="0.3">
      <c r="K83" s="66">
        <v>80</v>
      </c>
      <c r="L83" s="33">
        <v>64.024157605588812</v>
      </c>
      <c r="M83" s="67">
        <v>0</v>
      </c>
      <c r="P83" s="71">
        <v>80</v>
      </c>
      <c r="Q83" s="72">
        <v>37.936418409468743</v>
      </c>
      <c r="R83" s="73">
        <v>0</v>
      </c>
    </row>
    <row r="84" spans="11:18" x14ac:dyDescent="0.3">
      <c r="K84" s="66">
        <v>81</v>
      </c>
      <c r="L84" s="33">
        <v>63.433681315715447</v>
      </c>
      <c r="M84" s="67">
        <v>0</v>
      </c>
      <c r="P84" s="71">
        <v>81</v>
      </c>
      <c r="Q84" s="72">
        <v>37.275391315046818</v>
      </c>
      <c r="R84" s="73">
        <v>0</v>
      </c>
    </row>
    <row r="85" spans="11:18" x14ac:dyDescent="0.3">
      <c r="K85" s="66">
        <v>82</v>
      </c>
      <c r="L85" s="33">
        <v>63.371465545219905</v>
      </c>
      <c r="M85" s="67">
        <v>0</v>
      </c>
      <c r="P85" s="71">
        <v>82</v>
      </c>
      <c r="Q85" s="72">
        <v>39.1205955789735</v>
      </c>
      <c r="R85" s="73">
        <v>0</v>
      </c>
    </row>
    <row r="86" spans="11:18" x14ac:dyDescent="0.3">
      <c r="K86" s="66">
        <v>83</v>
      </c>
      <c r="L86" s="33">
        <v>65.724450385669144</v>
      </c>
      <c r="M86" s="67">
        <v>0</v>
      </c>
      <c r="P86" s="71">
        <v>83</v>
      </c>
      <c r="Q86" s="72">
        <v>37.603963375233008</v>
      </c>
      <c r="R86" s="73">
        <v>0</v>
      </c>
    </row>
    <row r="87" spans="11:18" x14ac:dyDescent="0.3">
      <c r="K87" s="66">
        <v>84</v>
      </c>
      <c r="L87" s="33">
        <v>63.716144677446302</v>
      </c>
      <c r="M87" s="67">
        <v>0</v>
      </c>
      <c r="P87" s="71">
        <v>84</v>
      </c>
      <c r="Q87" s="72">
        <v>37.948091778143748</v>
      </c>
      <c r="R87" s="73">
        <v>0</v>
      </c>
    </row>
    <row r="88" spans="11:18" x14ac:dyDescent="0.3">
      <c r="K88" s="66">
        <v>85</v>
      </c>
      <c r="L88" s="33">
        <v>64.642394757828967</v>
      </c>
      <c r="M88" s="67">
        <v>0</v>
      </c>
      <c r="P88" s="71">
        <v>85</v>
      </c>
      <c r="Q88" s="72">
        <v>40.825165889599532</v>
      </c>
      <c r="R88" s="73">
        <v>0</v>
      </c>
    </row>
    <row r="89" spans="11:18" x14ac:dyDescent="0.3">
      <c r="K89" s="66">
        <v>86</v>
      </c>
      <c r="L89" s="33">
        <v>63.564709856703338</v>
      </c>
      <c r="M89" s="67">
        <v>0</v>
      </c>
      <c r="P89" s="71">
        <v>86</v>
      </c>
      <c r="Q89" s="72">
        <v>38.389465500920728</v>
      </c>
      <c r="R89" s="73">
        <v>0</v>
      </c>
    </row>
    <row r="90" spans="11:18" x14ac:dyDescent="0.3">
      <c r="K90" s="66">
        <v>87</v>
      </c>
      <c r="L90" s="33">
        <v>57.575912399034294</v>
      </c>
      <c r="M90" s="67">
        <v>1</v>
      </c>
      <c r="P90" s="71">
        <v>87</v>
      </c>
      <c r="Q90" s="72">
        <v>40.44739164289264</v>
      </c>
      <c r="R90" s="73">
        <v>0</v>
      </c>
    </row>
    <row r="91" spans="11:18" x14ac:dyDescent="0.3">
      <c r="K91" s="66">
        <v>88</v>
      </c>
      <c r="L91" s="33">
        <v>58.967354671337368</v>
      </c>
      <c r="M91" s="67">
        <v>1</v>
      </c>
      <c r="P91" s="71">
        <v>88</v>
      </c>
      <c r="Q91" s="72">
        <v>41.607973165007778</v>
      </c>
      <c r="R91" s="73">
        <v>0</v>
      </c>
    </row>
    <row r="92" spans="11:18" x14ac:dyDescent="0.3">
      <c r="K92" s="66">
        <v>89</v>
      </c>
      <c r="L92" s="33">
        <v>63.351014438188955</v>
      </c>
      <c r="M92" s="67">
        <v>0</v>
      </c>
      <c r="P92" s="71">
        <v>89</v>
      </c>
      <c r="Q92" s="72">
        <v>40.631501140232025</v>
      </c>
      <c r="R92" s="73">
        <v>0</v>
      </c>
    </row>
    <row r="93" spans="11:18" x14ac:dyDescent="0.3">
      <c r="K93" s="66">
        <v>90</v>
      </c>
      <c r="L93" s="33">
        <v>61.520025525143069</v>
      </c>
      <c r="M93" s="67">
        <v>0</v>
      </c>
      <c r="P93" s="71">
        <v>90</v>
      </c>
      <c r="Q93" s="72">
        <v>38.304936402469636</v>
      </c>
      <c r="R93" s="73">
        <v>0</v>
      </c>
    </row>
    <row r="94" spans="11:18" x14ac:dyDescent="0.3">
      <c r="K94" s="66">
        <v>91</v>
      </c>
      <c r="L94" s="33">
        <v>56.626631141710391</v>
      </c>
      <c r="M94" s="67">
        <v>1</v>
      </c>
      <c r="P94" s="71">
        <v>91</v>
      </c>
      <c r="Q94" s="72">
        <v>38.186679492591132</v>
      </c>
      <c r="R94" s="73">
        <v>0</v>
      </c>
    </row>
    <row r="95" spans="11:18" x14ac:dyDescent="0.3">
      <c r="K95" s="66">
        <v>92</v>
      </c>
      <c r="L95" s="33">
        <v>62.08310216122527</v>
      </c>
      <c r="M95" s="67">
        <v>0</v>
      </c>
      <c r="P95" s="71">
        <v>92</v>
      </c>
      <c r="Q95" s="72">
        <v>42.896698316099446</v>
      </c>
      <c r="R95" s="73">
        <v>0</v>
      </c>
    </row>
    <row r="96" spans="11:18" x14ac:dyDescent="0.3">
      <c r="K96" s="66">
        <v>93</v>
      </c>
      <c r="L96" s="33">
        <v>64.414985584967894</v>
      </c>
      <c r="M96" s="67">
        <v>0</v>
      </c>
      <c r="P96" s="71">
        <v>93</v>
      </c>
      <c r="Q96" s="72">
        <v>36.180907849871957</v>
      </c>
      <c r="R96" s="73">
        <v>0</v>
      </c>
    </row>
    <row r="97" spans="11:18" x14ac:dyDescent="0.3">
      <c r="K97" s="66">
        <v>94</v>
      </c>
      <c r="L97" s="33">
        <v>62.345271108794989</v>
      </c>
      <c r="M97" s="67">
        <v>0</v>
      </c>
      <c r="P97" s="71">
        <v>94</v>
      </c>
      <c r="Q97" s="72">
        <v>40.460791867128698</v>
      </c>
      <c r="R97" s="73">
        <v>0</v>
      </c>
    </row>
    <row r="98" spans="11:18" x14ac:dyDescent="0.3">
      <c r="K98" s="66">
        <v>95</v>
      </c>
      <c r="L98" s="33">
        <v>65.268146905252905</v>
      </c>
      <c r="M98" s="67">
        <v>0</v>
      </c>
      <c r="P98" s="71">
        <v>95</v>
      </c>
      <c r="Q98" s="72">
        <v>36.338715508009599</v>
      </c>
      <c r="R98" s="73">
        <v>0</v>
      </c>
    </row>
    <row r="99" spans="11:18" x14ac:dyDescent="0.3">
      <c r="K99" s="66">
        <v>96</v>
      </c>
      <c r="L99" s="33">
        <v>64.630263725979177</v>
      </c>
      <c r="M99" s="67">
        <v>0</v>
      </c>
      <c r="P99" s="71">
        <v>96</v>
      </c>
      <c r="Q99" s="72">
        <v>40.012330433685264</v>
      </c>
      <c r="R99" s="73">
        <v>0</v>
      </c>
    </row>
    <row r="100" spans="11:18" x14ac:dyDescent="0.3">
      <c r="K100" s="66">
        <v>97</v>
      </c>
      <c r="L100" s="33">
        <v>64.146999362694231</v>
      </c>
      <c r="M100" s="67">
        <v>0</v>
      </c>
      <c r="P100" s="71">
        <v>97</v>
      </c>
      <c r="Q100" s="72">
        <v>38.87547203652553</v>
      </c>
      <c r="R100" s="73">
        <v>0</v>
      </c>
    </row>
    <row r="101" spans="11:18" x14ac:dyDescent="0.3">
      <c r="K101" s="66">
        <v>98</v>
      </c>
      <c r="L101" s="33">
        <v>66.16433026084546</v>
      </c>
      <c r="M101" s="67">
        <v>0</v>
      </c>
      <c r="P101" s="71">
        <v>98</v>
      </c>
      <c r="Q101" s="72">
        <v>38.594654220859518</v>
      </c>
      <c r="R101" s="73">
        <v>0</v>
      </c>
    </row>
    <row r="102" spans="11:18" x14ac:dyDescent="0.3">
      <c r="K102" s="66">
        <v>99</v>
      </c>
      <c r="L102" s="33">
        <v>60.165860978062845</v>
      </c>
      <c r="M102" s="67">
        <v>0</v>
      </c>
      <c r="P102" s="71">
        <v>99</v>
      </c>
      <c r="Q102" s="72">
        <v>38.946445075204942</v>
      </c>
      <c r="R102" s="73">
        <v>0</v>
      </c>
    </row>
    <row r="103" spans="11:18" x14ac:dyDescent="0.3">
      <c r="K103" s="66">
        <v>100</v>
      </c>
      <c r="L103" s="33">
        <v>64.551392068260597</v>
      </c>
      <c r="M103" s="67">
        <v>0</v>
      </c>
      <c r="P103" s="71">
        <v>100</v>
      </c>
      <c r="Q103" s="72">
        <v>40.045229640546033</v>
      </c>
      <c r="R103" s="73">
        <v>0</v>
      </c>
    </row>
    <row r="104" spans="11:18" x14ac:dyDescent="0.3">
      <c r="K104" s="66">
        <v>101</v>
      </c>
      <c r="L104" s="33">
        <v>61.891230911737821</v>
      </c>
      <c r="M104" s="67">
        <v>0</v>
      </c>
      <c r="P104" s="71">
        <v>101</v>
      </c>
      <c r="Q104" s="72">
        <v>37.535413129435852</v>
      </c>
      <c r="R104" s="73">
        <v>0</v>
      </c>
    </row>
    <row r="105" spans="11:18" x14ac:dyDescent="0.3">
      <c r="K105" s="66">
        <v>102</v>
      </c>
      <c r="L105" s="33">
        <v>63.689227637213506</v>
      </c>
      <c r="M105" s="67">
        <v>0</v>
      </c>
      <c r="P105" s="71">
        <v>102</v>
      </c>
      <c r="Q105" s="72">
        <v>41.001432428829254</v>
      </c>
      <c r="R105" s="73">
        <v>0</v>
      </c>
    </row>
    <row r="106" spans="11:18" x14ac:dyDescent="0.3">
      <c r="K106" s="66">
        <v>103</v>
      </c>
      <c r="L106" s="33">
        <v>61.892610473143144</v>
      </c>
      <c r="M106" s="67">
        <v>0</v>
      </c>
      <c r="P106" s="71">
        <v>103</v>
      </c>
      <c r="Q106" s="72">
        <v>38.282850714164958</v>
      </c>
      <c r="R106" s="73">
        <v>0</v>
      </c>
    </row>
    <row r="107" spans="11:18" x14ac:dyDescent="0.3">
      <c r="K107" s="66">
        <v>104</v>
      </c>
      <c r="L107" s="33">
        <v>59.741689685721795</v>
      </c>
      <c r="M107" s="67">
        <v>1</v>
      </c>
      <c r="P107" s="71">
        <v>104</v>
      </c>
      <c r="Q107" s="72">
        <v>40.775765685240188</v>
      </c>
      <c r="R107" s="73">
        <v>0</v>
      </c>
    </row>
    <row r="108" spans="11:18" x14ac:dyDescent="0.3">
      <c r="K108" s="66">
        <v>105</v>
      </c>
      <c r="L108" s="33">
        <v>61.361181256329864</v>
      </c>
      <c r="M108" s="67">
        <v>0</v>
      </c>
      <c r="P108" s="71">
        <v>105</v>
      </c>
      <c r="Q108" s="72">
        <v>41.432908337652272</v>
      </c>
      <c r="R108" s="73">
        <v>0</v>
      </c>
    </row>
    <row r="109" spans="11:18" x14ac:dyDescent="0.3">
      <c r="K109" s="66">
        <v>106</v>
      </c>
      <c r="L109" s="33">
        <v>60.405843590433513</v>
      </c>
      <c r="M109" s="67">
        <v>0</v>
      </c>
      <c r="P109" s="71">
        <v>106</v>
      </c>
      <c r="Q109" s="72">
        <v>40.795717807706268</v>
      </c>
      <c r="R109" s="73">
        <v>0</v>
      </c>
    </row>
    <row r="110" spans="11:18" x14ac:dyDescent="0.3">
      <c r="K110" s="66">
        <v>107</v>
      </c>
      <c r="L110" s="33">
        <v>62.035426075168161</v>
      </c>
      <c r="M110" s="67">
        <v>0</v>
      </c>
      <c r="P110" s="71">
        <v>107</v>
      </c>
      <c r="Q110" s="72">
        <v>37.605135773623239</v>
      </c>
      <c r="R110" s="73">
        <v>0</v>
      </c>
    </row>
    <row r="111" spans="11:18" x14ac:dyDescent="0.3">
      <c r="K111" s="66">
        <v>108</v>
      </c>
      <c r="L111" s="33">
        <v>65.239581682092975</v>
      </c>
      <c r="M111" s="67">
        <v>0</v>
      </c>
      <c r="P111" s="71">
        <v>108</v>
      </c>
      <c r="Q111" s="72">
        <v>39.232663731860981</v>
      </c>
      <c r="R111" s="73">
        <v>0</v>
      </c>
    </row>
    <row r="112" spans="11:18" x14ac:dyDescent="0.3">
      <c r="K112" s="66">
        <v>109</v>
      </c>
      <c r="L112" s="33">
        <v>63.039579880922219</v>
      </c>
      <c r="M112" s="67">
        <v>0</v>
      </c>
      <c r="P112" s="71">
        <v>109</v>
      </c>
      <c r="Q112" s="72">
        <v>35.602971889630858</v>
      </c>
      <c r="R112" s="73">
        <v>1</v>
      </c>
    </row>
    <row r="113" spans="11:18" x14ac:dyDescent="0.3">
      <c r="K113" s="66">
        <v>110</v>
      </c>
      <c r="L113" s="33">
        <v>61.547042702360166</v>
      </c>
      <c r="M113" s="67">
        <v>0</v>
      </c>
      <c r="P113" s="71">
        <v>110</v>
      </c>
      <c r="Q113" s="72">
        <v>38.482171990713994</v>
      </c>
      <c r="R113" s="73">
        <v>0</v>
      </c>
    </row>
    <row r="114" spans="11:18" x14ac:dyDescent="0.3">
      <c r="K114" s="66">
        <v>111</v>
      </c>
      <c r="L114" s="33">
        <v>60.745319537497515</v>
      </c>
      <c r="M114" s="67">
        <v>0</v>
      </c>
      <c r="P114" s="71">
        <v>111</v>
      </c>
      <c r="Q114" s="72">
        <v>40.487067605425139</v>
      </c>
      <c r="R114" s="73">
        <v>0</v>
      </c>
    </row>
    <row r="115" spans="11:18" x14ac:dyDescent="0.3">
      <c r="K115" s="66">
        <v>112</v>
      </c>
      <c r="L115" s="33">
        <v>65.785842954715775</v>
      </c>
      <c r="M115" s="67">
        <v>0</v>
      </c>
      <c r="P115" s="71">
        <v>112</v>
      </c>
      <c r="Q115" s="72">
        <v>39.977158695880902</v>
      </c>
      <c r="R115" s="73">
        <v>0</v>
      </c>
    </row>
    <row r="116" spans="11:18" x14ac:dyDescent="0.3">
      <c r="K116" s="66">
        <v>113</v>
      </c>
      <c r="L116" s="33">
        <v>66.625107257956316</v>
      </c>
      <c r="M116" s="67">
        <v>0</v>
      </c>
      <c r="P116" s="71">
        <v>113</v>
      </c>
      <c r="Q116" s="72">
        <v>41.734698369783999</v>
      </c>
      <c r="R116" s="73">
        <v>0</v>
      </c>
    </row>
    <row r="117" spans="11:18" x14ac:dyDescent="0.3">
      <c r="K117" s="66">
        <v>114</v>
      </c>
      <c r="L117" s="33">
        <v>64.206353575127054</v>
      </c>
      <c r="M117" s="67">
        <v>0</v>
      </c>
      <c r="P117" s="71">
        <v>114</v>
      </c>
      <c r="Q117" s="72">
        <v>38.577876867299999</v>
      </c>
      <c r="R117" s="73">
        <v>0</v>
      </c>
    </row>
    <row r="118" spans="11:18" x14ac:dyDescent="0.3">
      <c r="K118" s="66">
        <v>115</v>
      </c>
      <c r="L118" s="33">
        <v>59.745704630781873</v>
      </c>
      <c r="M118" s="67">
        <v>1</v>
      </c>
      <c r="P118" s="71">
        <v>115</v>
      </c>
      <c r="Q118" s="72">
        <v>36.234422513886088</v>
      </c>
      <c r="R118" s="73">
        <v>0</v>
      </c>
    </row>
    <row r="119" spans="11:18" x14ac:dyDescent="0.3">
      <c r="K119" s="66">
        <v>116</v>
      </c>
      <c r="L119" s="33">
        <v>61.035246732112803</v>
      </c>
      <c r="M119" s="67">
        <v>0</v>
      </c>
      <c r="P119" s="71">
        <v>116</v>
      </c>
      <c r="Q119" s="72">
        <v>38.94180452693351</v>
      </c>
      <c r="R119" s="73">
        <v>0</v>
      </c>
    </row>
    <row r="120" spans="11:18" x14ac:dyDescent="0.3">
      <c r="K120" s="66">
        <v>117</v>
      </c>
      <c r="L120" s="33">
        <v>62.480826475220063</v>
      </c>
      <c r="M120" s="67">
        <v>0</v>
      </c>
      <c r="P120" s="71">
        <v>117</v>
      </c>
      <c r="Q120" s="72">
        <v>39.080522332029176</v>
      </c>
      <c r="R120" s="73">
        <v>0</v>
      </c>
    </row>
    <row r="121" spans="11:18" x14ac:dyDescent="0.3">
      <c r="K121" s="66">
        <v>118</v>
      </c>
      <c r="L121" s="33">
        <v>63.397707078577689</v>
      </c>
      <c r="M121" s="67">
        <v>0</v>
      </c>
      <c r="P121" s="71">
        <v>118</v>
      </c>
      <c r="Q121" s="72">
        <v>40.664905389738294</v>
      </c>
      <c r="R121" s="73">
        <v>0</v>
      </c>
    </row>
    <row r="122" spans="11:18" x14ac:dyDescent="0.3">
      <c r="K122" s="66">
        <v>119</v>
      </c>
      <c r="L122" s="33">
        <v>64.28848163221258</v>
      </c>
      <c r="M122" s="67">
        <v>0</v>
      </c>
      <c r="P122" s="71">
        <v>119</v>
      </c>
      <c r="Q122" s="72">
        <v>37.217055215760283</v>
      </c>
      <c r="R122" s="73">
        <v>0</v>
      </c>
    </row>
    <row r="123" spans="11:18" x14ac:dyDescent="0.3">
      <c r="K123" s="66">
        <v>120</v>
      </c>
      <c r="L123" s="33">
        <v>63.006929406601266</v>
      </c>
      <c r="M123" s="67">
        <v>0</v>
      </c>
      <c r="P123" s="71">
        <v>120</v>
      </c>
      <c r="Q123" s="72">
        <v>38.236575730302341</v>
      </c>
      <c r="R123" s="73">
        <v>0</v>
      </c>
    </row>
    <row r="124" spans="11:18" x14ac:dyDescent="0.3">
      <c r="K124" s="66">
        <v>121</v>
      </c>
      <c r="L124" s="33">
        <v>61.195133840542553</v>
      </c>
      <c r="M124" s="67">
        <v>0</v>
      </c>
      <c r="P124" s="71">
        <v>121</v>
      </c>
      <c r="Q124" s="72">
        <v>38.623886531630653</v>
      </c>
      <c r="R124" s="73">
        <v>0</v>
      </c>
    </row>
    <row r="125" spans="11:18" x14ac:dyDescent="0.3">
      <c r="K125" s="66">
        <v>122</v>
      </c>
      <c r="L125" s="33">
        <v>63.633210012019134</v>
      </c>
      <c r="M125" s="67">
        <v>0</v>
      </c>
      <c r="P125" s="71">
        <v>122</v>
      </c>
      <c r="Q125" s="72">
        <v>37.458203186913074</v>
      </c>
      <c r="R125" s="73">
        <v>0</v>
      </c>
    </row>
    <row r="126" spans="11:18" x14ac:dyDescent="0.3">
      <c r="K126" s="66">
        <v>123</v>
      </c>
      <c r="L126" s="33">
        <v>65.298792588709972</v>
      </c>
      <c r="M126" s="67">
        <v>0</v>
      </c>
      <c r="P126" s="71">
        <v>123</v>
      </c>
      <c r="Q126" s="72">
        <v>41.248626973699871</v>
      </c>
      <c r="R126" s="73">
        <v>0</v>
      </c>
    </row>
    <row r="127" spans="11:18" x14ac:dyDescent="0.3">
      <c r="K127" s="66">
        <v>124</v>
      </c>
      <c r="L127" s="33">
        <v>63.642215836514083</v>
      </c>
      <c r="M127" s="67">
        <v>0</v>
      </c>
      <c r="P127" s="71">
        <v>124</v>
      </c>
      <c r="Q127" s="72">
        <v>37.031159364911389</v>
      </c>
      <c r="R127" s="73">
        <v>0</v>
      </c>
    </row>
    <row r="128" spans="11:18" x14ac:dyDescent="0.3">
      <c r="K128" s="66">
        <v>125</v>
      </c>
      <c r="L128" s="33">
        <v>61.209581594924863</v>
      </c>
      <c r="M128" s="67">
        <v>0</v>
      </c>
      <c r="P128" s="71">
        <v>125</v>
      </c>
      <c r="Q128" s="72">
        <v>39.855230850840826</v>
      </c>
      <c r="R128" s="73">
        <v>0</v>
      </c>
    </row>
    <row r="129" spans="11:18" x14ac:dyDescent="0.3">
      <c r="K129" s="66">
        <v>126</v>
      </c>
      <c r="L129" s="33">
        <v>64.881977626836658</v>
      </c>
      <c r="M129" s="67">
        <v>0</v>
      </c>
      <c r="P129" s="71">
        <v>126</v>
      </c>
      <c r="Q129" s="72">
        <v>41.437892634160413</v>
      </c>
      <c r="R129" s="73">
        <v>0</v>
      </c>
    </row>
    <row r="130" spans="11:18" x14ac:dyDescent="0.3">
      <c r="K130" s="66">
        <v>127</v>
      </c>
      <c r="L130" s="33">
        <v>64.370853430148117</v>
      </c>
      <c r="M130" s="67">
        <v>0</v>
      </c>
      <c r="P130" s="71">
        <v>127</v>
      </c>
      <c r="Q130" s="72">
        <v>37.380235543974059</v>
      </c>
      <c r="R130" s="73">
        <v>0</v>
      </c>
    </row>
    <row r="131" spans="11:18" x14ac:dyDescent="0.3">
      <c r="K131" s="66">
        <v>128</v>
      </c>
      <c r="L131" s="33">
        <v>62.313550629458547</v>
      </c>
      <c r="M131" s="67">
        <v>0</v>
      </c>
      <c r="P131" s="71">
        <v>128</v>
      </c>
      <c r="Q131" s="72">
        <v>38.586086571543873</v>
      </c>
      <c r="R131" s="73">
        <v>0</v>
      </c>
    </row>
    <row r="132" spans="11:18" x14ac:dyDescent="0.3">
      <c r="K132" s="66">
        <v>129</v>
      </c>
      <c r="L132" s="33">
        <v>64.068126463895766</v>
      </c>
      <c r="M132" s="67">
        <v>0</v>
      </c>
      <c r="P132" s="71">
        <v>129</v>
      </c>
      <c r="Q132" s="72">
        <v>39.344114363571805</v>
      </c>
      <c r="R132" s="73">
        <v>0</v>
      </c>
    </row>
    <row r="133" spans="11:18" x14ac:dyDescent="0.3">
      <c r="K133" s="66">
        <v>130</v>
      </c>
      <c r="L133" s="33">
        <v>61.508707039657956</v>
      </c>
      <c r="M133" s="67">
        <v>0</v>
      </c>
      <c r="P133" s="71">
        <v>130</v>
      </c>
      <c r="Q133" s="72">
        <v>40.8728124378705</v>
      </c>
      <c r="R133" s="73">
        <v>0</v>
      </c>
    </row>
    <row r="134" spans="11:18" x14ac:dyDescent="0.3">
      <c r="K134" s="66">
        <v>131</v>
      </c>
      <c r="L134" s="33">
        <v>63.370846090496165</v>
      </c>
      <c r="M134" s="67">
        <v>0</v>
      </c>
      <c r="P134" s="71">
        <v>131</v>
      </c>
      <c r="Q134" s="72">
        <v>37.879101157252585</v>
      </c>
      <c r="R134" s="73">
        <v>0</v>
      </c>
    </row>
    <row r="135" spans="11:18" x14ac:dyDescent="0.3">
      <c r="K135" s="66">
        <v>132</v>
      </c>
      <c r="L135" s="33">
        <v>64.905650983157543</v>
      </c>
      <c r="M135" s="67">
        <v>0</v>
      </c>
      <c r="P135" s="71">
        <v>132</v>
      </c>
      <c r="Q135" s="72">
        <v>36.984694360356862</v>
      </c>
      <c r="R135" s="73">
        <v>0</v>
      </c>
    </row>
    <row r="136" spans="11:18" x14ac:dyDescent="0.3">
      <c r="K136" s="66">
        <v>133</v>
      </c>
      <c r="L136" s="33">
        <v>60.476986825228948</v>
      </c>
      <c r="M136" s="67">
        <v>0</v>
      </c>
      <c r="P136" s="71">
        <v>133</v>
      </c>
      <c r="Q136" s="72">
        <v>33.759382218670915</v>
      </c>
      <c r="R136" s="73">
        <v>1</v>
      </c>
    </row>
    <row r="137" spans="11:18" x14ac:dyDescent="0.3">
      <c r="K137" s="66">
        <v>134</v>
      </c>
      <c r="L137" s="33">
        <v>62.930815862033285</v>
      </c>
      <c r="M137" s="67">
        <v>0</v>
      </c>
      <c r="P137" s="71">
        <v>134</v>
      </c>
      <c r="Q137" s="72">
        <v>38.152046373628338</v>
      </c>
      <c r="R137" s="73">
        <v>0</v>
      </c>
    </row>
    <row r="138" spans="11:18" x14ac:dyDescent="0.3">
      <c r="K138" s="66">
        <v>135</v>
      </c>
      <c r="L138" s="33">
        <v>61.84073034697316</v>
      </c>
      <c r="M138" s="67">
        <v>0</v>
      </c>
      <c r="P138" s="71">
        <v>135</v>
      </c>
      <c r="Q138" s="72">
        <v>35.804838424481957</v>
      </c>
      <c r="R138" s="73">
        <v>1</v>
      </c>
    </row>
    <row r="139" spans="11:18" x14ac:dyDescent="0.3">
      <c r="K139" s="66">
        <v>136</v>
      </c>
      <c r="L139" s="33">
        <v>64.228403022989554</v>
      </c>
      <c r="M139" s="67">
        <v>0</v>
      </c>
      <c r="P139" s="71">
        <v>136</v>
      </c>
      <c r="Q139" s="72">
        <v>39.698396498431137</v>
      </c>
      <c r="R139" s="73">
        <v>0</v>
      </c>
    </row>
    <row r="140" spans="11:18" x14ac:dyDescent="0.3">
      <c r="K140" s="66">
        <v>137</v>
      </c>
      <c r="L140" s="33">
        <v>65.646015523278379</v>
      </c>
      <c r="M140" s="67">
        <v>0</v>
      </c>
      <c r="P140" s="71">
        <v>137</v>
      </c>
      <c r="Q140" s="72">
        <v>40.311179299441832</v>
      </c>
      <c r="R140" s="73">
        <v>0</v>
      </c>
    </row>
    <row r="141" spans="11:18" x14ac:dyDescent="0.3">
      <c r="K141" s="66">
        <v>138</v>
      </c>
      <c r="L141" s="33">
        <v>64.818225133423624</v>
      </c>
      <c r="M141" s="67">
        <v>0</v>
      </c>
      <c r="P141" s="71">
        <v>138</v>
      </c>
      <c r="Q141" s="72">
        <v>40.28753169438761</v>
      </c>
      <c r="R141" s="73">
        <v>0</v>
      </c>
    </row>
    <row r="142" spans="11:18" x14ac:dyDescent="0.3">
      <c r="K142" s="66">
        <v>139</v>
      </c>
      <c r="L142" s="33">
        <v>63.733240841816851</v>
      </c>
      <c r="M142" s="67">
        <v>0</v>
      </c>
      <c r="P142" s="71">
        <v>139</v>
      </c>
      <c r="Q142" s="72">
        <v>38.910183717434094</v>
      </c>
      <c r="R142" s="73">
        <v>0</v>
      </c>
    </row>
    <row r="143" spans="11:18" x14ac:dyDescent="0.3">
      <c r="K143" s="66">
        <v>140</v>
      </c>
      <c r="L143" s="33">
        <v>63.141893708221829</v>
      </c>
      <c r="M143" s="67">
        <v>0</v>
      </c>
      <c r="P143" s="71">
        <v>140</v>
      </c>
      <c r="Q143" s="72">
        <v>39.155646021649446</v>
      </c>
      <c r="R143" s="73">
        <v>0</v>
      </c>
    </row>
    <row r="144" spans="11:18" x14ac:dyDescent="0.3">
      <c r="K144" s="66">
        <v>141</v>
      </c>
      <c r="L144" s="33">
        <v>60.544771681449859</v>
      </c>
      <c r="M144" s="67">
        <v>0</v>
      </c>
      <c r="P144" s="71">
        <v>141</v>
      </c>
      <c r="Q144" s="72">
        <v>40.828431824525943</v>
      </c>
      <c r="R144" s="73">
        <v>0</v>
      </c>
    </row>
    <row r="145" spans="11:18" x14ac:dyDescent="0.3">
      <c r="K145" s="66">
        <v>142</v>
      </c>
      <c r="L145" s="33">
        <v>60.109525825619251</v>
      </c>
      <c r="M145" s="67">
        <v>0</v>
      </c>
      <c r="P145" s="71">
        <v>142</v>
      </c>
      <c r="Q145" s="72">
        <v>39.644495340908968</v>
      </c>
      <c r="R145" s="73">
        <v>0</v>
      </c>
    </row>
    <row r="146" spans="11:18" x14ac:dyDescent="0.3">
      <c r="K146" s="66">
        <v>143</v>
      </c>
      <c r="L146" s="33">
        <v>62.555278946466693</v>
      </c>
      <c r="M146" s="67">
        <v>0</v>
      </c>
      <c r="P146" s="71">
        <v>143</v>
      </c>
      <c r="Q146" s="72">
        <v>41.599858492020203</v>
      </c>
      <c r="R146" s="73">
        <v>0</v>
      </c>
    </row>
    <row r="147" spans="11:18" x14ac:dyDescent="0.3">
      <c r="K147" s="66">
        <v>144</v>
      </c>
      <c r="L147" s="33">
        <v>63.777491667062947</v>
      </c>
      <c r="M147" s="67">
        <v>0</v>
      </c>
      <c r="P147" s="71">
        <v>144</v>
      </c>
      <c r="Q147" s="72">
        <v>36.053601317486233</v>
      </c>
      <c r="R147" s="73">
        <v>0</v>
      </c>
    </row>
    <row r="148" spans="11:18" x14ac:dyDescent="0.3">
      <c r="K148" s="66">
        <v>145</v>
      </c>
      <c r="L148" s="33">
        <v>62.508838090617942</v>
      </c>
      <c r="M148" s="67">
        <v>0</v>
      </c>
      <c r="P148" s="71">
        <v>145</v>
      </c>
      <c r="Q148" s="72">
        <v>38.396644732144118</v>
      </c>
      <c r="R148" s="73">
        <v>0</v>
      </c>
    </row>
    <row r="149" spans="11:18" x14ac:dyDescent="0.3">
      <c r="K149" s="66">
        <v>146</v>
      </c>
      <c r="L149" s="33">
        <v>61.89491998594665</v>
      </c>
      <c r="M149" s="67">
        <v>0</v>
      </c>
      <c r="P149" s="71">
        <v>146</v>
      </c>
      <c r="Q149" s="72">
        <v>36.981772248495979</v>
      </c>
      <c r="R149" s="73">
        <v>0</v>
      </c>
    </row>
    <row r="150" spans="11:18" x14ac:dyDescent="0.3">
      <c r="K150" s="66">
        <v>147</v>
      </c>
      <c r="L150" s="33">
        <v>64.157583460372365</v>
      </c>
      <c r="M150" s="67">
        <v>0</v>
      </c>
      <c r="P150" s="71">
        <v>147</v>
      </c>
      <c r="Q150" s="72">
        <v>38.79798689661807</v>
      </c>
      <c r="R150" s="73">
        <v>0</v>
      </c>
    </row>
    <row r="151" spans="11:18" x14ac:dyDescent="0.3">
      <c r="K151" s="66">
        <v>148</v>
      </c>
      <c r="L151" s="33">
        <v>63.919678492473764</v>
      </c>
      <c r="M151" s="67">
        <v>0</v>
      </c>
      <c r="P151" s="71">
        <v>148</v>
      </c>
      <c r="Q151" s="72">
        <v>40.955673312521824</v>
      </c>
      <c r="R151" s="73">
        <v>0</v>
      </c>
    </row>
    <row r="152" spans="11:18" x14ac:dyDescent="0.3">
      <c r="K152" s="66">
        <v>149</v>
      </c>
      <c r="L152" s="33">
        <v>63.700124696673875</v>
      </c>
      <c r="M152" s="67">
        <v>0</v>
      </c>
      <c r="P152" s="71">
        <v>149</v>
      </c>
      <c r="Q152" s="72">
        <v>39.559265939943636</v>
      </c>
      <c r="R152" s="73">
        <v>0</v>
      </c>
    </row>
    <row r="153" spans="11:18" x14ac:dyDescent="0.3">
      <c r="K153" s="66">
        <v>150</v>
      </c>
      <c r="L153" s="33">
        <v>61.378104761202131</v>
      </c>
      <c r="M153" s="67">
        <v>0</v>
      </c>
      <c r="P153" s="71">
        <v>150</v>
      </c>
      <c r="Q153" s="72">
        <v>40.431345844808916</v>
      </c>
      <c r="R153" s="73">
        <v>0</v>
      </c>
    </row>
    <row r="154" spans="11:18" x14ac:dyDescent="0.3">
      <c r="K154" s="66">
        <v>151</v>
      </c>
      <c r="L154" s="33">
        <v>64.108801632641644</v>
      </c>
      <c r="M154" s="67">
        <v>0</v>
      </c>
      <c r="P154" s="71">
        <v>151</v>
      </c>
      <c r="Q154" s="72">
        <v>38.833863648036527</v>
      </c>
      <c r="R154" s="73">
        <v>0</v>
      </c>
    </row>
    <row r="155" spans="11:18" x14ac:dyDescent="0.3">
      <c r="K155" s="66">
        <v>152</v>
      </c>
      <c r="L155" s="33">
        <v>60.853180382375065</v>
      </c>
      <c r="M155" s="67">
        <v>0</v>
      </c>
      <c r="P155" s="71">
        <v>152</v>
      </c>
      <c r="Q155" s="72">
        <v>37.02019334272449</v>
      </c>
      <c r="R155" s="73">
        <v>0</v>
      </c>
    </row>
    <row r="156" spans="11:18" x14ac:dyDescent="0.3">
      <c r="K156" s="66">
        <v>153</v>
      </c>
      <c r="L156" s="33">
        <v>62.143189593714354</v>
      </c>
      <c r="M156" s="67">
        <v>0</v>
      </c>
      <c r="P156" s="71">
        <v>153</v>
      </c>
      <c r="Q156" s="72">
        <v>39.928634221187963</v>
      </c>
      <c r="R156" s="73">
        <v>0</v>
      </c>
    </row>
    <row r="157" spans="11:18" x14ac:dyDescent="0.3">
      <c r="K157" s="66">
        <v>154</v>
      </c>
      <c r="L157" s="33">
        <v>63.563359723414905</v>
      </c>
      <c r="M157" s="67">
        <v>0</v>
      </c>
      <c r="P157" s="71">
        <v>154</v>
      </c>
      <c r="Q157" s="72">
        <v>40.719073841261803</v>
      </c>
      <c r="R157" s="73">
        <v>0</v>
      </c>
    </row>
    <row r="158" spans="11:18" x14ac:dyDescent="0.3">
      <c r="K158" s="66">
        <v>155</v>
      </c>
      <c r="L158" s="33">
        <v>62.784871322321528</v>
      </c>
      <c r="M158" s="67">
        <v>0</v>
      </c>
      <c r="P158" s="71">
        <v>155</v>
      </c>
      <c r="Q158" s="72">
        <v>36.851811724283024</v>
      </c>
      <c r="R158" s="73">
        <v>0</v>
      </c>
    </row>
    <row r="159" spans="11:18" x14ac:dyDescent="0.3">
      <c r="K159" s="66">
        <v>156</v>
      </c>
      <c r="L159" s="33">
        <v>66.064129881528729</v>
      </c>
      <c r="M159" s="67">
        <v>0</v>
      </c>
      <c r="P159" s="71">
        <v>156</v>
      </c>
      <c r="Q159" s="72">
        <v>42.536405630639379</v>
      </c>
      <c r="R159" s="73">
        <v>0</v>
      </c>
    </row>
    <row r="160" spans="11:18" x14ac:dyDescent="0.3">
      <c r="K160" s="66">
        <v>157</v>
      </c>
      <c r="L160" s="33">
        <v>66.427877733711455</v>
      </c>
      <c r="M160" s="67">
        <v>0</v>
      </c>
      <c r="P160" s="71">
        <v>157</v>
      </c>
      <c r="Q160" s="72">
        <v>40.10940353978549</v>
      </c>
      <c r="R160" s="73">
        <v>0</v>
      </c>
    </row>
    <row r="161" spans="11:18" x14ac:dyDescent="0.3">
      <c r="K161" s="66">
        <v>158</v>
      </c>
      <c r="L161" s="33">
        <v>64.091042428538188</v>
      </c>
      <c r="M161" s="67">
        <v>0</v>
      </c>
      <c r="P161" s="71">
        <v>158</v>
      </c>
      <c r="Q161" s="72">
        <v>38.510492000581586</v>
      </c>
      <c r="R161" s="73">
        <v>0</v>
      </c>
    </row>
    <row r="162" spans="11:18" x14ac:dyDescent="0.3">
      <c r="K162" s="66">
        <v>159</v>
      </c>
      <c r="L162" s="33">
        <v>64.101554133929497</v>
      </c>
      <c r="M162" s="67">
        <v>0</v>
      </c>
      <c r="P162" s="71">
        <v>159</v>
      </c>
      <c r="Q162" s="72">
        <v>39.048826244867399</v>
      </c>
      <c r="R162" s="73">
        <v>0</v>
      </c>
    </row>
    <row r="163" spans="11:18" x14ac:dyDescent="0.3">
      <c r="K163" s="66">
        <v>160</v>
      </c>
      <c r="L163" s="33">
        <v>61.701541203825684</v>
      </c>
      <c r="M163" s="67">
        <v>0</v>
      </c>
      <c r="P163" s="71">
        <v>160</v>
      </c>
      <c r="Q163" s="72">
        <v>41.274062660080595</v>
      </c>
      <c r="R163" s="73">
        <v>0</v>
      </c>
    </row>
    <row r="164" spans="11:18" x14ac:dyDescent="0.3">
      <c r="K164" s="66">
        <v>161</v>
      </c>
      <c r="L164" s="33">
        <v>64.038737922033619</v>
      </c>
      <c r="M164" s="67">
        <v>0</v>
      </c>
      <c r="P164" s="71">
        <v>161</v>
      </c>
      <c r="Q164" s="72">
        <v>41.193780733304621</v>
      </c>
      <c r="R164" s="73">
        <v>0</v>
      </c>
    </row>
    <row r="165" spans="11:18" x14ac:dyDescent="0.3">
      <c r="K165" s="66">
        <v>162</v>
      </c>
      <c r="L165" s="33">
        <v>63.582041169336563</v>
      </c>
      <c r="M165" s="67">
        <v>0</v>
      </c>
      <c r="P165" s="71">
        <v>162</v>
      </c>
      <c r="Q165" s="72">
        <v>36.002233438184021</v>
      </c>
      <c r="R165" s="73">
        <v>0</v>
      </c>
    </row>
    <row r="166" spans="11:18" x14ac:dyDescent="0.3">
      <c r="K166" s="66">
        <v>163</v>
      </c>
      <c r="L166" s="33">
        <v>63.655804273536454</v>
      </c>
      <c r="M166" s="67">
        <v>0</v>
      </c>
      <c r="P166" s="71">
        <v>163</v>
      </c>
      <c r="Q166" s="72">
        <v>40.871613542491623</v>
      </c>
      <c r="R166" s="73">
        <v>0</v>
      </c>
    </row>
    <row r="167" spans="11:18" x14ac:dyDescent="0.3">
      <c r="K167" s="66">
        <v>164</v>
      </c>
      <c r="L167" s="33">
        <v>61.76303748532164</v>
      </c>
      <c r="M167" s="67">
        <v>0</v>
      </c>
      <c r="P167" s="71">
        <v>164</v>
      </c>
      <c r="Q167" s="72">
        <v>38.680264859293132</v>
      </c>
      <c r="R167" s="73">
        <v>0</v>
      </c>
    </row>
    <row r="168" spans="11:18" x14ac:dyDescent="0.3">
      <c r="K168" s="66">
        <v>165</v>
      </c>
      <c r="L168" s="33">
        <v>66.101762107563971</v>
      </c>
      <c r="M168" s="67">
        <v>0</v>
      </c>
      <c r="P168" s="71">
        <v>165</v>
      </c>
      <c r="Q168" s="72">
        <v>40.19746204802415</v>
      </c>
      <c r="R168" s="73">
        <v>0</v>
      </c>
    </row>
    <row r="169" spans="11:18" x14ac:dyDescent="0.3">
      <c r="K169" s="66">
        <v>166</v>
      </c>
      <c r="L169" s="33">
        <v>65.53930896598682</v>
      </c>
      <c r="M169" s="67">
        <v>0</v>
      </c>
      <c r="P169" s="71">
        <v>166</v>
      </c>
      <c r="Q169" s="72">
        <v>42.250450272450998</v>
      </c>
      <c r="R169" s="73">
        <v>0</v>
      </c>
    </row>
    <row r="170" spans="11:18" x14ac:dyDescent="0.3">
      <c r="K170" s="66">
        <v>167</v>
      </c>
      <c r="L170" s="33">
        <v>63.280772322143157</v>
      </c>
      <c r="M170" s="67">
        <v>0</v>
      </c>
      <c r="P170" s="71">
        <v>167</v>
      </c>
      <c r="Q170" s="72">
        <v>39.786899466401948</v>
      </c>
      <c r="R170" s="73">
        <v>0</v>
      </c>
    </row>
    <row r="171" spans="11:18" x14ac:dyDescent="0.3">
      <c r="K171" s="66">
        <v>168</v>
      </c>
      <c r="L171" s="33">
        <v>63.279938244213795</v>
      </c>
      <c r="M171" s="67">
        <v>0</v>
      </c>
      <c r="P171" s="71">
        <v>168</v>
      </c>
      <c r="Q171" s="72">
        <v>36.987040968058118</v>
      </c>
      <c r="R171" s="73">
        <v>0</v>
      </c>
    </row>
    <row r="172" spans="11:18" x14ac:dyDescent="0.3">
      <c r="K172" s="66">
        <v>169</v>
      </c>
      <c r="L172" s="33">
        <v>64.722881323149807</v>
      </c>
      <c r="M172" s="67">
        <v>0</v>
      </c>
      <c r="P172" s="71">
        <v>169</v>
      </c>
      <c r="Q172" s="72">
        <v>40.101436014262497</v>
      </c>
      <c r="R172" s="73">
        <v>0</v>
      </c>
    </row>
    <row r="173" spans="11:18" x14ac:dyDescent="0.3">
      <c r="K173" s="66">
        <v>170</v>
      </c>
      <c r="L173" s="33">
        <v>62.863856198027847</v>
      </c>
      <c r="M173" s="67">
        <v>0</v>
      </c>
      <c r="P173" s="71">
        <v>170</v>
      </c>
      <c r="Q173" s="72">
        <v>38.462822640316716</v>
      </c>
      <c r="R173" s="73">
        <v>0</v>
      </c>
    </row>
    <row r="174" spans="11:18" x14ac:dyDescent="0.3">
      <c r="K174" s="66">
        <v>171</v>
      </c>
      <c r="L174" s="33">
        <v>62.683188230702541</v>
      </c>
      <c r="M174" s="67">
        <v>0</v>
      </c>
      <c r="P174" s="71">
        <v>171</v>
      </c>
      <c r="Q174" s="72">
        <v>38.037297712841351</v>
      </c>
      <c r="R174" s="73">
        <v>0</v>
      </c>
    </row>
    <row r="175" spans="11:18" x14ac:dyDescent="0.3">
      <c r="K175" s="66">
        <v>172</v>
      </c>
      <c r="L175" s="33">
        <v>62.648619351331057</v>
      </c>
      <c r="M175" s="67">
        <v>0</v>
      </c>
      <c r="P175" s="71">
        <v>172</v>
      </c>
      <c r="Q175" s="72">
        <v>40.573492982620209</v>
      </c>
      <c r="R175" s="73">
        <v>0</v>
      </c>
    </row>
    <row r="176" spans="11:18" x14ac:dyDescent="0.3">
      <c r="K176" s="66">
        <v>173</v>
      </c>
      <c r="L176" s="33">
        <v>64.613385039600303</v>
      </c>
      <c r="M176" s="67">
        <v>0</v>
      </c>
      <c r="P176" s="71">
        <v>173</v>
      </c>
      <c r="Q176" s="72">
        <v>40.564986858018671</v>
      </c>
      <c r="R176" s="73">
        <v>0</v>
      </c>
    </row>
    <row r="177" spans="11:18" x14ac:dyDescent="0.3">
      <c r="K177" s="66">
        <v>174</v>
      </c>
      <c r="L177" s="33">
        <v>63.465731165312192</v>
      </c>
      <c r="M177" s="67">
        <v>0</v>
      </c>
      <c r="P177" s="71">
        <v>174</v>
      </c>
      <c r="Q177" s="72">
        <v>41.058848591182667</v>
      </c>
      <c r="R177" s="73">
        <v>0</v>
      </c>
    </row>
    <row r="178" spans="11:18" x14ac:dyDescent="0.3">
      <c r="K178" s="66">
        <v>175</v>
      </c>
      <c r="L178" s="33">
        <v>63.481520126633356</v>
      </c>
      <c r="M178" s="67">
        <v>0</v>
      </c>
      <c r="P178" s="71">
        <v>175</v>
      </c>
      <c r="Q178" s="72">
        <v>41.018697047126182</v>
      </c>
      <c r="R178" s="73">
        <v>0</v>
      </c>
    </row>
    <row r="179" spans="11:18" x14ac:dyDescent="0.3">
      <c r="K179" s="66">
        <v>176</v>
      </c>
      <c r="L179" s="33">
        <v>64.788457918178963</v>
      </c>
      <c r="M179" s="67">
        <v>0</v>
      </c>
      <c r="P179" s="71">
        <v>176</v>
      </c>
      <c r="Q179" s="72">
        <v>39.598818991937939</v>
      </c>
      <c r="R179" s="73">
        <v>0</v>
      </c>
    </row>
    <row r="180" spans="11:18" x14ac:dyDescent="0.3">
      <c r="K180" s="66">
        <v>177</v>
      </c>
      <c r="L180" s="33">
        <v>60.134311982048317</v>
      </c>
      <c r="M180" s="67">
        <v>0</v>
      </c>
      <c r="P180" s="71">
        <v>177</v>
      </c>
      <c r="Q180" s="72">
        <v>38.490140916262618</v>
      </c>
      <c r="R180" s="73">
        <v>0</v>
      </c>
    </row>
    <row r="181" spans="11:18" x14ac:dyDescent="0.3">
      <c r="K181" s="66">
        <v>178</v>
      </c>
      <c r="L181" s="33">
        <v>61.744598002869822</v>
      </c>
      <c r="M181" s="67">
        <v>0</v>
      </c>
      <c r="P181" s="71">
        <v>178</v>
      </c>
      <c r="Q181" s="72">
        <v>39.239378104999957</v>
      </c>
      <c r="R181" s="73">
        <v>0</v>
      </c>
    </row>
    <row r="182" spans="11:18" x14ac:dyDescent="0.3">
      <c r="K182" s="66">
        <v>179</v>
      </c>
      <c r="L182" s="33">
        <v>64.282805366919263</v>
      </c>
      <c r="M182" s="67">
        <v>0</v>
      </c>
      <c r="P182" s="71">
        <v>179</v>
      </c>
      <c r="Q182" s="72">
        <v>40.942338493021992</v>
      </c>
      <c r="R182" s="73">
        <v>0</v>
      </c>
    </row>
    <row r="183" spans="11:18" x14ac:dyDescent="0.3">
      <c r="K183" s="66">
        <v>180</v>
      </c>
      <c r="L183" s="33">
        <v>64.137550235746914</v>
      </c>
      <c r="M183" s="67">
        <v>0</v>
      </c>
      <c r="P183" s="71">
        <v>180</v>
      </c>
      <c r="Q183" s="72">
        <v>41.24770400974397</v>
      </c>
      <c r="R183" s="73">
        <v>0</v>
      </c>
    </row>
    <row r="184" spans="11:18" x14ac:dyDescent="0.3">
      <c r="K184" s="66">
        <v>181</v>
      </c>
      <c r="L184" s="33">
        <v>62.399218331916536</v>
      </c>
      <c r="M184" s="67">
        <v>0</v>
      </c>
      <c r="P184" s="71">
        <v>181</v>
      </c>
      <c r="Q184" s="72">
        <v>41.571839645297587</v>
      </c>
      <c r="R184" s="73">
        <v>0</v>
      </c>
    </row>
    <row r="185" spans="11:18" x14ac:dyDescent="0.3">
      <c r="K185" s="66">
        <v>182</v>
      </c>
      <c r="L185" s="33">
        <v>63.648174569777062</v>
      </c>
      <c r="M185" s="67">
        <v>0</v>
      </c>
      <c r="P185" s="71">
        <v>182</v>
      </c>
      <c r="Q185" s="72">
        <v>40.629378839986558</v>
      </c>
      <c r="R185" s="73">
        <v>0</v>
      </c>
    </row>
    <row r="186" spans="11:18" x14ac:dyDescent="0.3">
      <c r="K186" s="66">
        <v>183</v>
      </c>
      <c r="L186" s="33">
        <v>65.183191095741819</v>
      </c>
      <c r="M186" s="67">
        <v>0</v>
      </c>
      <c r="P186" s="71">
        <v>183</v>
      </c>
      <c r="Q186" s="72">
        <v>39.7686010394048</v>
      </c>
      <c r="R186" s="73">
        <v>0</v>
      </c>
    </row>
    <row r="187" spans="11:18" x14ac:dyDescent="0.3">
      <c r="K187" s="66">
        <v>184</v>
      </c>
      <c r="L187" s="33">
        <v>62.304490811962417</v>
      </c>
      <c r="M187" s="67">
        <v>0</v>
      </c>
      <c r="P187" s="71">
        <v>184</v>
      </c>
      <c r="Q187" s="72">
        <v>37.952532095014675</v>
      </c>
      <c r="R187" s="73">
        <v>0</v>
      </c>
    </row>
    <row r="188" spans="11:18" x14ac:dyDescent="0.3">
      <c r="K188" s="66">
        <v>185</v>
      </c>
      <c r="L188" s="33">
        <v>63.767225554373155</v>
      </c>
      <c r="M188" s="67">
        <v>0</v>
      </c>
      <c r="P188" s="71">
        <v>185</v>
      </c>
      <c r="Q188" s="72">
        <v>39.872348388796034</v>
      </c>
      <c r="R188" s="73">
        <v>0</v>
      </c>
    </row>
    <row r="189" spans="11:18" x14ac:dyDescent="0.3">
      <c r="K189" s="66">
        <v>186</v>
      </c>
      <c r="L189" s="33">
        <v>63.021094325322231</v>
      </c>
      <c r="M189" s="67">
        <v>0</v>
      </c>
      <c r="P189" s="71">
        <v>186</v>
      </c>
      <c r="Q189" s="72">
        <v>37.574903355981583</v>
      </c>
      <c r="R189" s="73">
        <v>0</v>
      </c>
    </row>
    <row r="190" spans="11:18" x14ac:dyDescent="0.3">
      <c r="K190" s="66">
        <v>187</v>
      </c>
      <c r="L190" s="33">
        <v>61.980431168345575</v>
      </c>
      <c r="M190" s="67">
        <v>0</v>
      </c>
      <c r="P190" s="71">
        <v>187</v>
      </c>
      <c r="Q190" s="72">
        <v>38.397843908452437</v>
      </c>
      <c r="R190" s="73">
        <v>0</v>
      </c>
    </row>
    <row r="191" spans="11:18" x14ac:dyDescent="0.3">
      <c r="K191" s="66">
        <v>188</v>
      </c>
      <c r="L191" s="33">
        <v>63.384880183600067</v>
      </c>
      <c r="M191" s="67">
        <v>0</v>
      </c>
      <c r="P191" s="71">
        <v>188</v>
      </c>
      <c r="Q191" s="72">
        <v>40.604466350553501</v>
      </c>
      <c r="R191" s="73">
        <v>0</v>
      </c>
    </row>
    <row r="192" spans="11:18" x14ac:dyDescent="0.3">
      <c r="K192" s="66">
        <v>189</v>
      </c>
      <c r="L192" s="33">
        <v>65.299541359965033</v>
      </c>
      <c r="M192" s="67">
        <v>0</v>
      </c>
      <c r="P192" s="71">
        <v>189</v>
      </c>
      <c r="Q192" s="72">
        <v>37.346259442027055</v>
      </c>
      <c r="R192" s="73">
        <v>0</v>
      </c>
    </row>
    <row r="193" spans="11:18" x14ac:dyDescent="0.3">
      <c r="K193" s="66">
        <v>190</v>
      </c>
      <c r="L193" s="33">
        <v>65.569795438615714</v>
      </c>
      <c r="M193" s="67">
        <v>0</v>
      </c>
      <c r="P193" s="71">
        <v>190</v>
      </c>
      <c r="Q193" s="72">
        <v>39.128746504109493</v>
      </c>
      <c r="R193" s="73">
        <v>0</v>
      </c>
    </row>
    <row r="194" spans="11:18" x14ac:dyDescent="0.3">
      <c r="K194" s="66">
        <v>191</v>
      </c>
      <c r="L194" s="33">
        <v>63.760219749346739</v>
      </c>
      <c r="M194" s="67">
        <v>0</v>
      </c>
      <c r="P194" s="71">
        <v>191</v>
      </c>
      <c r="Q194" s="72">
        <v>37.925341079164383</v>
      </c>
      <c r="R194" s="73">
        <v>0</v>
      </c>
    </row>
    <row r="195" spans="11:18" x14ac:dyDescent="0.3">
      <c r="K195" s="66">
        <v>192</v>
      </c>
      <c r="L195" s="33">
        <v>65.434172931654814</v>
      </c>
      <c r="M195" s="67">
        <v>0</v>
      </c>
      <c r="P195" s="71">
        <v>192</v>
      </c>
      <c r="Q195" s="72">
        <v>40.225036889965565</v>
      </c>
      <c r="R195" s="73">
        <v>0</v>
      </c>
    </row>
    <row r="196" spans="11:18" x14ac:dyDescent="0.3">
      <c r="K196" s="66">
        <v>193</v>
      </c>
      <c r="L196" s="33">
        <v>63.222741868322636</v>
      </c>
      <c r="M196" s="67">
        <v>0</v>
      </c>
      <c r="P196" s="71">
        <v>193</v>
      </c>
      <c r="Q196" s="72">
        <v>38.815429810188725</v>
      </c>
      <c r="R196" s="73">
        <v>0</v>
      </c>
    </row>
    <row r="197" spans="11:18" x14ac:dyDescent="0.3">
      <c r="K197" s="66">
        <v>194</v>
      </c>
      <c r="L197" s="33">
        <v>61.000985816484004</v>
      </c>
      <c r="M197" s="67">
        <v>0</v>
      </c>
      <c r="P197" s="71">
        <v>194</v>
      </c>
      <c r="Q197" s="72">
        <v>40.45135706121296</v>
      </c>
      <c r="R197" s="73">
        <v>0</v>
      </c>
    </row>
    <row r="198" spans="11:18" x14ac:dyDescent="0.3">
      <c r="K198" s="66">
        <v>195</v>
      </c>
      <c r="L198" s="33">
        <v>62.342943217644709</v>
      </c>
      <c r="M198" s="67">
        <v>0</v>
      </c>
      <c r="P198" s="71">
        <v>195</v>
      </c>
      <c r="Q198" s="72">
        <v>40.40196402819663</v>
      </c>
      <c r="R198" s="73">
        <v>0</v>
      </c>
    </row>
    <row r="199" spans="11:18" x14ac:dyDescent="0.3">
      <c r="K199" s="66">
        <v>196</v>
      </c>
      <c r="L199" s="33">
        <v>63.989468294203093</v>
      </c>
      <c r="M199" s="67">
        <v>0</v>
      </c>
      <c r="P199" s="71">
        <v>196</v>
      </c>
      <c r="Q199" s="72">
        <v>41.187123134693763</v>
      </c>
      <c r="R199" s="73">
        <v>0</v>
      </c>
    </row>
    <row r="200" spans="11:18" x14ac:dyDescent="0.3">
      <c r="K200" s="66">
        <v>197</v>
      </c>
      <c r="L200" s="33">
        <v>64.455044259678445</v>
      </c>
      <c r="M200" s="67">
        <v>0</v>
      </c>
      <c r="P200" s="71">
        <v>197</v>
      </c>
      <c r="Q200" s="72">
        <v>37.344957281424321</v>
      </c>
      <c r="R200" s="73">
        <v>0</v>
      </c>
    </row>
    <row r="201" spans="11:18" x14ac:dyDescent="0.3">
      <c r="K201" s="66">
        <v>198</v>
      </c>
      <c r="L201" s="33">
        <v>64.414414850126164</v>
      </c>
      <c r="M201" s="67">
        <v>0</v>
      </c>
      <c r="P201" s="71">
        <v>198</v>
      </c>
      <c r="Q201" s="72">
        <v>39.572248511990495</v>
      </c>
      <c r="R201" s="73">
        <v>0</v>
      </c>
    </row>
    <row r="202" spans="11:18" x14ac:dyDescent="0.3">
      <c r="K202" s="66">
        <v>199</v>
      </c>
      <c r="L202" s="33">
        <v>64.123522735494504</v>
      </c>
      <c r="M202" s="67">
        <v>0</v>
      </c>
      <c r="P202" s="71">
        <v>199</v>
      </c>
      <c r="Q202" s="72">
        <v>39.99480830066021</v>
      </c>
      <c r="R202" s="73">
        <v>0</v>
      </c>
    </row>
    <row r="203" spans="11:18" x14ac:dyDescent="0.3">
      <c r="K203" s="66">
        <v>200</v>
      </c>
      <c r="L203" s="33">
        <v>65.856788163406065</v>
      </c>
      <c r="M203" s="67">
        <v>0</v>
      </c>
      <c r="P203" s="71">
        <v>200</v>
      </c>
      <c r="Q203" s="72">
        <v>36.476930231125095</v>
      </c>
      <c r="R203" s="73">
        <v>0</v>
      </c>
    </row>
    <row r="204" spans="11:18" x14ac:dyDescent="0.3">
      <c r="K204" s="66">
        <v>201</v>
      </c>
      <c r="L204" s="33">
        <v>64.418265518869674</v>
      </c>
      <c r="M204" s="67">
        <v>0</v>
      </c>
      <c r="P204" s="71">
        <v>201</v>
      </c>
      <c r="Q204" s="72">
        <v>39.099043004068861</v>
      </c>
      <c r="R204" s="73">
        <v>0</v>
      </c>
    </row>
    <row r="205" spans="11:18" x14ac:dyDescent="0.3">
      <c r="K205" s="66">
        <v>202</v>
      </c>
      <c r="L205" s="33">
        <v>64.071665951500592</v>
      </c>
      <c r="M205" s="67">
        <v>0</v>
      </c>
      <c r="P205" s="71">
        <v>202</v>
      </c>
      <c r="Q205" s="72">
        <v>43.337116292337143</v>
      </c>
      <c r="R205" s="73">
        <v>0</v>
      </c>
    </row>
    <row r="206" spans="11:18" x14ac:dyDescent="0.3">
      <c r="K206" s="66">
        <v>203</v>
      </c>
      <c r="L206" s="33">
        <v>63.14398793165465</v>
      </c>
      <c r="M206" s="67">
        <v>0</v>
      </c>
      <c r="P206" s="71">
        <v>203</v>
      </c>
      <c r="Q206" s="72">
        <v>38.308906028258782</v>
      </c>
      <c r="R206" s="73">
        <v>0</v>
      </c>
    </row>
    <row r="207" spans="11:18" x14ac:dyDescent="0.3">
      <c r="K207" s="66">
        <v>204</v>
      </c>
      <c r="L207" s="33">
        <v>64.183191384037087</v>
      </c>
      <c r="M207" s="67">
        <v>0</v>
      </c>
      <c r="P207" s="71">
        <v>204</v>
      </c>
      <c r="Q207" s="72">
        <v>36.197249582342948</v>
      </c>
      <c r="R207" s="73">
        <v>0</v>
      </c>
    </row>
    <row r="208" spans="11:18" x14ac:dyDescent="0.3">
      <c r="K208" s="66">
        <v>205</v>
      </c>
      <c r="L208" s="33">
        <v>59.63503276481714</v>
      </c>
      <c r="M208" s="67">
        <v>1</v>
      </c>
      <c r="P208" s="71">
        <v>205</v>
      </c>
      <c r="Q208" s="72">
        <v>41.676365940080679</v>
      </c>
      <c r="R208" s="73">
        <v>0</v>
      </c>
    </row>
    <row r="209" spans="11:18" x14ac:dyDescent="0.3">
      <c r="K209" s="66">
        <v>206</v>
      </c>
      <c r="L209" s="33">
        <v>62.338313042783547</v>
      </c>
      <c r="M209" s="67">
        <v>0</v>
      </c>
      <c r="P209" s="71">
        <v>206</v>
      </c>
      <c r="Q209" s="72">
        <v>37.697062865669714</v>
      </c>
      <c r="R209" s="73">
        <v>0</v>
      </c>
    </row>
    <row r="210" spans="11:18" x14ac:dyDescent="0.3">
      <c r="K210" s="66">
        <v>207</v>
      </c>
      <c r="L210" s="33">
        <v>63.08599167495742</v>
      </c>
      <c r="M210" s="67">
        <v>0</v>
      </c>
      <c r="P210" s="71">
        <v>207</v>
      </c>
      <c r="Q210" s="72">
        <v>38.510680308452812</v>
      </c>
      <c r="R210" s="73">
        <v>0</v>
      </c>
    </row>
    <row r="211" spans="11:18" x14ac:dyDescent="0.3">
      <c r="K211" s="66">
        <v>208</v>
      </c>
      <c r="L211" s="33">
        <v>66.110093521150489</v>
      </c>
      <c r="M211" s="67">
        <v>0</v>
      </c>
      <c r="P211" s="71">
        <v>208</v>
      </c>
      <c r="Q211" s="72">
        <v>40.614288043474261</v>
      </c>
      <c r="R211" s="73">
        <v>0</v>
      </c>
    </row>
    <row r="212" spans="11:18" x14ac:dyDescent="0.3">
      <c r="K212" s="66">
        <v>209</v>
      </c>
      <c r="L212" s="33">
        <v>60.518711658361809</v>
      </c>
      <c r="M212" s="67">
        <v>0</v>
      </c>
      <c r="P212" s="71">
        <v>209</v>
      </c>
      <c r="Q212" s="72">
        <v>37.2311887243348</v>
      </c>
      <c r="R212" s="73">
        <v>0</v>
      </c>
    </row>
    <row r="213" spans="11:18" x14ac:dyDescent="0.3">
      <c r="K213" s="66">
        <v>210</v>
      </c>
      <c r="L213" s="33">
        <v>65.016905857245973</v>
      </c>
      <c r="M213" s="67">
        <v>0</v>
      </c>
      <c r="P213" s="71">
        <v>210</v>
      </c>
      <c r="Q213" s="72">
        <v>38.38729603621735</v>
      </c>
      <c r="R213" s="73">
        <v>0</v>
      </c>
    </row>
    <row r="214" spans="11:18" x14ac:dyDescent="0.3">
      <c r="K214" s="66">
        <v>211</v>
      </c>
      <c r="L214" s="33">
        <v>66.018712163130715</v>
      </c>
      <c r="M214" s="67">
        <v>0</v>
      </c>
      <c r="P214" s="71">
        <v>211</v>
      </c>
      <c r="Q214" s="72">
        <v>39.024403027836804</v>
      </c>
      <c r="R214" s="73">
        <v>0</v>
      </c>
    </row>
    <row r="215" spans="11:18" x14ac:dyDescent="0.3">
      <c r="K215" s="66">
        <v>212</v>
      </c>
      <c r="L215" s="33">
        <v>66.328955107563985</v>
      </c>
      <c r="M215" s="67">
        <v>0</v>
      </c>
      <c r="P215" s="71">
        <v>212</v>
      </c>
      <c r="Q215" s="72">
        <v>38.707046121060252</v>
      </c>
      <c r="R215" s="73">
        <v>0</v>
      </c>
    </row>
    <row r="216" spans="11:18" x14ac:dyDescent="0.3">
      <c r="K216" s="66">
        <v>213</v>
      </c>
      <c r="L216" s="33">
        <v>61.570144549171779</v>
      </c>
      <c r="M216" s="67">
        <v>0</v>
      </c>
      <c r="P216" s="71">
        <v>213</v>
      </c>
      <c r="Q216" s="72">
        <v>40.029690058942705</v>
      </c>
      <c r="R216" s="73">
        <v>0</v>
      </c>
    </row>
    <row r="217" spans="11:18" x14ac:dyDescent="0.3">
      <c r="K217" s="66">
        <v>214</v>
      </c>
      <c r="L217" s="33">
        <v>60.102618173082668</v>
      </c>
      <c r="M217" s="67">
        <v>0</v>
      </c>
      <c r="P217" s="71">
        <v>214</v>
      </c>
      <c r="Q217" s="72">
        <v>38.629899837787107</v>
      </c>
      <c r="R217" s="73">
        <v>0</v>
      </c>
    </row>
    <row r="218" spans="11:18" x14ac:dyDescent="0.3">
      <c r="K218" s="66">
        <v>215</v>
      </c>
      <c r="L218" s="33">
        <v>67.014451725443209</v>
      </c>
      <c r="M218" s="67">
        <v>0</v>
      </c>
      <c r="P218" s="71">
        <v>215</v>
      </c>
      <c r="Q218" s="72">
        <v>39.692271455491031</v>
      </c>
      <c r="R218" s="73">
        <v>0</v>
      </c>
    </row>
    <row r="219" spans="11:18" x14ac:dyDescent="0.3">
      <c r="K219" s="66">
        <v>216</v>
      </c>
      <c r="L219" s="33">
        <v>61.082262926396439</v>
      </c>
      <c r="M219" s="67">
        <v>0</v>
      </c>
      <c r="P219" s="71">
        <v>216</v>
      </c>
      <c r="Q219" s="72">
        <v>42.385297094813822</v>
      </c>
      <c r="R219" s="73">
        <v>0</v>
      </c>
    </row>
    <row r="220" spans="11:18" x14ac:dyDescent="0.3">
      <c r="K220" s="66">
        <v>217</v>
      </c>
      <c r="L220" s="33">
        <v>65.683564554148731</v>
      </c>
      <c r="M220" s="67">
        <v>0</v>
      </c>
      <c r="P220" s="71">
        <v>217</v>
      </c>
      <c r="Q220" s="72">
        <v>39.246088320594971</v>
      </c>
      <c r="R220" s="73">
        <v>0</v>
      </c>
    </row>
    <row r="221" spans="11:18" x14ac:dyDescent="0.3">
      <c r="K221" s="66">
        <v>218</v>
      </c>
      <c r="L221" s="33">
        <v>65.035014417933809</v>
      </c>
      <c r="M221" s="67">
        <v>0</v>
      </c>
      <c r="P221" s="71">
        <v>218</v>
      </c>
      <c r="Q221" s="72">
        <v>38.892871806988232</v>
      </c>
      <c r="R221" s="73">
        <v>0</v>
      </c>
    </row>
    <row r="222" spans="11:18" x14ac:dyDescent="0.3">
      <c r="K222" s="66">
        <v>219</v>
      </c>
      <c r="L222" s="33">
        <v>61.212913469126562</v>
      </c>
      <c r="M222" s="67">
        <v>0</v>
      </c>
      <c r="P222" s="71">
        <v>219</v>
      </c>
      <c r="Q222" s="72">
        <v>39.312330424855034</v>
      </c>
      <c r="R222" s="73">
        <v>0</v>
      </c>
    </row>
    <row r="223" spans="11:18" x14ac:dyDescent="0.3">
      <c r="K223" s="66">
        <v>220</v>
      </c>
      <c r="L223" s="33">
        <v>63.456948484676261</v>
      </c>
      <c r="M223" s="67">
        <v>0</v>
      </c>
      <c r="P223" s="71">
        <v>220</v>
      </c>
      <c r="Q223" s="72">
        <v>41.001781018561537</v>
      </c>
      <c r="R223" s="73">
        <v>0</v>
      </c>
    </row>
    <row r="224" spans="11:18" x14ac:dyDescent="0.3">
      <c r="K224" s="66">
        <v>221</v>
      </c>
      <c r="L224" s="33">
        <v>62.375557526670804</v>
      </c>
      <c r="M224" s="67">
        <v>0</v>
      </c>
      <c r="P224" s="71">
        <v>221</v>
      </c>
      <c r="Q224" s="72">
        <v>40.311086768186712</v>
      </c>
      <c r="R224" s="73">
        <v>0</v>
      </c>
    </row>
    <row r="225" spans="11:18" x14ac:dyDescent="0.3">
      <c r="K225" s="66">
        <v>222</v>
      </c>
      <c r="L225" s="33">
        <v>65.20975391041442</v>
      </c>
      <c r="M225" s="67">
        <v>0</v>
      </c>
      <c r="P225" s="71">
        <v>222</v>
      </c>
      <c r="Q225" s="72">
        <v>38.952897355613366</v>
      </c>
      <c r="R225" s="73">
        <v>0</v>
      </c>
    </row>
    <row r="226" spans="11:18" x14ac:dyDescent="0.3">
      <c r="K226" s="66">
        <v>223</v>
      </c>
      <c r="L226" s="33">
        <v>61.402743983030049</v>
      </c>
      <c r="M226" s="67">
        <v>0</v>
      </c>
      <c r="P226" s="71">
        <v>223</v>
      </c>
      <c r="Q226" s="72">
        <v>40.241605108274349</v>
      </c>
      <c r="R226" s="73">
        <v>0</v>
      </c>
    </row>
    <row r="227" spans="11:18" x14ac:dyDescent="0.3">
      <c r="K227" s="66">
        <v>224</v>
      </c>
      <c r="L227" s="33">
        <v>63.99983161585228</v>
      </c>
      <c r="M227" s="67">
        <v>0</v>
      </c>
      <c r="P227" s="71">
        <v>224</v>
      </c>
      <c r="Q227" s="72">
        <v>37.67552554668238</v>
      </c>
      <c r="R227" s="73">
        <v>0</v>
      </c>
    </row>
    <row r="228" spans="11:18" x14ac:dyDescent="0.3">
      <c r="K228" s="66">
        <v>225</v>
      </c>
      <c r="L228" s="33">
        <v>63.069274703906622</v>
      </c>
      <c r="M228" s="67">
        <v>0</v>
      </c>
      <c r="P228" s="71">
        <v>225</v>
      </c>
      <c r="Q228" s="72">
        <v>39.406279279237637</v>
      </c>
      <c r="R228" s="73">
        <v>0</v>
      </c>
    </row>
    <row r="229" spans="11:18" x14ac:dyDescent="0.3">
      <c r="K229" s="66">
        <v>226</v>
      </c>
      <c r="L229" s="33">
        <v>59.961911476710839</v>
      </c>
      <c r="M229" s="67">
        <v>1</v>
      </c>
      <c r="P229" s="71">
        <v>226</v>
      </c>
      <c r="Q229" s="72">
        <v>40.218712950069403</v>
      </c>
      <c r="R229" s="73">
        <v>0</v>
      </c>
    </row>
    <row r="230" spans="11:18" x14ac:dyDescent="0.3">
      <c r="K230" s="66">
        <v>227</v>
      </c>
      <c r="L230" s="33">
        <v>65.289820139917154</v>
      </c>
      <c r="M230" s="67">
        <v>0</v>
      </c>
      <c r="P230" s="71">
        <v>227</v>
      </c>
      <c r="Q230" s="72">
        <v>41.901490607011617</v>
      </c>
      <c r="R230" s="73">
        <v>0</v>
      </c>
    </row>
    <row r="231" spans="11:18" x14ac:dyDescent="0.3">
      <c r="K231" s="66">
        <v>228</v>
      </c>
      <c r="L231" s="33">
        <v>60.451512971846718</v>
      </c>
      <c r="M231" s="67">
        <v>0</v>
      </c>
      <c r="P231" s="71">
        <v>228</v>
      </c>
      <c r="Q231" s="72">
        <v>40.738020723766127</v>
      </c>
      <c r="R231" s="73">
        <v>0</v>
      </c>
    </row>
    <row r="232" spans="11:18" x14ac:dyDescent="0.3">
      <c r="K232" s="66">
        <v>229</v>
      </c>
      <c r="L232" s="33">
        <v>60.059362559146592</v>
      </c>
      <c r="M232" s="67">
        <v>0</v>
      </c>
      <c r="P232" s="71">
        <v>229</v>
      </c>
      <c r="Q232" s="72">
        <v>36.433095459275521</v>
      </c>
      <c r="R232" s="73">
        <v>0</v>
      </c>
    </row>
    <row r="233" spans="11:18" x14ac:dyDescent="0.3">
      <c r="K233" s="66">
        <v>230</v>
      </c>
      <c r="L233" s="33">
        <v>62.888518066681037</v>
      </c>
      <c r="M233" s="67">
        <v>0</v>
      </c>
      <c r="P233" s="71">
        <v>230</v>
      </c>
      <c r="Q233" s="72">
        <v>40.846760023975023</v>
      </c>
      <c r="R233" s="73">
        <v>0</v>
      </c>
    </row>
    <row r="234" spans="11:18" x14ac:dyDescent="0.3">
      <c r="K234" s="66">
        <v>231</v>
      </c>
      <c r="L234" s="33">
        <v>65.235898957401716</v>
      </c>
      <c r="M234" s="67">
        <v>0</v>
      </c>
      <c r="P234" s="71">
        <v>231</v>
      </c>
      <c r="Q234" s="72">
        <v>41.20216609083927</v>
      </c>
      <c r="R234" s="73">
        <v>0</v>
      </c>
    </row>
    <row r="235" spans="11:18" x14ac:dyDescent="0.3">
      <c r="K235" s="66">
        <v>232</v>
      </c>
      <c r="L235" s="33">
        <v>64.967452583502393</v>
      </c>
      <c r="M235" s="67">
        <v>0</v>
      </c>
      <c r="P235" s="71">
        <v>232</v>
      </c>
      <c r="Q235" s="72">
        <v>42.094298528728217</v>
      </c>
      <c r="R235" s="73">
        <v>0</v>
      </c>
    </row>
    <row r="236" spans="11:18" x14ac:dyDescent="0.3">
      <c r="K236" s="66">
        <v>233</v>
      </c>
      <c r="L236" s="33">
        <v>61.751263008409076</v>
      </c>
      <c r="M236" s="67">
        <v>0</v>
      </c>
      <c r="P236" s="71">
        <v>233</v>
      </c>
      <c r="Q236" s="72">
        <v>38.616589715907409</v>
      </c>
      <c r="R236" s="73">
        <v>0</v>
      </c>
    </row>
    <row r="237" spans="11:18" x14ac:dyDescent="0.3">
      <c r="K237" s="66">
        <v>234</v>
      </c>
      <c r="L237" s="33">
        <v>62.856758425946836</v>
      </c>
      <c r="M237" s="67">
        <v>0</v>
      </c>
      <c r="P237" s="71">
        <v>234</v>
      </c>
      <c r="Q237" s="72">
        <v>37.81052674040594</v>
      </c>
      <c r="R237" s="73">
        <v>0</v>
      </c>
    </row>
    <row r="238" spans="11:18" x14ac:dyDescent="0.3">
      <c r="K238" s="66">
        <v>235</v>
      </c>
      <c r="L238" s="33">
        <v>63.371610421720931</v>
      </c>
      <c r="M238" s="67">
        <v>0</v>
      </c>
      <c r="P238" s="71">
        <v>235</v>
      </c>
      <c r="Q238" s="72">
        <v>39.226350867292133</v>
      </c>
      <c r="R238" s="73">
        <v>0</v>
      </c>
    </row>
    <row r="239" spans="11:18" x14ac:dyDescent="0.3">
      <c r="K239" s="66">
        <v>236</v>
      </c>
      <c r="L239" s="33">
        <v>64.711495586445707</v>
      </c>
      <c r="M239" s="67">
        <v>0</v>
      </c>
      <c r="P239" s="71">
        <v>236</v>
      </c>
      <c r="Q239" s="72">
        <v>41.455931737594049</v>
      </c>
      <c r="R239" s="73">
        <v>0</v>
      </c>
    </row>
    <row r="240" spans="11:18" x14ac:dyDescent="0.3">
      <c r="K240" s="66">
        <v>237</v>
      </c>
      <c r="L240" s="33">
        <v>61.581252473147785</v>
      </c>
      <c r="M240" s="67">
        <v>0</v>
      </c>
      <c r="P240" s="71">
        <v>237</v>
      </c>
      <c r="Q240" s="72">
        <v>42.191199691758285</v>
      </c>
      <c r="R240" s="73">
        <v>0</v>
      </c>
    </row>
    <row r="241" spans="11:18" x14ac:dyDescent="0.3">
      <c r="K241" s="66">
        <v>238</v>
      </c>
      <c r="L241" s="33">
        <v>58.753425904865367</v>
      </c>
      <c r="M241" s="67">
        <v>1</v>
      </c>
      <c r="P241" s="71">
        <v>238</v>
      </c>
      <c r="Q241" s="72">
        <v>38.073562371368524</v>
      </c>
      <c r="R241" s="73">
        <v>0</v>
      </c>
    </row>
    <row r="242" spans="11:18" x14ac:dyDescent="0.3">
      <c r="K242" s="66">
        <v>239</v>
      </c>
      <c r="L242" s="33">
        <v>63.173302689967898</v>
      </c>
      <c r="M242" s="67">
        <v>0</v>
      </c>
      <c r="P242" s="71">
        <v>239</v>
      </c>
      <c r="Q242" s="72">
        <v>39.257898577159388</v>
      </c>
      <c r="R242" s="73">
        <v>0</v>
      </c>
    </row>
    <row r="243" spans="11:18" x14ac:dyDescent="0.3">
      <c r="K243" s="66">
        <v>240</v>
      </c>
      <c r="L243" s="33">
        <v>64.177428687112581</v>
      </c>
      <c r="M243" s="67">
        <v>0</v>
      </c>
      <c r="P243" s="71">
        <v>240</v>
      </c>
      <c r="Q243" s="72">
        <v>39.491610513235273</v>
      </c>
      <c r="R243" s="73">
        <v>0</v>
      </c>
    </row>
    <row r="244" spans="11:18" x14ac:dyDescent="0.3">
      <c r="K244" s="66">
        <v>241</v>
      </c>
      <c r="L244" s="33">
        <v>63.063658984259753</v>
      </c>
      <c r="M244" s="67">
        <v>0</v>
      </c>
      <c r="P244" s="71">
        <v>241</v>
      </c>
      <c r="Q244" s="72">
        <v>41.537876372994411</v>
      </c>
      <c r="R244" s="73">
        <v>0</v>
      </c>
    </row>
    <row r="245" spans="11:18" x14ac:dyDescent="0.3">
      <c r="K245" s="66">
        <v>242</v>
      </c>
      <c r="L245" s="33">
        <v>65.391756562341968</v>
      </c>
      <c r="M245" s="67">
        <v>0</v>
      </c>
      <c r="P245" s="71">
        <v>242</v>
      </c>
      <c r="Q245" s="72">
        <v>40.237161719859515</v>
      </c>
      <c r="R245" s="73">
        <v>0</v>
      </c>
    </row>
    <row r="246" spans="11:18" x14ac:dyDescent="0.3">
      <c r="K246" s="66">
        <v>243</v>
      </c>
      <c r="L246" s="33">
        <v>63.55350349105187</v>
      </c>
      <c r="M246" s="67">
        <v>0</v>
      </c>
      <c r="P246" s="71">
        <v>243</v>
      </c>
      <c r="Q246" s="72">
        <v>38.214053515566704</v>
      </c>
      <c r="R246" s="73">
        <v>0</v>
      </c>
    </row>
    <row r="247" spans="11:18" x14ac:dyDescent="0.3">
      <c r="K247" s="66">
        <v>244</v>
      </c>
      <c r="L247" s="33">
        <v>64.289402389783021</v>
      </c>
      <c r="M247" s="67">
        <v>0</v>
      </c>
      <c r="P247" s="71">
        <v>244</v>
      </c>
      <c r="Q247" s="72">
        <v>38.836428020323453</v>
      </c>
      <c r="R247" s="73">
        <v>0</v>
      </c>
    </row>
    <row r="248" spans="11:18" x14ac:dyDescent="0.3">
      <c r="K248" s="66">
        <v>245</v>
      </c>
      <c r="L248" s="33">
        <v>63.532178891459708</v>
      </c>
      <c r="M248" s="67">
        <v>0</v>
      </c>
      <c r="P248" s="71">
        <v>245</v>
      </c>
      <c r="Q248" s="72">
        <v>39.718779578503842</v>
      </c>
      <c r="R248" s="73">
        <v>0</v>
      </c>
    </row>
    <row r="249" spans="11:18" x14ac:dyDescent="0.3">
      <c r="K249" s="66">
        <v>246</v>
      </c>
      <c r="L249" s="33">
        <v>64.893136323095433</v>
      </c>
      <c r="M249" s="67">
        <v>0</v>
      </c>
      <c r="P249" s="71">
        <v>246</v>
      </c>
      <c r="Q249" s="72">
        <v>40.1474394324797</v>
      </c>
      <c r="R249" s="73">
        <v>0</v>
      </c>
    </row>
    <row r="250" spans="11:18" x14ac:dyDescent="0.3">
      <c r="K250" s="66">
        <v>247</v>
      </c>
      <c r="L250" s="33">
        <v>61.187169832689889</v>
      </c>
      <c r="M250" s="67">
        <v>0</v>
      </c>
      <c r="P250" s="71">
        <v>247</v>
      </c>
      <c r="Q250" s="72">
        <v>38.666224583635277</v>
      </c>
      <c r="R250" s="73">
        <v>0</v>
      </c>
    </row>
    <row r="251" spans="11:18" x14ac:dyDescent="0.3">
      <c r="K251" s="66">
        <v>248</v>
      </c>
      <c r="L251" s="33">
        <v>63.063152642403054</v>
      </c>
      <c r="M251" s="67">
        <v>0</v>
      </c>
      <c r="P251" s="71">
        <v>248</v>
      </c>
      <c r="Q251" s="72">
        <v>39.279093466480511</v>
      </c>
      <c r="R251" s="73">
        <v>0</v>
      </c>
    </row>
    <row r="252" spans="11:18" x14ac:dyDescent="0.3">
      <c r="K252" s="66">
        <v>249</v>
      </c>
      <c r="L252" s="33">
        <v>63.989159288421895</v>
      </c>
      <c r="M252" s="67">
        <v>0</v>
      </c>
      <c r="P252" s="71">
        <v>249</v>
      </c>
      <c r="Q252" s="72">
        <v>38.001249040162442</v>
      </c>
      <c r="R252" s="73">
        <v>0</v>
      </c>
    </row>
    <row r="253" spans="11:18" x14ac:dyDescent="0.3">
      <c r="K253" s="66">
        <v>250</v>
      </c>
      <c r="L253" s="33">
        <v>65.705333362612535</v>
      </c>
      <c r="M253" s="67">
        <v>0</v>
      </c>
      <c r="P253" s="71">
        <v>250</v>
      </c>
      <c r="Q253" s="72">
        <v>40.521103326831124</v>
      </c>
      <c r="R253" s="73">
        <v>0</v>
      </c>
    </row>
    <row r="254" spans="11:18" x14ac:dyDescent="0.3">
      <c r="K254" s="66">
        <v>251</v>
      </c>
      <c r="L254" s="33">
        <v>65.627166937435391</v>
      </c>
      <c r="M254" s="67">
        <v>0</v>
      </c>
      <c r="P254" s="71">
        <v>251</v>
      </c>
      <c r="Q254" s="72">
        <v>40.366949763404804</v>
      </c>
      <c r="R254" s="73">
        <v>0</v>
      </c>
    </row>
    <row r="255" spans="11:18" x14ac:dyDescent="0.3">
      <c r="K255" s="66">
        <v>252</v>
      </c>
      <c r="L255" s="33">
        <v>65.453440659706601</v>
      </c>
      <c r="M255" s="67">
        <v>0</v>
      </c>
      <c r="P255" s="71">
        <v>252</v>
      </c>
      <c r="Q255" s="72">
        <v>39.425681122722459</v>
      </c>
      <c r="R255" s="73">
        <v>0</v>
      </c>
    </row>
    <row r="256" spans="11:18" x14ac:dyDescent="0.3">
      <c r="K256" s="66">
        <v>253</v>
      </c>
      <c r="L256" s="33">
        <v>62.254789630769523</v>
      </c>
      <c r="M256" s="67">
        <v>0</v>
      </c>
      <c r="P256" s="71">
        <v>253</v>
      </c>
      <c r="Q256" s="72">
        <v>41.67368574772491</v>
      </c>
      <c r="R256" s="73">
        <v>0</v>
      </c>
    </row>
    <row r="257" spans="11:18" x14ac:dyDescent="0.3">
      <c r="K257" s="66">
        <v>254</v>
      </c>
      <c r="L257" s="33">
        <v>58.351621670686555</v>
      </c>
      <c r="M257" s="67">
        <v>1</v>
      </c>
      <c r="P257" s="71">
        <v>254</v>
      </c>
      <c r="Q257" s="72">
        <v>39.0484602812395</v>
      </c>
      <c r="R257" s="73">
        <v>0</v>
      </c>
    </row>
    <row r="258" spans="11:18" x14ac:dyDescent="0.3">
      <c r="K258" s="66">
        <v>255</v>
      </c>
      <c r="L258" s="33">
        <v>60.309315667048104</v>
      </c>
      <c r="M258" s="67">
        <v>0</v>
      </c>
      <c r="P258" s="71">
        <v>255</v>
      </c>
      <c r="Q258" s="72">
        <v>40.17476012696028</v>
      </c>
      <c r="R258" s="73">
        <v>0</v>
      </c>
    </row>
    <row r="259" spans="11:18" x14ac:dyDescent="0.3">
      <c r="K259" s="66">
        <v>256</v>
      </c>
      <c r="L259" s="33">
        <v>61.905862926587091</v>
      </c>
      <c r="M259" s="67">
        <v>0</v>
      </c>
      <c r="P259" s="71">
        <v>256</v>
      </c>
      <c r="Q259" s="72">
        <v>39.541487558370804</v>
      </c>
      <c r="R259" s="73">
        <v>0</v>
      </c>
    </row>
    <row r="260" spans="11:18" x14ac:dyDescent="0.3">
      <c r="K260" s="66">
        <v>257</v>
      </c>
      <c r="L260" s="33">
        <v>67.069339947321097</v>
      </c>
      <c r="M260" s="67">
        <v>0</v>
      </c>
      <c r="P260" s="71">
        <v>257</v>
      </c>
      <c r="Q260" s="72">
        <v>40.140082696250786</v>
      </c>
      <c r="R260" s="73">
        <v>0</v>
      </c>
    </row>
    <row r="261" spans="11:18" x14ac:dyDescent="0.3">
      <c r="K261" s="66">
        <v>258</v>
      </c>
      <c r="L261" s="33">
        <v>61.378961447002091</v>
      </c>
      <c r="M261" s="67">
        <v>0</v>
      </c>
      <c r="P261" s="71">
        <v>258</v>
      </c>
      <c r="Q261" s="72">
        <v>39.500401237610859</v>
      </c>
      <c r="R261" s="73">
        <v>0</v>
      </c>
    </row>
    <row r="262" spans="11:18" x14ac:dyDescent="0.3">
      <c r="K262" s="66">
        <v>259</v>
      </c>
      <c r="L262" s="33">
        <v>66.061524145788042</v>
      </c>
      <c r="M262" s="67">
        <v>0</v>
      </c>
      <c r="P262" s="71">
        <v>259</v>
      </c>
      <c r="Q262" s="72">
        <v>37.757664497266227</v>
      </c>
      <c r="R262" s="73">
        <v>0</v>
      </c>
    </row>
    <row r="263" spans="11:18" x14ac:dyDescent="0.3">
      <c r="K263" s="66">
        <v>260</v>
      </c>
      <c r="L263" s="33">
        <v>65.260677962163115</v>
      </c>
      <c r="M263" s="67">
        <v>0</v>
      </c>
      <c r="P263" s="71">
        <v>260</v>
      </c>
      <c r="Q263" s="72">
        <v>39.814175614007688</v>
      </c>
      <c r="R263" s="73">
        <v>0</v>
      </c>
    </row>
    <row r="264" spans="11:18" x14ac:dyDescent="0.3">
      <c r="K264" s="66">
        <v>261</v>
      </c>
      <c r="L264" s="33">
        <v>63.234975877351012</v>
      </c>
      <c r="M264" s="67">
        <v>0</v>
      </c>
      <c r="P264" s="71">
        <v>261</v>
      </c>
      <c r="Q264" s="72">
        <v>38.931233577026127</v>
      </c>
      <c r="R264" s="73">
        <v>0</v>
      </c>
    </row>
    <row r="265" spans="11:18" x14ac:dyDescent="0.3">
      <c r="K265" s="66">
        <v>262</v>
      </c>
      <c r="L265" s="33">
        <v>60.968351715100368</v>
      </c>
      <c r="M265" s="67">
        <v>0</v>
      </c>
      <c r="P265" s="71">
        <v>262</v>
      </c>
      <c r="Q265" s="72">
        <v>40.082886925655792</v>
      </c>
      <c r="R265" s="73">
        <v>0</v>
      </c>
    </row>
    <row r="266" spans="11:18" x14ac:dyDescent="0.3">
      <c r="K266" s="66">
        <v>263</v>
      </c>
      <c r="L266" s="33">
        <v>61.95810452680935</v>
      </c>
      <c r="M266" s="67">
        <v>0</v>
      </c>
      <c r="P266" s="71">
        <v>263</v>
      </c>
      <c r="Q266" s="72">
        <v>35.531201850730092</v>
      </c>
      <c r="R266" s="73">
        <v>1</v>
      </c>
    </row>
    <row r="267" spans="11:18" x14ac:dyDescent="0.3">
      <c r="K267" s="66">
        <v>264</v>
      </c>
      <c r="L267" s="33">
        <v>60.89303233797834</v>
      </c>
      <c r="M267" s="67">
        <v>0</v>
      </c>
      <c r="P267" s="71">
        <v>264</v>
      </c>
      <c r="Q267" s="72">
        <v>40.962471980810584</v>
      </c>
      <c r="R267" s="73">
        <v>0</v>
      </c>
    </row>
    <row r="268" spans="11:18" x14ac:dyDescent="0.3">
      <c r="K268" s="66">
        <v>265</v>
      </c>
      <c r="L268" s="33">
        <v>63.925691809219067</v>
      </c>
      <c r="M268" s="67">
        <v>0</v>
      </c>
      <c r="P268" s="71">
        <v>265</v>
      </c>
      <c r="Q268" s="72">
        <v>38.888033987813998</v>
      </c>
      <c r="R268" s="73">
        <v>0</v>
      </c>
    </row>
    <row r="269" spans="11:18" x14ac:dyDescent="0.3">
      <c r="K269" s="66">
        <v>266</v>
      </c>
      <c r="L269" s="33">
        <v>65.933647669754691</v>
      </c>
      <c r="M269" s="67">
        <v>0</v>
      </c>
      <c r="P269" s="71">
        <v>266</v>
      </c>
      <c r="Q269" s="72">
        <v>37.329078336131772</v>
      </c>
      <c r="R269" s="73">
        <v>0</v>
      </c>
    </row>
    <row r="270" spans="11:18" x14ac:dyDescent="0.3">
      <c r="K270" s="66">
        <v>267</v>
      </c>
      <c r="L270" s="33">
        <v>64.596853010949275</v>
      </c>
      <c r="M270" s="67">
        <v>0</v>
      </c>
      <c r="P270" s="71">
        <v>267</v>
      </c>
      <c r="Q270" s="72">
        <v>37.851995602277526</v>
      </c>
      <c r="R270" s="73">
        <v>0</v>
      </c>
    </row>
    <row r="271" spans="11:18" x14ac:dyDescent="0.3">
      <c r="K271" s="66">
        <v>268</v>
      </c>
      <c r="L271" s="33">
        <v>62.911962345576228</v>
      </c>
      <c r="M271" s="67">
        <v>0</v>
      </c>
      <c r="P271" s="71">
        <v>268</v>
      </c>
      <c r="Q271" s="72">
        <v>38.313302320548011</v>
      </c>
      <c r="R271" s="73">
        <v>0</v>
      </c>
    </row>
    <row r="272" spans="11:18" x14ac:dyDescent="0.3">
      <c r="K272" s="66">
        <v>269</v>
      </c>
      <c r="L272" s="33">
        <v>64.730206383739755</v>
      </c>
      <c r="M272" s="67">
        <v>0</v>
      </c>
      <c r="P272" s="71">
        <v>269</v>
      </c>
      <c r="Q272" s="72">
        <v>38.346295991822984</v>
      </c>
      <c r="R272" s="73">
        <v>0</v>
      </c>
    </row>
    <row r="273" spans="11:18" x14ac:dyDescent="0.3">
      <c r="K273" s="66">
        <v>270</v>
      </c>
      <c r="L273" s="33">
        <v>64.110604650161605</v>
      </c>
      <c r="M273" s="67">
        <v>0</v>
      </c>
      <c r="P273" s="71">
        <v>270</v>
      </c>
      <c r="Q273" s="72">
        <v>38.65456323881056</v>
      </c>
      <c r="R273" s="73">
        <v>0</v>
      </c>
    </row>
    <row r="274" spans="11:18" x14ac:dyDescent="0.3">
      <c r="K274" s="66">
        <v>271</v>
      </c>
      <c r="L274" s="33">
        <v>60.790321188679883</v>
      </c>
      <c r="M274" s="67">
        <v>0</v>
      </c>
      <c r="P274" s="71">
        <v>271</v>
      </c>
      <c r="Q274" s="72">
        <v>35.492501687375224</v>
      </c>
      <c r="R274" s="73">
        <v>1</v>
      </c>
    </row>
    <row r="275" spans="11:18" x14ac:dyDescent="0.3">
      <c r="K275" s="66">
        <v>272</v>
      </c>
      <c r="L275" s="33">
        <v>62.990211704952884</v>
      </c>
      <c r="M275" s="67">
        <v>0</v>
      </c>
      <c r="P275" s="71">
        <v>272</v>
      </c>
      <c r="Q275" s="72">
        <v>40.007309797477831</v>
      </c>
      <c r="R275" s="73">
        <v>0</v>
      </c>
    </row>
    <row r="276" spans="11:18" x14ac:dyDescent="0.3">
      <c r="K276" s="66">
        <v>273</v>
      </c>
      <c r="L276" s="33">
        <v>62.759224428254598</v>
      </c>
      <c r="M276" s="67">
        <v>0</v>
      </c>
      <c r="P276" s="71">
        <v>273</v>
      </c>
      <c r="Q276" s="72">
        <v>40.615776248245353</v>
      </c>
      <c r="R276" s="73">
        <v>0</v>
      </c>
    </row>
    <row r="277" spans="11:18" x14ac:dyDescent="0.3">
      <c r="K277" s="66">
        <v>274</v>
      </c>
      <c r="L277" s="33">
        <v>64.66920682604939</v>
      </c>
      <c r="M277" s="67">
        <v>0</v>
      </c>
      <c r="P277" s="71">
        <v>274</v>
      </c>
      <c r="Q277" s="72">
        <v>40.584910064707081</v>
      </c>
      <c r="R277" s="73">
        <v>0</v>
      </c>
    </row>
    <row r="278" spans="11:18" x14ac:dyDescent="0.3">
      <c r="K278" s="66">
        <v>275</v>
      </c>
      <c r="L278" s="33">
        <v>66.096625274214432</v>
      </c>
      <c r="M278" s="67">
        <v>0</v>
      </c>
      <c r="P278" s="71">
        <v>275</v>
      </c>
      <c r="Q278" s="72">
        <v>39.577031377042147</v>
      </c>
      <c r="R278" s="73">
        <v>0</v>
      </c>
    </row>
    <row r="279" spans="11:18" x14ac:dyDescent="0.3">
      <c r="K279" s="66">
        <v>276</v>
      </c>
      <c r="L279" s="33">
        <v>64.292657521413688</v>
      </c>
      <c r="M279" s="67">
        <v>0</v>
      </c>
      <c r="P279" s="71">
        <v>276</v>
      </c>
      <c r="Q279" s="72">
        <v>40.142942957373407</v>
      </c>
      <c r="R279" s="73">
        <v>0</v>
      </c>
    </row>
    <row r="280" spans="11:18" x14ac:dyDescent="0.3">
      <c r="K280" s="66">
        <v>277</v>
      </c>
      <c r="L280" s="33">
        <v>61.098247843776704</v>
      </c>
      <c r="M280" s="67">
        <v>0</v>
      </c>
      <c r="P280" s="71">
        <v>277</v>
      </c>
      <c r="Q280" s="72">
        <v>38.259688216511464</v>
      </c>
      <c r="R280" s="73">
        <v>0</v>
      </c>
    </row>
    <row r="281" spans="11:18" x14ac:dyDescent="0.3">
      <c r="K281" s="66">
        <v>278</v>
      </c>
      <c r="L281" s="33">
        <v>61.402767674320366</v>
      </c>
      <c r="M281" s="67">
        <v>0</v>
      </c>
      <c r="P281" s="71">
        <v>278</v>
      </c>
      <c r="Q281" s="72">
        <v>38.773020864188162</v>
      </c>
      <c r="R281" s="73">
        <v>0</v>
      </c>
    </row>
    <row r="282" spans="11:18" x14ac:dyDescent="0.3">
      <c r="K282" s="66">
        <v>279</v>
      </c>
      <c r="L282" s="33">
        <v>65.284680845840825</v>
      </c>
      <c r="M282" s="67">
        <v>0</v>
      </c>
      <c r="P282" s="71">
        <v>279</v>
      </c>
      <c r="Q282" s="72">
        <v>39.33625602780188</v>
      </c>
      <c r="R282" s="73">
        <v>0</v>
      </c>
    </row>
    <row r="283" spans="11:18" x14ac:dyDescent="0.3">
      <c r="K283" s="66">
        <v>280</v>
      </c>
      <c r="L283" s="33">
        <v>62.465044729749096</v>
      </c>
      <c r="M283" s="67">
        <v>0</v>
      </c>
      <c r="P283" s="71">
        <v>280</v>
      </c>
      <c r="Q283" s="72">
        <v>37.499271706479469</v>
      </c>
      <c r="R283" s="73">
        <v>0</v>
      </c>
    </row>
    <row r="284" spans="11:18" x14ac:dyDescent="0.3">
      <c r="K284" s="66">
        <v>281</v>
      </c>
      <c r="L284" s="33">
        <v>63.665000148120114</v>
      </c>
      <c r="M284" s="67">
        <v>0</v>
      </c>
      <c r="P284" s="71">
        <v>281</v>
      </c>
      <c r="Q284" s="72">
        <v>37.935994889043066</v>
      </c>
      <c r="R284" s="73">
        <v>0</v>
      </c>
    </row>
    <row r="285" spans="11:18" x14ac:dyDescent="0.3">
      <c r="K285" s="66">
        <v>282</v>
      </c>
      <c r="L285" s="33">
        <v>64.049651057842908</v>
      </c>
      <c r="M285" s="67">
        <v>0</v>
      </c>
      <c r="P285" s="71">
        <v>282</v>
      </c>
      <c r="Q285" s="72">
        <v>39.056546256654116</v>
      </c>
      <c r="R285" s="73">
        <v>0</v>
      </c>
    </row>
    <row r="286" spans="11:18" x14ac:dyDescent="0.3">
      <c r="K286" s="66">
        <v>283</v>
      </c>
      <c r="L286" s="33">
        <v>66.510892060892559</v>
      </c>
      <c r="M286" s="67">
        <v>0</v>
      </c>
      <c r="P286" s="71">
        <v>283</v>
      </c>
      <c r="Q286" s="72">
        <v>40.984346795718906</v>
      </c>
      <c r="R286" s="73">
        <v>0</v>
      </c>
    </row>
    <row r="287" spans="11:18" x14ac:dyDescent="0.3">
      <c r="K287" s="66">
        <v>284</v>
      </c>
      <c r="L287" s="33">
        <v>64.290057101077736</v>
      </c>
      <c r="M287" s="67">
        <v>0</v>
      </c>
      <c r="P287" s="71">
        <v>284</v>
      </c>
      <c r="Q287" s="72">
        <v>42.977170203170886</v>
      </c>
      <c r="R287" s="73">
        <v>0</v>
      </c>
    </row>
    <row r="288" spans="11:18" x14ac:dyDescent="0.3">
      <c r="K288" s="66">
        <v>285</v>
      </c>
      <c r="L288" s="33">
        <v>63.689437665578943</v>
      </c>
      <c r="M288" s="67">
        <v>0</v>
      </c>
      <c r="P288" s="71">
        <v>285</v>
      </c>
      <c r="Q288" s="72">
        <v>40.159760403401208</v>
      </c>
      <c r="R288" s="73">
        <v>0</v>
      </c>
    </row>
    <row r="289" spans="11:18" x14ac:dyDescent="0.3">
      <c r="K289" s="66">
        <v>286</v>
      </c>
      <c r="L289" s="33">
        <v>59.529304156678855</v>
      </c>
      <c r="M289" s="67">
        <v>1</v>
      </c>
      <c r="P289" s="71">
        <v>286</v>
      </c>
      <c r="Q289" s="72">
        <v>38.99452114096102</v>
      </c>
      <c r="R289" s="73">
        <v>0</v>
      </c>
    </row>
    <row r="290" spans="11:18" x14ac:dyDescent="0.3">
      <c r="K290" s="66">
        <v>287</v>
      </c>
      <c r="L290" s="33">
        <v>58.64978111402786</v>
      </c>
      <c r="M290" s="67">
        <v>1</v>
      </c>
      <c r="P290" s="71">
        <v>287</v>
      </c>
      <c r="Q290" s="72">
        <v>36.811712491546416</v>
      </c>
      <c r="R290" s="73">
        <v>0</v>
      </c>
    </row>
    <row r="291" spans="11:18" x14ac:dyDescent="0.3">
      <c r="K291" s="66">
        <v>288</v>
      </c>
      <c r="L291" s="33">
        <v>66.128134265265345</v>
      </c>
      <c r="M291" s="67">
        <v>0</v>
      </c>
      <c r="P291" s="71">
        <v>288</v>
      </c>
      <c r="Q291" s="72">
        <v>42.378564480930422</v>
      </c>
      <c r="R291" s="73">
        <v>0</v>
      </c>
    </row>
    <row r="292" spans="11:18" x14ac:dyDescent="0.3">
      <c r="K292" s="66">
        <v>289</v>
      </c>
      <c r="L292" s="33">
        <v>65.127404204781698</v>
      </c>
      <c r="M292" s="67">
        <v>0</v>
      </c>
      <c r="P292" s="71">
        <v>289</v>
      </c>
      <c r="Q292" s="72">
        <v>38.350342780786036</v>
      </c>
      <c r="R292" s="73">
        <v>0</v>
      </c>
    </row>
    <row r="293" spans="11:18" x14ac:dyDescent="0.3">
      <c r="K293" s="66">
        <v>290</v>
      </c>
      <c r="L293" s="33">
        <v>64.13831549226984</v>
      </c>
      <c r="M293" s="67">
        <v>0</v>
      </c>
      <c r="P293" s="71">
        <v>290</v>
      </c>
      <c r="Q293" s="72">
        <v>39.754580322048142</v>
      </c>
      <c r="R293" s="73">
        <v>0</v>
      </c>
    </row>
    <row r="294" spans="11:18" x14ac:dyDescent="0.3">
      <c r="K294" s="66">
        <v>291</v>
      </c>
      <c r="L294" s="33">
        <v>60.597293792804358</v>
      </c>
      <c r="M294" s="67">
        <v>0</v>
      </c>
      <c r="P294" s="71">
        <v>291</v>
      </c>
      <c r="Q294" s="72">
        <v>39.94520449042097</v>
      </c>
      <c r="R294" s="73">
        <v>0</v>
      </c>
    </row>
    <row r="295" spans="11:18" x14ac:dyDescent="0.3">
      <c r="K295" s="66">
        <v>292</v>
      </c>
      <c r="L295" s="33">
        <v>61.672907899024352</v>
      </c>
      <c r="M295" s="67">
        <v>0</v>
      </c>
      <c r="P295" s="71">
        <v>292</v>
      </c>
      <c r="Q295" s="72">
        <v>38.437930773953376</v>
      </c>
      <c r="R295" s="73">
        <v>0</v>
      </c>
    </row>
    <row r="296" spans="11:18" x14ac:dyDescent="0.3">
      <c r="K296" s="66">
        <v>293</v>
      </c>
      <c r="L296" s="33">
        <v>65.65635533286779</v>
      </c>
      <c r="M296" s="67">
        <v>0</v>
      </c>
      <c r="P296" s="71">
        <v>293</v>
      </c>
      <c r="Q296" s="72">
        <v>39.614545519131376</v>
      </c>
      <c r="R296" s="73">
        <v>0</v>
      </c>
    </row>
    <row r="297" spans="11:18" x14ac:dyDescent="0.3">
      <c r="K297" s="66">
        <v>294</v>
      </c>
      <c r="L297" s="33">
        <v>62.305332518693355</v>
      </c>
      <c r="M297" s="67">
        <v>0</v>
      </c>
      <c r="P297" s="71">
        <v>294</v>
      </c>
      <c r="Q297" s="72">
        <v>34.780872677280058</v>
      </c>
      <c r="R297" s="73">
        <v>1</v>
      </c>
    </row>
    <row r="298" spans="11:18" x14ac:dyDescent="0.3">
      <c r="K298" s="66">
        <v>295</v>
      </c>
      <c r="L298" s="33">
        <v>63.860363603893923</v>
      </c>
      <c r="M298" s="67">
        <v>0</v>
      </c>
      <c r="P298" s="71">
        <v>295</v>
      </c>
      <c r="Q298" s="72">
        <v>39.027922288968426</v>
      </c>
      <c r="R298" s="73">
        <v>0</v>
      </c>
    </row>
    <row r="299" spans="11:18" x14ac:dyDescent="0.3">
      <c r="K299" s="66">
        <v>296</v>
      </c>
      <c r="L299" s="33">
        <v>59.071799450200501</v>
      </c>
      <c r="M299" s="67">
        <v>1</v>
      </c>
      <c r="P299" s="71">
        <v>296</v>
      </c>
      <c r="Q299" s="72">
        <v>41.423140694394142</v>
      </c>
      <c r="R299" s="73">
        <v>0</v>
      </c>
    </row>
    <row r="300" spans="11:18" x14ac:dyDescent="0.3">
      <c r="K300" s="66">
        <v>297</v>
      </c>
      <c r="L300" s="33">
        <v>58.592962282187614</v>
      </c>
      <c r="M300" s="67">
        <v>1</v>
      </c>
      <c r="P300" s="71">
        <v>297</v>
      </c>
      <c r="Q300" s="72">
        <v>40.999912202513862</v>
      </c>
      <c r="R300" s="73">
        <v>0</v>
      </c>
    </row>
    <row r="301" spans="11:18" x14ac:dyDescent="0.3">
      <c r="K301" s="66">
        <v>298</v>
      </c>
      <c r="L301" s="33">
        <v>64.109410140301321</v>
      </c>
      <c r="M301" s="67">
        <v>0</v>
      </c>
      <c r="P301" s="71">
        <v>298</v>
      </c>
      <c r="Q301" s="72">
        <v>36.863863017995882</v>
      </c>
      <c r="R301" s="73">
        <v>0</v>
      </c>
    </row>
    <row r="302" spans="11:18" x14ac:dyDescent="0.3">
      <c r="K302" s="66">
        <v>299</v>
      </c>
      <c r="L302" s="33">
        <v>64.958074492634438</v>
      </c>
      <c r="M302" s="67">
        <v>0</v>
      </c>
      <c r="P302" s="71">
        <v>299</v>
      </c>
      <c r="Q302" s="72">
        <v>37.985630273428953</v>
      </c>
      <c r="R302" s="73">
        <v>0</v>
      </c>
    </row>
    <row r="303" spans="11:18" x14ac:dyDescent="0.3">
      <c r="K303" s="66">
        <v>300</v>
      </c>
      <c r="L303" s="33">
        <v>61.235528500297335</v>
      </c>
      <c r="M303" s="67">
        <v>0</v>
      </c>
      <c r="P303" s="71">
        <v>300</v>
      </c>
      <c r="Q303" s="72">
        <v>38.967435880459185</v>
      </c>
      <c r="R303" s="73">
        <v>0</v>
      </c>
    </row>
    <row r="304" spans="11:18" x14ac:dyDescent="0.3">
      <c r="K304" s="66">
        <v>301</v>
      </c>
      <c r="L304" s="33">
        <v>61.053201307524006</v>
      </c>
      <c r="M304" s="67">
        <v>0</v>
      </c>
      <c r="P304" s="71">
        <v>301</v>
      </c>
      <c r="Q304" s="72">
        <v>38.272741596502023</v>
      </c>
      <c r="R304" s="73">
        <v>0</v>
      </c>
    </row>
    <row r="305" spans="11:18" x14ac:dyDescent="0.3">
      <c r="K305" s="66">
        <v>302</v>
      </c>
      <c r="L305" s="33">
        <v>64.366699880293126</v>
      </c>
      <c r="M305" s="67">
        <v>0</v>
      </c>
      <c r="P305" s="71">
        <v>302</v>
      </c>
      <c r="Q305" s="72">
        <v>41.112745115313864</v>
      </c>
      <c r="R305" s="73">
        <v>0</v>
      </c>
    </row>
    <row r="306" spans="11:18" x14ac:dyDescent="0.3">
      <c r="K306" s="66">
        <v>303</v>
      </c>
      <c r="L306" s="33">
        <v>63.660182673152256</v>
      </c>
      <c r="M306" s="67">
        <v>0</v>
      </c>
      <c r="P306" s="71">
        <v>303</v>
      </c>
      <c r="Q306" s="72">
        <v>36.508368588272788</v>
      </c>
      <c r="R306" s="73">
        <v>0</v>
      </c>
    </row>
    <row r="307" spans="11:18" x14ac:dyDescent="0.3">
      <c r="K307" s="66">
        <v>304</v>
      </c>
      <c r="L307" s="33">
        <v>60.846255468391448</v>
      </c>
      <c r="M307" s="67">
        <v>0</v>
      </c>
      <c r="P307" s="71">
        <v>304</v>
      </c>
      <c r="Q307" s="72">
        <v>38.118049832297082</v>
      </c>
      <c r="R307" s="73">
        <v>0</v>
      </c>
    </row>
    <row r="308" spans="11:18" x14ac:dyDescent="0.3">
      <c r="K308" s="66">
        <v>305</v>
      </c>
      <c r="L308" s="33">
        <v>60.036758676608088</v>
      </c>
      <c r="M308" s="67">
        <v>0</v>
      </c>
      <c r="P308" s="71">
        <v>305</v>
      </c>
      <c r="Q308" s="72">
        <v>40.072029467063047</v>
      </c>
      <c r="R308" s="73">
        <v>0</v>
      </c>
    </row>
    <row r="309" spans="11:18" x14ac:dyDescent="0.3">
      <c r="K309" s="66">
        <v>306</v>
      </c>
      <c r="L309" s="33">
        <v>65.030093689820774</v>
      </c>
      <c r="M309" s="67">
        <v>0</v>
      </c>
      <c r="P309" s="71">
        <v>306</v>
      </c>
      <c r="Q309" s="72">
        <v>41.78836878509594</v>
      </c>
      <c r="R309" s="73">
        <v>0</v>
      </c>
    </row>
    <row r="310" spans="11:18" x14ac:dyDescent="0.3">
      <c r="K310" s="66">
        <v>307</v>
      </c>
      <c r="L310" s="33">
        <v>62.238716522559976</v>
      </c>
      <c r="M310" s="67">
        <v>0</v>
      </c>
      <c r="P310" s="71">
        <v>307</v>
      </c>
      <c r="Q310" s="72">
        <v>39.700286693668914</v>
      </c>
      <c r="R310" s="73">
        <v>0</v>
      </c>
    </row>
    <row r="311" spans="11:18" x14ac:dyDescent="0.3">
      <c r="K311" s="66">
        <v>308</v>
      </c>
      <c r="L311" s="33">
        <v>59.511460803843924</v>
      </c>
      <c r="M311" s="67">
        <v>1</v>
      </c>
      <c r="P311" s="71">
        <v>308</v>
      </c>
      <c r="Q311" s="72">
        <v>40.494993826241284</v>
      </c>
      <c r="R311" s="73">
        <v>0</v>
      </c>
    </row>
    <row r="312" spans="11:18" x14ac:dyDescent="0.3">
      <c r="K312" s="66">
        <v>309</v>
      </c>
      <c r="L312" s="33">
        <v>66.121428155203901</v>
      </c>
      <c r="M312" s="67">
        <v>0</v>
      </c>
      <c r="P312" s="71">
        <v>309</v>
      </c>
      <c r="Q312" s="72">
        <v>41.184286121582559</v>
      </c>
      <c r="R312" s="73">
        <v>0</v>
      </c>
    </row>
    <row r="313" spans="11:18" x14ac:dyDescent="0.3">
      <c r="K313" s="66">
        <v>310</v>
      </c>
      <c r="L313" s="33">
        <v>62.514287482255185</v>
      </c>
      <c r="M313" s="67">
        <v>0</v>
      </c>
      <c r="P313" s="71">
        <v>310</v>
      </c>
      <c r="Q313" s="72">
        <v>42.334815588735232</v>
      </c>
      <c r="R313" s="73">
        <v>0</v>
      </c>
    </row>
    <row r="314" spans="11:18" x14ac:dyDescent="0.3">
      <c r="K314" s="66">
        <v>311</v>
      </c>
      <c r="L314" s="33">
        <v>61.525650739640753</v>
      </c>
      <c r="M314" s="67">
        <v>0</v>
      </c>
      <c r="P314" s="71">
        <v>311</v>
      </c>
      <c r="Q314" s="72">
        <v>41.863148901092075</v>
      </c>
      <c r="R314" s="73">
        <v>0</v>
      </c>
    </row>
    <row r="315" spans="11:18" x14ac:dyDescent="0.3">
      <c r="K315" s="66">
        <v>312</v>
      </c>
      <c r="L315" s="33">
        <v>63.58968928257535</v>
      </c>
      <c r="M315" s="67">
        <v>0</v>
      </c>
      <c r="P315" s="71">
        <v>312</v>
      </c>
      <c r="Q315" s="72">
        <v>37.039564993938022</v>
      </c>
      <c r="R315" s="73">
        <v>0</v>
      </c>
    </row>
    <row r="316" spans="11:18" x14ac:dyDescent="0.3">
      <c r="K316" s="66">
        <v>313</v>
      </c>
      <c r="L316" s="33">
        <v>64.755869361949323</v>
      </c>
      <c r="M316" s="67">
        <v>0</v>
      </c>
      <c r="P316" s="71">
        <v>313</v>
      </c>
      <c r="Q316" s="72">
        <v>39.521055639647749</v>
      </c>
      <c r="R316" s="73">
        <v>0</v>
      </c>
    </row>
    <row r="317" spans="11:18" x14ac:dyDescent="0.3">
      <c r="K317" s="66">
        <v>314</v>
      </c>
      <c r="L317" s="33">
        <v>59.733040244024167</v>
      </c>
      <c r="M317" s="67">
        <v>1</v>
      </c>
      <c r="P317" s="71">
        <v>314</v>
      </c>
      <c r="Q317" s="72">
        <v>40.467880454136186</v>
      </c>
      <c r="R317" s="73">
        <v>0</v>
      </c>
    </row>
    <row r="318" spans="11:18" x14ac:dyDescent="0.3">
      <c r="K318" s="66">
        <v>315</v>
      </c>
      <c r="L318" s="33">
        <v>65.34316546150356</v>
      </c>
      <c r="M318" s="67">
        <v>0</v>
      </c>
      <c r="P318" s="71">
        <v>315</v>
      </c>
      <c r="Q318" s="72">
        <v>40.121439775437736</v>
      </c>
      <c r="R318" s="73">
        <v>0</v>
      </c>
    </row>
    <row r="319" spans="11:18" x14ac:dyDescent="0.3">
      <c r="K319" s="66">
        <v>316</v>
      </c>
      <c r="L319" s="33">
        <v>63.305480175036585</v>
      </c>
      <c r="M319" s="67">
        <v>0</v>
      </c>
      <c r="P319" s="71">
        <v>316</v>
      </c>
      <c r="Q319" s="72">
        <v>40.569307068912877</v>
      </c>
      <c r="R319" s="73">
        <v>0</v>
      </c>
    </row>
    <row r="320" spans="11:18" x14ac:dyDescent="0.3">
      <c r="K320" s="66">
        <v>317</v>
      </c>
      <c r="L320" s="33">
        <v>65.130887591980752</v>
      </c>
      <c r="M320" s="67">
        <v>0</v>
      </c>
      <c r="P320" s="71">
        <v>317</v>
      </c>
      <c r="Q320" s="72">
        <v>38.49900636194576</v>
      </c>
      <c r="R320" s="73">
        <v>0</v>
      </c>
    </row>
    <row r="321" spans="11:18" x14ac:dyDescent="0.3">
      <c r="K321" s="66">
        <v>318</v>
      </c>
      <c r="L321" s="33">
        <v>63.245495335317855</v>
      </c>
      <c r="M321" s="67">
        <v>0</v>
      </c>
      <c r="P321" s="71">
        <v>318</v>
      </c>
      <c r="Q321" s="72">
        <v>39.546292367011375</v>
      </c>
      <c r="R321" s="73">
        <v>0</v>
      </c>
    </row>
    <row r="322" spans="11:18" x14ac:dyDescent="0.3">
      <c r="K322" s="66">
        <v>319</v>
      </c>
      <c r="L322" s="33">
        <v>60.754056746193058</v>
      </c>
      <c r="M322" s="67">
        <v>0</v>
      </c>
      <c r="P322" s="71">
        <v>319</v>
      </c>
      <c r="Q322" s="72">
        <v>40.402769001832198</v>
      </c>
      <c r="R322" s="73">
        <v>0</v>
      </c>
    </row>
    <row r="323" spans="11:18" x14ac:dyDescent="0.3">
      <c r="K323" s="66">
        <v>320</v>
      </c>
      <c r="L323" s="33">
        <v>63.790726888979584</v>
      </c>
      <c r="M323" s="67">
        <v>0</v>
      </c>
      <c r="P323" s="71">
        <v>320</v>
      </c>
      <c r="Q323" s="72">
        <v>40.041525505317374</v>
      </c>
      <c r="R323" s="73">
        <v>0</v>
      </c>
    </row>
    <row r="324" spans="11:18" x14ac:dyDescent="0.3">
      <c r="K324" s="66">
        <v>321</v>
      </c>
      <c r="L324" s="33">
        <v>64.205670398732337</v>
      </c>
      <c r="M324" s="67">
        <v>0</v>
      </c>
      <c r="P324" s="71">
        <v>321</v>
      </c>
      <c r="Q324" s="72">
        <v>37.433788018669084</v>
      </c>
      <c r="R324" s="73">
        <v>0</v>
      </c>
    </row>
    <row r="325" spans="11:18" x14ac:dyDescent="0.3">
      <c r="K325" s="66">
        <v>322</v>
      </c>
      <c r="L325" s="33">
        <v>64.125388696111401</v>
      </c>
      <c r="M325" s="67">
        <v>0</v>
      </c>
      <c r="P325" s="71">
        <v>322</v>
      </c>
      <c r="Q325" s="72">
        <v>40.892940884044293</v>
      </c>
      <c r="R325" s="73">
        <v>0</v>
      </c>
    </row>
    <row r="326" spans="11:18" x14ac:dyDescent="0.3">
      <c r="K326" s="66">
        <v>323</v>
      </c>
      <c r="L326" s="33">
        <v>59.711554428221234</v>
      </c>
      <c r="M326" s="67">
        <v>1</v>
      </c>
      <c r="P326" s="71">
        <v>323</v>
      </c>
      <c r="Q326" s="72">
        <v>39.548835213365543</v>
      </c>
      <c r="R326" s="73">
        <v>0</v>
      </c>
    </row>
    <row r="327" spans="11:18" x14ac:dyDescent="0.3">
      <c r="K327" s="66">
        <v>324</v>
      </c>
      <c r="L327" s="33">
        <v>64.275856285758962</v>
      </c>
      <c r="M327" s="67">
        <v>0</v>
      </c>
      <c r="P327" s="71">
        <v>324</v>
      </c>
      <c r="Q327" s="72">
        <v>41.0781597098009</v>
      </c>
      <c r="R327" s="73">
        <v>0</v>
      </c>
    </row>
    <row r="328" spans="11:18" x14ac:dyDescent="0.3">
      <c r="K328" s="66">
        <v>325</v>
      </c>
      <c r="L328" s="33">
        <v>63.822782631584914</v>
      </c>
      <c r="M328" s="67">
        <v>0</v>
      </c>
      <c r="P328" s="71">
        <v>325</v>
      </c>
      <c r="Q328" s="72">
        <v>39.194773459531824</v>
      </c>
      <c r="R328" s="73">
        <v>0</v>
      </c>
    </row>
    <row r="329" spans="11:18" x14ac:dyDescent="0.3">
      <c r="K329" s="66">
        <v>326</v>
      </c>
      <c r="L329" s="33">
        <v>60.878737716741533</v>
      </c>
      <c r="M329" s="67">
        <v>0</v>
      </c>
      <c r="P329" s="71">
        <v>326</v>
      </c>
      <c r="Q329" s="72">
        <v>40.332780131479808</v>
      </c>
      <c r="R329" s="73">
        <v>0</v>
      </c>
    </row>
    <row r="330" spans="11:18" x14ac:dyDescent="0.3">
      <c r="K330" s="66">
        <v>327</v>
      </c>
      <c r="L330" s="33">
        <v>63.410059282297446</v>
      </c>
      <c r="M330" s="67">
        <v>0</v>
      </c>
      <c r="P330" s="71">
        <v>327</v>
      </c>
      <c r="Q330" s="72">
        <v>40.027630961546251</v>
      </c>
      <c r="R330" s="73">
        <v>0</v>
      </c>
    </row>
    <row r="331" spans="11:18" x14ac:dyDescent="0.3">
      <c r="K331" s="66">
        <v>328</v>
      </c>
      <c r="L331" s="33">
        <v>62.617323141213021</v>
      </c>
      <c r="M331" s="67">
        <v>0</v>
      </c>
      <c r="P331" s="71">
        <v>328</v>
      </c>
      <c r="Q331" s="72">
        <v>40.411944768733555</v>
      </c>
      <c r="R331" s="73">
        <v>0</v>
      </c>
    </row>
    <row r="332" spans="11:18" x14ac:dyDescent="0.3">
      <c r="K332" s="66">
        <v>329</v>
      </c>
      <c r="L332" s="33">
        <v>63.78135244227763</v>
      </c>
      <c r="M332" s="67">
        <v>0</v>
      </c>
      <c r="P332" s="71">
        <v>329</v>
      </c>
      <c r="Q332" s="72">
        <v>39.93310585259082</v>
      </c>
      <c r="R332" s="73">
        <v>0</v>
      </c>
    </row>
    <row r="333" spans="11:18" x14ac:dyDescent="0.3">
      <c r="K333" s="66">
        <v>330</v>
      </c>
      <c r="L333" s="33">
        <v>60.731735195091908</v>
      </c>
      <c r="M333" s="67">
        <v>0</v>
      </c>
      <c r="P333" s="71">
        <v>330</v>
      </c>
      <c r="Q333" s="72">
        <v>39.695949334607931</v>
      </c>
      <c r="R333" s="73">
        <v>0</v>
      </c>
    </row>
    <row r="334" spans="11:18" x14ac:dyDescent="0.3">
      <c r="K334" s="66">
        <v>331</v>
      </c>
      <c r="L334" s="33">
        <v>63.627841166981476</v>
      </c>
      <c r="M334" s="67">
        <v>0</v>
      </c>
      <c r="P334" s="71">
        <v>331</v>
      </c>
      <c r="Q334" s="72">
        <v>40.345487703977405</v>
      </c>
      <c r="R334" s="73">
        <v>0</v>
      </c>
    </row>
    <row r="335" spans="11:18" x14ac:dyDescent="0.3">
      <c r="K335" s="66">
        <v>332</v>
      </c>
      <c r="L335" s="33">
        <v>65.611662814355924</v>
      </c>
      <c r="M335" s="67">
        <v>0</v>
      </c>
      <c r="P335" s="71">
        <v>332</v>
      </c>
      <c r="Q335" s="72">
        <v>41.025428778881839</v>
      </c>
      <c r="R335" s="73">
        <v>0</v>
      </c>
    </row>
    <row r="336" spans="11:18" x14ac:dyDescent="0.3">
      <c r="K336" s="66">
        <v>333</v>
      </c>
      <c r="L336" s="33">
        <v>61.249840053058122</v>
      </c>
      <c r="M336" s="67">
        <v>0</v>
      </c>
      <c r="P336" s="71">
        <v>333</v>
      </c>
      <c r="Q336" s="72">
        <v>37.286134301454496</v>
      </c>
      <c r="R336" s="73">
        <v>0</v>
      </c>
    </row>
    <row r="337" spans="11:18" x14ac:dyDescent="0.3">
      <c r="K337" s="66">
        <v>334</v>
      </c>
      <c r="L337" s="33">
        <v>61.24097182049897</v>
      </c>
      <c r="M337" s="67">
        <v>0</v>
      </c>
      <c r="P337" s="71">
        <v>334</v>
      </c>
      <c r="Q337" s="72">
        <v>38.219669887939247</v>
      </c>
      <c r="R337" s="73">
        <v>0</v>
      </c>
    </row>
    <row r="338" spans="11:18" x14ac:dyDescent="0.3">
      <c r="K338" s="66">
        <v>335</v>
      </c>
      <c r="L338" s="33">
        <v>62.699212487578549</v>
      </c>
      <c r="M338" s="67">
        <v>0</v>
      </c>
      <c r="P338" s="71">
        <v>335</v>
      </c>
      <c r="Q338" s="72">
        <v>40.150808811457516</v>
      </c>
      <c r="R338" s="73">
        <v>0</v>
      </c>
    </row>
    <row r="339" spans="11:18" x14ac:dyDescent="0.3">
      <c r="K339" s="66">
        <v>336</v>
      </c>
      <c r="L339" s="33">
        <v>63.37351476401831</v>
      </c>
      <c r="M339" s="67">
        <v>0</v>
      </c>
      <c r="P339" s="71">
        <v>336</v>
      </c>
      <c r="Q339" s="72">
        <v>41.823887066576262</v>
      </c>
      <c r="R339" s="73">
        <v>0</v>
      </c>
    </row>
    <row r="340" spans="11:18" x14ac:dyDescent="0.3">
      <c r="K340" s="66">
        <v>337</v>
      </c>
      <c r="L340" s="33">
        <v>63.425760480917624</v>
      </c>
      <c r="M340" s="67">
        <v>0</v>
      </c>
      <c r="P340" s="71">
        <v>337</v>
      </c>
      <c r="Q340" s="72">
        <v>39.083941471721509</v>
      </c>
      <c r="R340" s="73">
        <v>0</v>
      </c>
    </row>
    <row r="341" spans="11:18" x14ac:dyDescent="0.3">
      <c r="K341" s="66">
        <v>338</v>
      </c>
      <c r="L341" s="33">
        <v>62.726066301108702</v>
      </c>
      <c r="M341" s="67">
        <v>0</v>
      </c>
      <c r="P341" s="71">
        <v>338</v>
      </c>
      <c r="Q341" s="72">
        <v>41.893029391829337</v>
      </c>
      <c r="R341" s="73">
        <v>0</v>
      </c>
    </row>
    <row r="342" spans="11:18" x14ac:dyDescent="0.3">
      <c r="K342" s="66">
        <v>339</v>
      </c>
      <c r="L342" s="33">
        <v>63.022311465284169</v>
      </c>
      <c r="M342" s="67">
        <v>0</v>
      </c>
      <c r="P342" s="71">
        <v>339</v>
      </c>
      <c r="Q342" s="72">
        <v>37.751929862640857</v>
      </c>
      <c r="R342" s="73">
        <v>0</v>
      </c>
    </row>
    <row r="343" spans="11:18" x14ac:dyDescent="0.3">
      <c r="K343" s="66">
        <v>340</v>
      </c>
      <c r="L343" s="33">
        <v>60.454840616273273</v>
      </c>
      <c r="M343" s="67">
        <v>0</v>
      </c>
      <c r="P343" s="71">
        <v>340</v>
      </c>
      <c r="Q343" s="72">
        <v>39.792841394242046</v>
      </c>
      <c r="R343" s="73">
        <v>0</v>
      </c>
    </row>
    <row r="344" spans="11:18" x14ac:dyDescent="0.3">
      <c r="K344" s="66">
        <v>341</v>
      </c>
      <c r="L344" s="33">
        <v>63.603661402610342</v>
      </c>
      <c r="M344" s="67">
        <v>0</v>
      </c>
      <c r="P344" s="71">
        <v>341</v>
      </c>
      <c r="Q344" s="72">
        <v>37.568278873083614</v>
      </c>
      <c r="R344" s="73">
        <v>0</v>
      </c>
    </row>
    <row r="345" spans="11:18" x14ac:dyDescent="0.3">
      <c r="K345" s="66">
        <v>342</v>
      </c>
      <c r="L345" s="33">
        <v>63.501039857713451</v>
      </c>
      <c r="M345" s="67">
        <v>0</v>
      </c>
      <c r="P345" s="71">
        <v>342</v>
      </c>
      <c r="Q345" s="72">
        <v>38.953812668192697</v>
      </c>
      <c r="R345" s="73">
        <v>0</v>
      </c>
    </row>
    <row r="346" spans="11:18" x14ac:dyDescent="0.3">
      <c r="K346" s="66">
        <v>343</v>
      </c>
      <c r="L346" s="33">
        <v>60.792395229643994</v>
      </c>
      <c r="M346" s="67">
        <v>0</v>
      </c>
      <c r="P346" s="71">
        <v>343</v>
      </c>
      <c r="Q346" s="72">
        <v>39.220698072732546</v>
      </c>
      <c r="R346" s="73">
        <v>0</v>
      </c>
    </row>
    <row r="347" spans="11:18" x14ac:dyDescent="0.3">
      <c r="K347" s="66">
        <v>344</v>
      </c>
      <c r="L347" s="33">
        <v>59.189306110228117</v>
      </c>
      <c r="M347" s="67">
        <v>1</v>
      </c>
      <c r="P347" s="71">
        <v>344</v>
      </c>
      <c r="Q347" s="72">
        <v>41.201523602556058</v>
      </c>
      <c r="R347" s="73">
        <v>0</v>
      </c>
    </row>
    <row r="348" spans="11:18" x14ac:dyDescent="0.3">
      <c r="K348" s="66">
        <v>345</v>
      </c>
      <c r="L348" s="33">
        <v>59.992199836044819</v>
      </c>
      <c r="M348" s="67">
        <v>1</v>
      </c>
      <c r="P348" s="71">
        <v>345</v>
      </c>
      <c r="Q348" s="72">
        <v>37.890211899842107</v>
      </c>
      <c r="R348" s="73">
        <v>0</v>
      </c>
    </row>
    <row r="349" spans="11:18" x14ac:dyDescent="0.3">
      <c r="K349" s="66">
        <v>346</v>
      </c>
      <c r="L349" s="33">
        <v>65.333837808559664</v>
      </c>
      <c r="M349" s="67">
        <v>0</v>
      </c>
      <c r="P349" s="71">
        <v>346</v>
      </c>
      <c r="Q349" s="72">
        <v>39.930722631850777</v>
      </c>
      <c r="R349" s="73">
        <v>0</v>
      </c>
    </row>
    <row r="350" spans="11:18" x14ac:dyDescent="0.3">
      <c r="K350" s="66">
        <v>347</v>
      </c>
      <c r="L350" s="33">
        <v>62.707037078063181</v>
      </c>
      <c r="M350" s="67">
        <v>0</v>
      </c>
      <c r="P350" s="71">
        <v>347</v>
      </c>
      <c r="Q350" s="72">
        <v>38.721239303405888</v>
      </c>
      <c r="R350" s="73">
        <v>0</v>
      </c>
    </row>
    <row r="351" spans="11:18" x14ac:dyDescent="0.3">
      <c r="K351" s="66">
        <v>348</v>
      </c>
      <c r="L351" s="33">
        <v>66.276678010356903</v>
      </c>
      <c r="M351" s="67">
        <v>0</v>
      </c>
      <c r="P351" s="71">
        <v>348</v>
      </c>
      <c r="Q351" s="72">
        <v>40.439609614772131</v>
      </c>
      <c r="R351" s="73">
        <v>0</v>
      </c>
    </row>
    <row r="352" spans="11:18" x14ac:dyDescent="0.3">
      <c r="K352" s="66">
        <v>349</v>
      </c>
      <c r="L352" s="33">
        <v>62.467116433977466</v>
      </c>
      <c r="M352" s="67">
        <v>0</v>
      </c>
      <c r="P352" s="71">
        <v>349</v>
      </c>
      <c r="Q352" s="72">
        <v>42.11126579844877</v>
      </c>
      <c r="R352" s="73">
        <v>0</v>
      </c>
    </row>
    <row r="353" spans="11:18" x14ac:dyDescent="0.3">
      <c r="K353" s="66">
        <v>350</v>
      </c>
      <c r="L353" s="33">
        <v>63.608036492086867</v>
      </c>
      <c r="M353" s="67">
        <v>0</v>
      </c>
      <c r="P353" s="71">
        <v>350</v>
      </c>
      <c r="Q353" s="72">
        <v>41.442021342189385</v>
      </c>
      <c r="R353" s="73">
        <v>0</v>
      </c>
    </row>
    <row r="354" spans="11:18" x14ac:dyDescent="0.3">
      <c r="K354" s="66">
        <v>351</v>
      </c>
      <c r="L354" s="33">
        <v>61.067501231337857</v>
      </c>
      <c r="M354" s="67">
        <v>0</v>
      </c>
      <c r="P354" s="71">
        <v>351</v>
      </c>
      <c r="Q354" s="72">
        <v>39.353374745182286</v>
      </c>
      <c r="R354" s="73">
        <v>0</v>
      </c>
    </row>
    <row r="355" spans="11:18" x14ac:dyDescent="0.3">
      <c r="K355" s="66">
        <v>352</v>
      </c>
      <c r="L355" s="33">
        <v>63.682290661323592</v>
      </c>
      <c r="M355" s="67">
        <v>0</v>
      </c>
      <c r="P355" s="71">
        <v>352</v>
      </c>
      <c r="Q355" s="72">
        <v>40.60024314978736</v>
      </c>
      <c r="R355" s="73">
        <v>0</v>
      </c>
    </row>
    <row r="356" spans="11:18" x14ac:dyDescent="0.3">
      <c r="K356" s="66">
        <v>353</v>
      </c>
      <c r="L356" s="33">
        <v>61.39805440644291</v>
      </c>
      <c r="M356" s="67">
        <v>0</v>
      </c>
      <c r="P356" s="71">
        <v>353</v>
      </c>
      <c r="Q356" s="72">
        <v>41.709053484714467</v>
      </c>
      <c r="R356" s="73">
        <v>0</v>
      </c>
    </row>
    <row r="357" spans="11:18" x14ac:dyDescent="0.3">
      <c r="K357" s="66">
        <v>354</v>
      </c>
      <c r="L357" s="33">
        <v>63.335362445322573</v>
      </c>
      <c r="M357" s="67">
        <v>0</v>
      </c>
      <c r="P357" s="71">
        <v>354</v>
      </c>
      <c r="Q357" s="72">
        <v>40.660980117148632</v>
      </c>
      <c r="R357" s="73">
        <v>0</v>
      </c>
    </row>
    <row r="358" spans="11:18" x14ac:dyDescent="0.3">
      <c r="K358" s="66">
        <v>355</v>
      </c>
      <c r="L358" s="33">
        <v>67.10492373749085</v>
      </c>
      <c r="M358" s="67">
        <v>0</v>
      </c>
      <c r="P358" s="71">
        <v>355</v>
      </c>
      <c r="Q358" s="72">
        <v>40.060176766387769</v>
      </c>
      <c r="R358" s="73">
        <v>0</v>
      </c>
    </row>
    <row r="359" spans="11:18" x14ac:dyDescent="0.3">
      <c r="K359" s="66">
        <v>356</v>
      </c>
      <c r="L359" s="33">
        <v>60.381131441295352</v>
      </c>
      <c r="M359" s="67">
        <v>0</v>
      </c>
      <c r="P359" s="71">
        <v>356</v>
      </c>
      <c r="Q359" s="72">
        <v>35.852929363210279</v>
      </c>
      <c r="R359" s="73">
        <v>1</v>
      </c>
    </row>
    <row r="360" spans="11:18" x14ac:dyDescent="0.3">
      <c r="K360" s="66">
        <v>357</v>
      </c>
      <c r="L360" s="33">
        <v>63.002247623368959</v>
      </c>
      <c r="M360" s="67">
        <v>0</v>
      </c>
      <c r="P360" s="71">
        <v>357</v>
      </c>
      <c r="Q360" s="72">
        <v>40.707878453406494</v>
      </c>
      <c r="R360" s="73">
        <v>0</v>
      </c>
    </row>
    <row r="361" spans="11:18" x14ac:dyDescent="0.3">
      <c r="K361" s="66">
        <v>358</v>
      </c>
      <c r="L361" s="33">
        <v>62.869854338505469</v>
      </c>
      <c r="M361" s="67">
        <v>0</v>
      </c>
      <c r="P361" s="71">
        <v>358</v>
      </c>
      <c r="Q361" s="72">
        <v>38.706783706927453</v>
      </c>
      <c r="R361" s="73">
        <v>0</v>
      </c>
    </row>
    <row r="362" spans="11:18" x14ac:dyDescent="0.3">
      <c r="K362" s="66">
        <v>359</v>
      </c>
      <c r="L362" s="33">
        <v>61.997967023139502</v>
      </c>
      <c r="M362" s="67">
        <v>0</v>
      </c>
      <c r="P362" s="71">
        <v>359</v>
      </c>
      <c r="Q362" s="72">
        <v>38.265963581302216</v>
      </c>
      <c r="R362" s="73">
        <v>0</v>
      </c>
    </row>
    <row r="363" spans="11:18" x14ac:dyDescent="0.3">
      <c r="K363" s="66">
        <v>360</v>
      </c>
      <c r="L363" s="33">
        <v>63.228106490417836</v>
      </c>
      <c r="M363" s="67">
        <v>0</v>
      </c>
      <c r="P363" s="71">
        <v>360</v>
      </c>
      <c r="Q363" s="72">
        <v>38.963619212715955</v>
      </c>
      <c r="R363" s="73">
        <v>0</v>
      </c>
    </row>
    <row r="364" spans="11:18" x14ac:dyDescent="0.3">
      <c r="K364" s="66">
        <v>361</v>
      </c>
      <c r="L364" s="33">
        <v>63.128157906192669</v>
      </c>
      <c r="M364" s="67">
        <v>0</v>
      </c>
      <c r="P364" s="71">
        <v>361</v>
      </c>
      <c r="Q364" s="72">
        <v>38.638111524735727</v>
      </c>
      <c r="R364" s="73">
        <v>0</v>
      </c>
    </row>
    <row r="365" spans="11:18" x14ac:dyDescent="0.3">
      <c r="K365" s="66">
        <v>362</v>
      </c>
      <c r="L365" s="33">
        <v>64.068325548498194</v>
      </c>
      <c r="M365" s="67">
        <v>0</v>
      </c>
      <c r="P365" s="71">
        <v>362</v>
      </c>
      <c r="Q365" s="72">
        <v>35.937887459549053</v>
      </c>
      <c r="R365" s="73">
        <v>1</v>
      </c>
    </row>
    <row r="366" spans="11:18" x14ac:dyDescent="0.3">
      <c r="K366" s="66">
        <v>363</v>
      </c>
      <c r="L366" s="33">
        <v>64.492414907610893</v>
      </c>
      <c r="M366" s="67">
        <v>0</v>
      </c>
      <c r="P366" s="71">
        <v>363</v>
      </c>
      <c r="Q366" s="72">
        <v>38.146870432303714</v>
      </c>
      <c r="R366" s="73">
        <v>0</v>
      </c>
    </row>
    <row r="367" spans="11:18" x14ac:dyDescent="0.3">
      <c r="K367" s="66">
        <v>364</v>
      </c>
      <c r="L367" s="33">
        <v>62.987490536664481</v>
      </c>
      <c r="M367" s="67">
        <v>0</v>
      </c>
      <c r="P367" s="71">
        <v>364</v>
      </c>
      <c r="Q367" s="72">
        <v>40.593080005062575</v>
      </c>
      <c r="R367" s="73">
        <v>0</v>
      </c>
    </row>
    <row r="368" spans="11:18" x14ac:dyDescent="0.3">
      <c r="K368" s="66">
        <v>365</v>
      </c>
      <c r="L368" s="33">
        <v>65.515379178004764</v>
      </c>
      <c r="M368" s="67">
        <v>0</v>
      </c>
      <c r="P368" s="71">
        <v>365</v>
      </c>
      <c r="Q368" s="72">
        <v>38.215259582787866</v>
      </c>
      <c r="R368" s="73">
        <v>0</v>
      </c>
    </row>
    <row r="369" spans="11:18" x14ac:dyDescent="0.3">
      <c r="K369" s="66">
        <v>366</v>
      </c>
      <c r="L369" s="33">
        <v>62.534754578294951</v>
      </c>
      <c r="M369" s="67">
        <v>0</v>
      </c>
      <c r="P369" s="71">
        <v>366</v>
      </c>
      <c r="Q369" s="72">
        <v>37.234277736889972</v>
      </c>
      <c r="R369" s="73">
        <v>0</v>
      </c>
    </row>
    <row r="370" spans="11:18" x14ac:dyDescent="0.3">
      <c r="K370" s="66">
        <v>367</v>
      </c>
      <c r="L370" s="33">
        <v>63.879460161943442</v>
      </c>
      <c r="M370" s="67">
        <v>0</v>
      </c>
      <c r="P370" s="71">
        <v>367</v>
      </c>
      <c r="Q370" s="72">
        <v>39.659318380396073</v>
      </c>
      <c r="R370" s="73">
        <v>0</v>
      </c>
    </row>
    <row r="371" spans="11:18" x14ac:dyDescent="0.3">
      <c r="K371" s="66">
        <v>368</v>
      </c>
      <c r="L371" s="33">
        <v>61.44955897551425</v>
      </c>
      <c r="M371" s="67">
        <v>0</v>
      </c>
      <c r="P371" s="71">
        <v>368</v>
      </c>
      <c r="Q371" s="72">
        <v>40.587851355942114</v>
      </c>
      <c r="R371" s="73">
        <v>0</v>
      </c>
    </row>
    <row r="372" spans="11:18" x14ac:dyDescent="0.3">
      <c r="K372" s="66">
        <v>369</v>
      </c>
      <c r="L372" s="33">
        <v>63.985734878170298</v>
      </c>
      <c r="M372" s="67">
        <v>0</v>
      </c>
      <c r="P372" s="71">
        <v>369</v>
      </c>
      <c r="Q372" s="72">
        <v>39.581829690333244</v>
      </c>
      <c r="R372" s="73">
        <v>0</v>
      </c>
    </row>
    <row r="373" spans="11:18" x14ac:dyDescent="0.3">
      <c r="K373" s="66">
        <v>370</v>
      </c>
      <c r="L373" s="33">
        <v>62.098765915918769</v>
      </c>
      <c r="M373" s="67">
        <v>0</v>
      </c>
      <c r="P373" s="71">
        <v>370</v>
      </c>
      <c r="Q373" s="72">
        <v>37.159619664206829</v>
      </c>
      <c r="R373" s="73">
        <v>0</v>
      </c>
    </row>
    <row r="374" spans="11:18" x14ac:dyDescent="0.3">
      <c r="K374" s="66">
        <v>371</v>
      </c>
      <c r="L374" s="33">
        <v>64.751647344591532</v>
      </c>
      <c r="M374" s="67">
        <v>0</v>
      </c>
      <c r="P374" s="71">
        <v>371</v>
      </c>
      <c r="Q374" s="72">
        <v>41.961222731497685</v>
      </c>
      <c r="R374" s="73">
        <v>0</v>
      </c>
    </row>
    <row r="375" spans="11:18" x14ac:dyDescent="0.3">
      <c r="K375" s="66">
        <v>372</v>
      </c>
      <c r="L375" s="33">
        <v>64.972189835073621</v>
      </c>
      <c r="M375" s="67">
        <v>0</v>
      </c>
      <c r="P375" s="71">
        <v>372</v>
      </c>
      <c r="Q375" s="72">
        <v>39.962128069586726</v>
      </c>
      <c r="R375" s="73">
        <v>0</v>
      </c>
    </row>
    <row r="376" spans="11:18" x14ac:dyDescent="0.3">
      <c r="K376" s="66">
        <v>373</v>
      </c>
      <c r="L376" s="33">
        <v>66.360176657599567</v>
      </c>
      <c r="M376" s="67">
        <v>0</v>
      </c>
      <c r="P376" s="71">
        <v>373</v>
      </c>
      <c r="Q376" s="72">
        <v>40.046944818350426</v>
      </c>
      <c r="R376" s="73">
        <v>0</v>
      </c>
    </row>
    <row r="377" spans="11:18" x14ac:dyDescent="0.3">
      <c r="K377" s="66">
        <v>374</v>
      </c>
      <c r="L377" s="33">
        <v>64.007633922387569</v>
      </c>
      <c r="M377" s="67">
        <v>0</v>
      </c>
      <c r="P377" s="71">
        <v>374</v>
      </c>
      <c r="Q377" s="72">
        <v>40.233724857670296</v>
      </c>
      <c r="R377" s="73">
        <v>0</v>
      </c>
    </row>
    <row r="378" spans="11:18" x14ac:dyDescent="0.3">
      <c r="K378" s="66">
        <v>375</v>
      </c>
      <c r="L378" s="33">
        <v>57.900962434972449</v>
      </c>
      <c r="M378" s="67">
        <v>1</v>
      </c>
      <c r="P378" s="71">
        <v>375</v>
      </c>
      <c r="Q378" s="72">
        <v>39.359811514998377</v>
      </c>
      <c r="R378" s="73">
        <v>0</v>
      </c>
    </row>
    <row r="379" spans="11:18" x14ac:dyDescent="0.3">
      <c r="K379" s="66">
        <v>376</v>
      </c>
      <c r="L379" s="33">
        <v>67.266527334151021</v>
      </c>
      <c r="M379" s="67">
        <v>0</v>
      </c>
      <c r="P379" s="71">
        <v>376</v>
      </c>
      <c r="Q379" s="72">
        <v>39.850980484109961</v>
      </c>
      <c r="R379" s="73">
        <v>0</v>
      </c>
    </row>
    <row r="380" spans="11:18" x14ac:dyDescent="0.3">
      <c r="K380" s="66">
        <v>377</v>
      </c>
      <c r="L380" s="33">
        <v>63.80108997441549</v>
      </c>
      <c r="M380" s="67">
        <v>0</v>
      </c>
      <c r="P380" s="71">
        <v>377</v>
      </c>
      <c r="Q380" s="72">
        <v>40.919773629315422</v>
      </c>
      <c r="R380" s="73">
        <v>0</v>
      </c>
    </row>
    <row r="381" spans="11:18" x14ac:dyDescent="0.3">
      <c r="K381" s="66">
        <v>378</v>
      </c>
      <c r="L381" s="33">
        <v>63.54750390703451</v>
      </c>
      <c r="M381" s="67">
        <v>0</v>
      </c>
      <c r="P381" s="71">
        <v>378</v>
      </c>
      <c r="Q381" s="72">
        <v>39.408658731018058</v>
      </c>
      <c r="R381" s="73">
        <v>0</v>
      </c>
    </row>
    <row r="382" spans="11:18" x14ac:dyDescent="0.3">
      <c r="K382" s="66">
        <v>379</v>
      </c>
      <c r="L382" s="33">
        <v>62.630619802225439</v>
      </c>
      <c r="M382" s="67">
        <v>0</v>
      </c>
      <c r="P382" s="71">
        <v>379</v>
      </c>
      <c r="Q382" s="72">
        <v>41.137430781519519</v>
      </c>
      <c r="R382" s="73">
        <v>0</v>
      </c>
    </row>
    <row r="383" spans="11:18" x14ac:dyDescent="0.3">
      <c r="K383" s="66">
        <v>380</v>
      </c>
      <c r="L383" s="33">
        <v>64.033465337722802</v>
      </c>
      <c r="M383" s="67">
        <v>0</v>
      </c>
      <c r="P383" s="71">
        <v>380</v>
      </c>
      <c r="Q383" s="72">
        <v>40.730867923623038</v>
      </c>
      <c r="R383" s="73">
        <v>0</v>
      </c>
    </row>
    <row r="384" spans="11:18" x14ac:dyDescent="0.3">
      <c r="K384" s="66">
        <v>381</v>
      </c>
      <c r="L384" s="33">
        <v>65.107941891099529</v>
      </c>
      <c r="M384" s="67">
        <v>0</v>
      </c>
      <c r="P384" s="71">
        <v>381</v>
      </c>
      <c r="Q384" s="72">
        <v>38.549660193759976</v>
      </c>
      <c r="R384" s="73">
        <v>0</v>
      </c>
    </row>
    <row r="385" spans="11:18" x14ac:dyDescent="0.3">
      <c r="K385" s="66">
        <v>382</v>
      </c>
      <c r="L385" s="33">
        <v>63.158140772026698</v>
      </c>
      <c r="M385" s="67">
        <v>0</v>
      </c>
      <c r="P385" s="71">
        <v>382</v>
      </c>
      <c r="Q385" s="72">
        <v>37.728920618954909</v>
      </c>
      <c r="R385" s="73">
        <v>0</v>
      </c>
    </row>
    <row r="386" spans="11:18" x14ac:dyDescent="0.3">
      <c r="K386" s="66">
        <v>383</v>
      </c>
      <c r="L386" s="33">
        <v>60.587476246258412</v>
      </c>
      <c r="M386" s="67">
        <v>0</v>
      </c>
      <c r="P386" s="71">
        <v>383</v>
      </c>
      <c r="Q386" s="72">
        <v>39.525186979585278</v>
      </c>
      <c r="R386" s="73">
        <v>0</v>
      </c>
    </row>
    <row r="387" spans="11:18" x14ac:dyDescent="0.3">
      <c r="K387" s="66">
        <v>384</v>
      </c>
      <c r="L387" s="33">
        <v>63.994814309271888</v>
      </c>
      <c r="M387" s="67">
        <v>0</v>
      </c>
      <c r="P387" s="71">
        <v>384</v>
      </c>
      <c r="Q387" s="72">
        <v>40.417199477379626</v>
      </c>
      <c r="R387" s="73">
        <v>0</v>
      </c>
    </row>
    <row r="388" spans="11:18" x14ac:dyDescent="0.3">
      <c r="K388" s="66">
        <v>385</v>
      </c>
      <c r="L388" s="33">
        <v>62.497554678846228</v>
      </c>
      <c r="M388" s="67">
        <v>0</v>
      </c>
      <c r="P388" s="71">
        <v>385</v>
      </c>
      <c r="Q388" s="72">
        <v>37.603714965748694</v>
      </c>
      <c r="R388" s="73">
        <v>0</v>
      </c>
    </row>
    <row r="389" spans="11:18" x14ac:dyDescent="0.3">
      <c r="K389" s="66">
        <v>386</v>
      </c>
      <c r="L389" s="33">
        <v>63.312372381339088</v>
      </c>
      <c r="M389" s="67">
        <v>0</v>
      </c>
      <c r="P389" s="71">
        <v>386</v>
      </c>
      <c r="Q389" s="72">
        <v>36.881084431192235</v>
      </c>
      <c r="R389" s="73">
        <v>0</v>
      </c>
    </row>
    <row r="390" spans="11:18" x14ac:dyDescent="0.3">
      <c r="K390" s="66">
        <v>387</v>
      </c>
      <c r="L390" s="33">
        <v>64.230386616683532</v>
      </c>
      <c r="M390" s="67">
        <v>0</v>
      </c>
      <c r="P390" s="71">
        <v>387</v>
      </c>
      <c r="Q390" s="72">
        <v>38.108474684098589</v>
      </c>
      <c r="R390" s="73">
        <v>0</v>
      </c>
    </row>
    <row r="391" spans="11:18" x14ac:dyDescent="0.3">
      <c r="K391" s="66">
        <v>388</v>
      </c>
      <c r="L391" s="33">
        <v>65.980192426620548</v>
      </c>
      <c r="M391" s="67">
        <v>0</v>
      </c>
      <c r="P391" s="71">
        <v>388</v>
      </c>
      <c r="Q391" s="72">
        <v>37.689668266245477</v>
      </c>
      <c r="R391" s="73">
        <v>0</v>
      </c>
    </row>
    <row r="392" spans="11:18" x14ac:dyDescent="0.3">
      <c r="K392" s="66">
        <v>389</v>
      </c>
      <c r="L392" s="33">
        <v>65.360342274577505</v>
      </c>
      <c r="M392" s="67">
        <v>0</v>
      </c>
      <c r="P392" s="71">
        <v>389</v>
      </c>
      <c r="Q392" s="72">
        <v>36.710649111773371</v>
      </c>
      <c r="R392" s="73">
        <v>0</v>
      </c>
    </row>
    <row r="393" spans="11:18" x14ac:dyDescent="0.3">
      <c r="K393" s="66">
        <v>390</v>
      </c>
      <c r="L393" s="33">
        <v>61.784166276154586</v>
      </c>
      <c r="M393" s="67">
        <v>0</v>
      </c>
      <c r="P393" s="71">
        <v>390</v>
      </c>
      <c r="Q393" s="72">
        <v>41.636995277262542</v>
      </c>
      <c r="R393" s="73">
        <v>0</v>
      </c>
    </row>
    <row r="394" spans="11:18" x14ac:dyDescent="0.3">
      <c r="K394" s="66">
        <v>391</v>
      </c>
      <c r="L394" s="33">
        <v>62.91272719951872</v>
      </c>
      <c r="M394" s="67">
        <v>0</v>
      </c>
      <c r="P394" s="71">
        <v>391</v>
      </c>
      <c r="Q394" s="72">
        <v>40.316914199856399</v>
      </c>
      <c r="R394" s="73">
        <v>0</v>
      </c>
    </row>
    <row r="395" spans="11:18" x14ac:dyDescent="0.3">
      <c r="K395" s="66">
        <v>392</v>
      </c>
      <c r="L395" s="33">
        <v>61.555090400780429</v>
      </c>
      <c r="M395" s="67">
        <v>0</v>
      </c>
      <c r="P395" s="71">
        <v>392</v>
      </c>
      <c r="Q395" s="72">
        <v>41.864740233132103</v>
      </c>
      <c r="R395" s="73">
        <v>0</v>
      </c>
    </row>
    <row r="396" spans="11:18" x14ac:dyDescent="0.3">
      <c r="K396" s="66">
        <v>393</v>
      </c>
      <c r="L396" s="33">
        <v>62.379819110181153</v>
      </c>
      <c r="M396" s="67">
        <v>0</v>
      </c>
      <c r="P396" s="71">
        <v>393</v>
      </c>
      <c r="Q396" s="72">
        <v>38.243310162986091</v>
      </c>
      <c r="R396" s="73">
        <v>0</v>
      </c>
    </row>
    <row r="397" spans="11:18" x14ac:dyDescent="0.3">
      <c r="K397" s="66">
        <v>394</v>
      </c>
      <c r="L397" s="33">
        <v>62.968648702154582</v>
      </c>
      <c r="M397" s="67">
        <v>0</v>
      </c>
      <c r="P397" s="71">
        <v>394</v>
      </c>
      <c r="Q397" s="72">
        <v>36.232379594290649</v>
      </c>
      <c r="R397" s="73">
        <v>0</v>
      </c>
    </row>
    <row r="398" spans="11:18" x14ac:dyDescent="0.3">
      <c r="K398" s="66">
        <v>395</v>
      </c>
      <c r="L398" s="33">
        <v>60.70938659130546</v>
      </c>
      <c r="M398" s="67">
        <v>0</v>
      </c>
      <c r="P398" s="71">
        <v>395</v>
      </c>
      <c r="Q398" s="72">
        <v>38.999050190571019</v>
      </c>
      <c r="R398" s="73">
        <v>0</v>
      </c>
    </row>
    <row r="399" spans="11:18" x14ac:dyDescent="0.3">
      <c r="K399" s="66">
        <v>396</v>
      </c>
      <c r="L399" s="33">
        <v>64.345228858998979</v>
      </c>
      <c r="M399" s="67">
        <v>0</v>
      </c>
      <c r="P399" s="71">
        <v>396</v>
      </c>
      <c r="Q399" s="72">
        <v>39.775318318062766</v>
      </c>
      <c r="R399" s="73">
        <v>0</v>
      </c>
    </row>
    <row r="400" spans="11:18" x14ac:dyDescent="0.3">
      <c r="K400" s="66">
        <v>397</v>
      </c>
      <c r="L400" s="33">
        <v>68.262834626263867</v>
      </c>
      <c r="M400" s="67">
        <v>0</v>
      </c>
      <c r="P400" s="71">
        <v>397</v>
      </c>
      <c r="Q400" s="72">
        <v>38.831010046504318</v>
      </c>
      <c r="R400" s="73">
        <v>0</v>
      </c>
    </row>
    <row r="401" spans="11:18" x14ac:dyDescent="0.3">
      <c r="K401" s="66">
        <v>398</v>
      </c>
      <c r="L401" s="33">
        <v>62.463532696714395</v>
      </c>
      <c r="M401" s="67">
        <v>0</v>
      </c>
      <c r="P401" s="71">
        <v>398</v>
      </c>
      <c r="Q401" s="72">
        <v>35.838573628750467</v>
      </c>
      <c r="R401" s="73">
        <v>1</v>
      </c>
    </row>
    <row r="402" spans="11:18" x14ac:dyDescent="0.3">
      <c r="K402" s="66">
        <v>399</v>
      </c>
      <c r="L402" s="33">
        <v>66.373409806152324</v>
      </c>
      <c r="M402" s="67">
        <v>0</v>
      </c>
      <c r="P402" s="71">
        <v>399</v>
      </c>
      <c r="Q402" s="72">
        <v>40.404065238991791</v>
      </c>
      <c r="R402" s="73">
        <v>0</v>
      </c>
    </row>
    <row r="403" spans="11:18" x14ac:dyDescent="0.3">
      <c r="K403" s="66">
        <v>400</v>
      </c>
      <c r="L403" s="33">
        <v>61.997819281101883</v>
      </c>
      <c r="M403" s="67">
        <v>0</v>
      </c>
      <c r="P403" s="71">
        <v>400</v>
      </c>
      <c r="Q403" s="72">
        <v>41.368955766032947</v>
      </c>
      <c r="R403" s="73">
        <v>0</v>
      </c>
    </row>
    <row r="404" spans="11:18" x14ac:dyDescent="0.3">
      <c r="K404" s="66">
        <v>401</v>
      </c>
      <c r="L404" s="33">
        <v>65.419128035454079</v>
      </c>
      <c r="M404" s="67">
        <v>0</v>
      </c>
      <c r="P404" s="71">
        <v>401</v>
      </c>
      <c r="Q404" s="72">
        <v>37.631014388964672</v>
      </c>
      <c r="R404" s="73">
        <v>0</v>
      </c>
    </row>
    <row r="405" spans="11:18" x14ac:dyDescent="0.3">
      <c r="K405" s="66">
        <v>402</v>
      </c>
      <c r="L405" s="33">
        <v>64.591373821227464</v>
      </c>
      <c r="M405" s="67">
        <v>0</v>
      </c>
      <c r="P405" s="71">
        <v>402</v>
      </c>
      <c r="Q405" s="72">
        <v>38.954423750936037</v>
      </c>
      <c r="R405" s="73">
        <v>0</v>
      </c>
    </row>
    <row r="406" spans="11:18" x14ac:dyDescent="0.3">
      <c r="K406" s="66">
        <v>403</v>
      </c>
      <c r="L406" s="33">
        <v>64.1163384282506</v>
      </c>
      <c r="M406" s="67">
        <v>0</v>
      </c>
      <c r="P406" s="71">
        <v>403</v>
      </c>
      <c r="Q406" s="72">
        <v>37.234926033543879</v>
      </c>
      <c r="R406" s="73">
        <v>0</v>
      </c>
    </row>
    <row r="407" spans="11:18" x14ac:dyDescent="0.3">
      <c r="K407" s="66">
        <v>404</v>
      </c>
      <c r="L407" s="33">
        <v>61.384595095108111</v>
      </c>
      <c r="M407" s="67">
        <v>0</v>
      </c>
      <c r="P407" s="71">
        <v>404</v>
      </c>
      <c r="Q407" s="72">
        <v>41.05490892964859</v>
      </c>
      <c r="R407" s="73">
        <v>0</v>
      </c>
    </row>
    <row r="408" spans="11:18" x14ac:dyDescent="0.3">
      <c r="K408" s="66">
        <v>405</v>
      </c>
      <c r="L408" s="33">
        <v>63.747433680640199</v>
      </c>
      <c r="M408" s="67">
        <v>0</v>
      </c>
      <c r="P408" s="71">
        <v>405</v>
      </c>
      <c r="Q408" s="72">
        <v>38.162909606069562</v>
      </c>
      <c r="R408" s="73">
        <v>0</v>
      </c>
    </row>
    <row r="409" spans="11:18" x14ac:dyDescent="0.3">
      <c r="K409" s="66">
        <v>406</v>
      </c>
      <c r="L409" s="33">
        <v>59.180414298713401</v>
      </c>
      <c r="M409" s="67">
        <v>1</v>
      </c>
      <c r="P409" s="71">
        <v>406</v>
      </c>
      <c r="Q409" s="72">
        <v>42.056711389174346</v>
      </c>
      <c r="R409" s="73">
        <v>0</v>
      </c>
    </row>
    <row r="410" spans="11:18" x14ac:dyDescent="0.3">
      <c r="K410" s="66">
        <v>407</v>
      </c>
      <c r="L410" s="33">
        <v>61.325079204289203</v>
      </c>
      <c r="M410" s="67">
        <v>0</v>
      </c>
      <c r="P410" s="71">
        <v>407</v>
      </c>
      <c r="Q410" s="72">
        <v>38.978464564633434</v>
      </c>
      <c r="R410" s="73">
        <v>0</v>
      </c>
    </row>
    <row r="411" spans="11:18" x14ac:dyDescent="0.3">
      <c r="K411" s="66">
        <v>408</v>
      </c>
      <c r="L411" s="33">
        <v>62.750610796661746</v>
      </c>
      <c r="M411" s="67">
        <v>0</v>
      </c>
      <c r="P411" s="71">
        <v>408</v>
      </c>
      <c r="Q411" s="72">
        <v>39.404102034946852</v>
      </c>
      <c r="R411" s="73">
        <v>0</v>
      </c>
    </row>
    <row r="412" spans="11:18" x14ac:dyDescent="0.3">
      <c r="K412" s="66">
        <v>409</v>
      </c>
      <c r="L412" s="33">
        <v>62.123622264181229</v>
      </c>
      <c r="M412" s="67">
        <v>0</v>
      </c>
      <c r="P412" s="71">
        <v>409</v>
      </c>
      <c r="Q412" s="72">
        <v>40.248376492457695</v>
      </c>
      <c r="R412" s="73">
        <v>0</v>
      </c>
    </row>
    <row r="413" spans="11:18" x14ac:dyDescent="0.3">
      <c r="K413" s="66">
        <v>410</v>
      </c>
      <c r="L413" s="33">
        <v>63.953673467929548</v>
      </c>
      <c r="M413" s="67">
        <v>0</v>
      </c>
      <c r="P413" s="71">
        <v>410</v>
      </c>
      <c r="Q413" s="72">
        <v>37.809741384803402</v>
      </c>
      <c r="R413" s="73">
        <v>0</v>
      </c>
    </row>
    <row r="414" spans="11:18" x14ac:dyDescent="0.3">
      <c r="K414" s="66">
        <v>411</v>
      </c>
      <c r="L414" s="33">
        <v>62.745228259699417</v>
      </c>
      <c r="M414" s="67">
        <v>0</v>
      </c>
      <c r="P414" s="71">
        <v>411</v>
      </c>
      <c r="Q414" s="72">
        <v>37.806732220921234</v>
      </c>
      <c r="R414" s="73">
        <v>0</v>
      </c>
    </row>
    <row r="415" spans="11:18" x14ac:dyDescent="0.3">
      <c r="K415" s="66">
        <v>412</v>
      </c>
      <c r="L415" s="33">
        <v>61.980232148305689</v>
      </c>
      <c r="M415" s="67">
        <v>0</v>
      </c>
      <c r="P415" s="71">
        <v>412</v>
      </c>
      <c r="Q415" s="72">
        <v>37.075966217470587</v>
      </c>
      <c r="R415" s="73">
        <v>0</v>
      </c>
    </row>
    <row r="416" spans="11:18" x14ac:dyDescent="0.3">
      <c r="K416" s="66">
        <v>413</v>
      </c>
      <c r="L416" s="33">
        <v>61.525429772746136</v>
      </c>
      <c r="M416" s="67">
        <v>0</v>
      </c>
      <c r="P416" s="71">
        <v>413</v>
      </c>
      <c r="Q416" s="72">
        <v>40.066911498880479</v>
      </c>
      <c r="R416" s="73">
        <v>0</v>
      </c>
    </row>
    <row r="417" spans="11:18" x14ac:dyDescent="0.3">
      <c r="K417" s="66">
        <v>414</v>
      </c>
      <c r="L417" s="33">
        <v>60.490728342512469</v>
      </c>
      <c r="M417" s="67">
        <v>0</v>
      </c>
      <c r="P417" s="71">
        <v>414</v>
      </c>
      <c r="Q417" s="72">
        <v>38.104525177536821</v>
      </c>
      <c r="R417" s="73">
        <v>0</v>
      </c>
    </row>
    <row r="418" spans="11:18" x14ac:dyDescent="0.3">
      <c r="K418" s="66">
        <v>415</v>
      </c>
      <c r="L418" s="33">
        <v>61.832776305350222</v>
      </c>
      <c r="M418" s="67">
        <v>0</v>
      </c>
      <c r="P418" s="71">
        <v>415</v>
      </c>
      <c r="Q418" s="72">
        <v>37.11381474406673</v>
      </c>
      <c r="R418" s="73">
        <v>0</v>
      </c>
    </row>
    <row r="419" spans="11:18" x14ac:dyDescent="0.3">
      <c r="K419" s="66">
        <v>416</v>
      </c>
      <c r="L419" s="33">
        <v>61.939484429768072</v>
      </c>
      <c r="M419" s="67">
        <v>0</v>
      </c>
      <c r="P419" s="71">
        <v>416</v>
      </c>
      <c r="Q419" s="72">
        <v>38.42318492065381</v>
      </c>
      <c r="R419" s="73">
        <v>0</v>
      </c>
    </row>
    <row r="420" spans="11:18" x14ac:dyDescent="0.3">
      <c r="K420" s="66">
        <v>417</v>
      </c>
      <c r="L420" s="33">
        <v>67.475209850915121</v>
      </c>
      <c r="M420" s="67">
        <v>0</v>
      </c>
      <c r="P420" s="71">
        <v>417</v>
      </c>
      <c r="Q420" s="72">
        <v>39.67475342647267</v>
      </c>
      <c r="R420" s="73">
        <v>0</v>
      </c>
    </row>
    <row r="421" spans="11:18" x14ac:dyDescent="0.3">
      <c r="K421" s="66">
        <v>418</v>
      </c>
      <c r="L421" s="33">
        <v>63.050599784028982</v>
      </c>
      <c r="M421" s="67">
        <v>0</v>
      </c>
      <c r="P421" s="71">
        <v>418</v>
      </c>
      <c r="Q421" s="72">
        <v>40.985539361556782</v>
      </c>
      <c r="R421" s="73">
        <v>0</v>
      </c>
    </row>
    <row r="422" spans="11:18" x14ac:dyDescent="0.3">
      <c r="K422" s="66">
        <v>419</v>
      </c>
      <c r="L422" s="33">
        <v>62.826059615246422</v>
      </c>
      <c r="M422" s="67">
        <v>0</v>
      </c>
      <c r="P422" s="71">
        <v>419</v>
      </c>
      <c r="Q422" s="72">
        <v>40.941740664490759</v>
      </c>
      <c r="R422" s="73">
        <v>0</v>
      </c>
    </row>
    <row r="423" spans="11:18" x14ac:dyDescent="0.3">
      <c r="K423" s="66">
        <v>420</v>
      </c>
      <c r="L423" s="33">
        <v>64.499018941326483</v>
      </c>
      <c r="M423" s="67">
        <v>0</v>
      </c>
      <c r="P423" s="71">
        <v>420</v>
      </c>
      <c r="Q423" s="72">
        <v>38.915376481654476</v>
      </c>
      <c r="R423" s="73">
        <v>0</v>
      </c>
    </row>
    <row r="424" spans="11:18" x14ac:dyDescent="0.3">
      <c r="K424" s="66">
        <v>421</v>
      </c>
      <c r="L424" s="33">
        <v>63.209782401407566</v>
      </c>
      <c r="M424" s="67">
        <v>0</v>
      </c>
      <c r="P424" s="71">
        <v>421</v>
      </c>
      <c r="Q424" s="72">
        <v>37.683101567188515</v>
      </c>
      <c r="R424" s="73">
        <v>0</v>
      </c>
    </row>
    <row r="425" spans="11:18" x14ac:dyDescent="0.3">
      <c r="K425" s="66">
        <v>422</v>
      </c>
      <c r="L425" s="33">
        <v>65.590512784180419</v>
      </c>
      <c r="M425" s="67">
        <v>0</v>
      </c>
      <c r="P425" s="71">
        <v>422</v>
      </c>
      <c r="Q425" s="72">
        <v>41.13820189364089</v>
      </c>
      <c r="R425" s="73">
        <v>0</v>
      </c>
    </row>
    <row r="426" spans="11:18" x14ac:dyDescent="0.3">
      <c r="K426" s="66">
        <v>423</v>
      </c>
      <c r="L426" s="33">
        <v>62.525309817576925</v>
      </c>
      <c r="M426" s="67">
        <v>0</v>
      </c>
      <c r="P426" s="71">
        <v>423</v>
      </c>
      <c r="Q426" s="72">
        <v>37.907402405562472</v>
      </c>
      <c r="R426" s="73">
        <v>0</v>
      </c>
    </row>
    <row r="427" spans="11:18" x14ac:dyDescent="0.3">
      <c r="K427" s="66">
        <v>424</v>
      </c>
      <c r="L427" s="33">
        <v>58.234489407344547</v>
      </c>
      <c r="M427" s="67">
        <v>1</v>
      </c>
      <c r="P427" s="71">
        <v>424</v>
      </c>
      <c r="Q427" s="72">
        <v>39.50267676578283</v>
      </c>
      <c r="R427" s="73">
        <v>0</v>
      </c>
    </row>
    <row r="428" spans="11:18" x14ac:dyDescent="0.3">
      <c r="K428" s="66">
        <v>425</v>
      </c>
      <c r="L428" s="33">
        <v>61.498161142286605</v>
      </c>
      <c r="M428" s="67">
        <v>0</v>
      </c>
      <c r="P428" s="71">
        <v>425</v>
      </c>
      <c r="Q428" s="72">
        <v>36.345199716598316</v>
      </c>
      <c r="R428" s="73">
        <v>0</v>
      </c>
    </row>
    <row r="429" spans="11:18" x14ac:dyDescent="0.3">
      <c r="K429" s="66">
        <v>426</v>
      </c>
      <c r="L429" s="33">
        <v>64.758075867566433</v>
      </c>
      <c r="M429" s="67">
        <v>0</v>
      </c>
      <c r="P429" s="71">
        <v>426</v>
      </c>
      <c r="Q429" s="72">
        <v>39.260580305876353</v>
      </c>
      <c r="R429" s="73">
        <v>0</v>
      </c>
    </row>
    <row r="430" spans="11:18" x14ac:dyDescent="0.3">
      <c r="K430" s="66">
        <v>427</v>
      </c>
      <c r="L430" s="33">
        <v>63.497698136868763</v>
      </c>
      <c r="M430" s="67">
        <v>0</v>
      </c>
      <c r="P430" s="71">
        <v>427</v>
      </c>
      <c r="Q430" s="72">
        <v>39.973786097656593</v>
      </c>
      <c r="R430" s="73">
        <v>0</v>
      </c>
    </row>
    <row r="431" spans="11:18" x14ac:dyDescent="0.3">
      <c r="K431" s="66">
        <v>428</v>
      </c>
      <c r="L431" s="33">
        <v>60.801912742385156</v>
      </c>
      <c r="M431" s="67">
        <v>0</v>
      </c>
      <c r="P431" s="71">
        <v>428</v>
      </c>
      <c r="Q431" s="72">
        <v>38.296729698609738</v>
      </c>
      <c r="R431" s="73">
        <v>0</v>
      </c>
    </row>
    <row r="432" spans="11:18" x14ac:dyDescent="0.3">
      <c r="K432" s="66">
        <v>429</v>
      </c>
      <c r="L432" s="33">
        <v>66.210444147820496</v>
      </c>
      <c r="M432" s="67">
        <v>0</v>
      </c>
      <c r="P432" s="71">
        <v>429</v>
      </c>
      <c r="Q432" s="72">
        <v>40.365044800753033</v>
      </c>
      <c r="R432" s="73">
        <v>0</v>
      </c>
    </row>
    <row r="433" spans="11:18" x14ac:dyDescent="0.3">
      <c r="K433" s="66">
        <v>430</v>
      </c>
      <c r="L433" s="33">
        <v>60.734988131398268</v>
      </c>
      <c r="M433" s="67">
        <v>0</v>
      </c>
      <c r="P433" s="71">
        <v>430</v>
      </c>
      <c r="Q433" s="72">
        <v>40.492336179151025</v>
      </c>
      <c r="R433" s="73">
        <v>0</v>
      </c>
    </row>
    <row r="434" spans="11:18" x14ac:dyDescent="0.3">
      <c r="K434" s="66">
        <v>431</v>
      </c>
      <c r="L434" s="33">
        <v>64.6253670273707</v>
      </c>
      <c r="M434" s="67">
        <v>0</v>
      </c>
      <c r="P434" s="71">
        <v>431</v>
      </c>
      <c r="Q434" s="72">
        <v>37.53191474070443</v>
      </c>
      <c r="R434" s="73">
        <v>0</v>
      </c>
    </row>
    <row r="435" spans="11:18" x14ac:dyDescent="0.3">
      <c r="K435" s="66">
        <v>432</v>
      </c>
      <c r="L435" s="33">
        <v>65.664185925333982</v>
      </c>
      <c r="M435" s="67">
        <v>0</v>
      </c>
      <c r="P435" s="71">
        <v>432</v>
      </c>
      <c r="Q435" s="72">
        <v>38.208314706115331</v>
      </c>
      <c r="R435" s="73">
        <v>0</v>
      </c>
    </row>
    <row r="436" spans="11:18" x14ac:dyDescent="0.3">
      <c r="K436" s="66">
        <v>433</v>
      </c>
      <c r="L436" s="33">
        <v>60.975020725881734</v>
      </c>
      <c r="M436" s="67">
        <v>0</v>
      </c>
      <c r="P436" s="71">
        <v>433</v>
      </c>
      <c r="Q436" s="72">
        <v>40.600495235972765</v>
      </c>
      <c r="R436" s="73">
        <v>0</v>
      </c>
    </row>
    <row r="437" spans="11:18" x14ac:dyDescent="0.3">
      <c r="K437" s="66">
        <v>434</v>
      </c>
      <c r="L437" s="33">
        <v>64.58891049219676</v>
      </c>
      <c r="M437" s="67">
        <v>0</v>
      </c>
      <c r="P437" s="71">
        <v>434</v>
      </c>
      <c r="Q437" s="72">
        <v>37.290325217911118</v>
      </c>
      <c r="R437" s="73">
        <v>0</v>
      </c>
    </row>
    <row r="438" spans="11:18" x14ac:dyDescent="0.3">
      <c r="K438" s="66">
        <v>435</v>
      </c>
      <c r="L438" s="33">
        <v>62.090062324562716</v>
      </c>
      <c r="M438" s="67">
        <v>0</v>
      </c>
      <c r="P438" s="71">
        <v>435</v>
      </c>
      <c r="Q438" s="72">
        <v>38.217873258769686</v>
      </c>
      <c r="R438" s="73">
        <v>0</v>
      </c>
    </row>
    <row r="439" spans="11:18" x14ac:dyDescent="0.3">
      <c r="K439" s="66">
        <v>436</v>
      </c>
      <c r="L439" s="33">
        <v>61.725772693267899</v>
      </c>
      <c r="M439" s="67">
        <v>0</v>
      </c>
      <c r="P439" s="71">
        <v>436</v>
      </c>
      <c r="Q439" s="72">
        <v>40.101846816897037</v>
      </c>
      <c r="R439" s="73">
        <v>0</v>
      </c>
    </row>
    <row r="440" spans="11:18" x14ac:dyDescent="0.3">
      <c r="K440" s="66">
        <v>437</v>
      </c>
      <c r="L440" s="33">
        <v>61.667471268963396</v>
      </c>
      <c r="M440" s="67">
        <v>0</v>
      </c>
      <c r="P440" s="71">
        <v>437</v>
      </c>
      <c r="Q440" s="72">
        <v>38.911404316936988</v>
      </c>
      <c r="R440" s="73">
        <v>0</v>
      </c>
    </row>
    <row r="441" spans="11:18" x14ac:dyDescent="0.3">
      <c r="K441" s="66">
        <v>438</v>
      </c>
      <c r="L441" s="33">
        <v>62.833004166833405</v>
      </c>
      <c r="M441" s="67">
        <v>0</v>
      </c>
      <c r="P441" s="71">
        <v>438</v>
      </c>
      <c r="Q441" s="72">
        <v>40.187005462726532</v>
      </c>
      <c r="R441" s="73">
        <v>0</v>
      </c>
    </row>
    <row r="442" spans="11:18" x14ac:dyDescent="0.3">
      <c r="K442" s="66">
        <v>439</v>
      </c>
      <c r="L442" s="33">
        <v>65.246977903707659</v>
      </c>
      <c r="M442" s="67">
        <v>0</v>
      </c>
      <c r="P442" s="71">
        <v>439</v>
      </c>
      <c r="Q442" s="72">
        <v>34.236935301332345</v>
      </c>
      <c r="R442" s="73">
        <v>1</v>
      </c>
    </row>
    <row r="443" spans="11:18" x14ac:dyDescent="0.3">
      <c r="K443" s="66">
        <v>440</v>
      </c>
      <c r="L443" s="33">
        <v>65.90605795964197</v>
      </c>
      <c r="M443" s="67">
        <v>0</v>
      </c>
      <c r="P443" s="71">
        <v>440</v>
      </c>
      <c r="Q443" s="72">
        <v>39.049243458843755</v>
      </c>
      <c r="R443" s="73">
        <v>0</v>
      </c>
    </row>
    <row r="444" spans="11:18" x14ac:dyDescent="0.3">
      <c r="K444" s="66">
        <v>441</v>
      </c>
      <c r="L444" s="33">
        <v>62.276971575855477</v>
      </c>
      <c r="M444" s="67">
        <v>0</v>
      </c>
      <c r="P444" s="71">
        <v>441</v>
      </c>
      <c r="Q444" s="72">
        <v>37.165697776198101</v>
      </c>
      <c r="R444" s="73">
        <v>0</v>
      </c>
    </row>
    <row r="445" spans="11:18" x14ac:dyDescent="0.3">
      <c r="K445" s="66">
        <v>442</v>
      </c>
      <c r="L445" s="33">
        <v>65.845265385651714</v>
      </c>
      <c r="M445" s="67">
        <v>0</v>
      </c>
      <c r="P445" s="71">
        <v>442</v>
      </c>
      <c r="Q445" s="72">
        <v>37.265835744814581</v>
      </c>
      <c r="R445" s="73">
        <v>0</v>
      </c>
    </row>
    <row r="446" spans="11:18" x14ac:dyDescent="0.3">
      <c r="K446" s="66">
        <v>443</v>
      </c>
      <c r="L446" s="33">
        <v>64.199573334030106</v>
      </c>
      <c r="M446" s="67">
        <v>0</v>
      </c>
      <c r="P446" s="71">
        <v>443</v>
      </c>
      <c r="Q446" s="72">
        <v>35.587144140976278</v>
      </c>
      <c r="R446" s="73">
        <v>1</v>
      </c>
    </row>
    <row r="447" spans="11:18" x14ac:dyDescent="0.3">
      <c r="K447" s="66">
        <v>444</v>
      </c>
      <c r="L447" s="33">
        <v>63.561136696027262</v>
      </c>
      <c r="M447" s="67">
        <v>0</v>
      </c>
      <c r="P447" s="71">
        <v>444</v>
      </c>
      <c r="Q447" s="72">
        <v>37.543077808348578</v>
      </c>
      <c r="R447" s="73">
        <v>0</v>
      </c>
    </row>
    <row r="448" spans="11:18" x14ac:dyDescent="0.3">
      <c r="K448" s="66">
        <v>445</v>
      </c>
      <c r="L448" s="33">
        <v>61.57302845302371</v>
      </c>
      <c r="M448" s="67">
        <v>0</v>
      </c>
      <c r="P448" s="71">
        <v>445</v>
      </c>
      <c r="Q448" s="72">
        <v>38.721573413389116</v>
      </c>
      <c r="R448" s="73">
        <v>0</v>
      </c>
    </row>
    <row r="449" spans="11:18" x14ac:dyDescent="0.3">
      <c r="K449" s="66">
        <v>446</v>
      </c>
      <c r="L449" s="33">
        <v>63.724903779098923</v>
      </c>
      <c r="M449" s="67">
        <v>0</v>
      </c>
      <c r="P449" s="71">
        <v>446</v>
      </c>
      <c r="Q449" s="72">
        <v>35.377443606109757</v>
      </c>
      <c r="R449" s="73">
        <v>1</v>
      </c>
    </row>
    <row r="450" spans="11:18" x14ac:dyDescent="0.3">
      <c r="K450" s="66">
        <v>447</v>
      </c>
      <c r="L450" s="33">
        <v>62.215017733859732</v>
      </c>
      <c r="M450" s="67">
        <v>0</v>
      </c>
      <c r="P450" s="71">
        <v>447</v>
      </c>
      <c r="Q450" s="72">
        <v>40.732022705487957</v>
      </c>
      <c r="R450" s="73">
        <v>0</v>
      </c>
    </row>
    <row r="451" spans="11:18" x14ac:dyDescent="0.3">
      <c r="K451" s="66">
        <v>448</v>
      </c>
      <c r="L451" s="33">
        <v>64.493536102346894</v>
      </c>
      <c r="M451" s="67">
        <v>0</v>
      </c>
      <c r="P451" s="71">
        <v>448</v>
      </c>
      <c r="Q451" s="72">
        <v>39.540542976887259</v>
      </c>
      <c r="R451" s="73">
        <v>0</v>
      </c>
    </row>
    <row r="452" spans="11:18" x14ac:dyDescent="0.3">
      <c r="K452" s="66">
        <v>449</v>
      </c>
      <c r="L452" s="33">
        <v>63.204858967946421</v>
      </c>
      <c r="M452" s="67">
        <v>0</v>
      </c>
      <c r="P452" s="71">
        <v>449</v>
      </c>
      <c r="Q452" s="72">
        <v>42.207564766422863</v>
      </c>
      <c r="R452" s="73">
        <v>0</v>
      </c>
    </row>
    <row r="453" spans="11:18" x14ac:dyDescent="0.3">
      <c r="K453" s="66">
        <v>450</v>
      </c>
      <c r="L453" s="33">
        <v>64.040214283635848</v>
      </c>
      <c r="M453" s="67">
        <v>0</v>
      </c>
      <c r="P453" s="71">
        <v>450</v>
      </c>
      <c r="Q453" s="72">
        <v>40.742155717523417</v>
      </c>
      <c r="R453" s="73">
        <v>0</v>
      </c>
    </row>
    <row r="454" spans="11:18" x14ac:dyDescent="0.3">
      <c r="K454" s="66">
        <v>451</v>
      </c>
      <c r="L454" s="33">
        <v>62.849976981033358</v>
      </c>
      <c r="M454" s="67">
        <v>0</v>
      </c>
      <c r="P454" s="71">
        <v>451</v>
      </c>
      <c r="Q454" s="72">
        <v>39.886270879776703</v>
      </c>
      <c r="R454" s="73">
        <v>0</v>
      </c>
    </row>
    <row r="455" spans="11:18" x14ac:dyDescent="0.3">
      <c r="K455" s="66">
        <v>452</v>
      </c>
      <c r="L455" s="33">
        <v>65.402816961258281</v>
      </c>
      <c r="M455" s="67">
        <v>0</v>
      </c>
      <c r="P455" s="71">
        <v>452</v>
      </c>
      <c r="Q455" s="72">
        <v>38.459455502307463</v>
      </c>
      <c r="R455" s="73">
        <v>0</v>
      </c>
    </row>
    <row r="456" spans="11:18" x14ac:dyDescent="0.3">
      <c r="K456" s="66">
        <v>453</v>
      </c>
      <c r="L456" s="33">
        <v>58.66054326374605</v>
      </c>
      <c r="M456" s="67">
        <v>1</v>
      </c>
      <c r="P456" s="71">
        <v>453</v>
      </c>
      <c r="Q456" s="72">
        <v>36.800052123583058</v>
      </c>
      <c r="R456" s="73">
        <v>0</v>
      </c>
    </row>
    <row r="457" spans="11:18" x14ac:dyDescent="0.3">
      <c r="K457" s="66">
        <v>454</v>
      </c>
      <c r="L457" s="33">
        <v>62.3181154426277</v>
      </c>
      <c r="M457" s="67">
        <v>0</v>
      </c>
      <c r="P457" s="71">
        <v>454</v>
      </c>
      <c r="Q457" s="72">
        <v>43.012277085035443</v>
      </c>
      <c r="R457" s="73">
        <v>0</v>
      </c>
    </row>
    <row r="458" spans="11:18" x14ac:dyDescent="0.3">
      <c r="K458" s="66">
        <v>455</v>
      </c>
      <c r="L458" s="33">
        <v>64.064146360401367</v>
      </c>
      <c r="M458" s="67">
        <v>0</v>
      </c>
      <c r="P458" s="71">
        <v>455</v>
      </c>
      <c r="Q458" s="72">
        <v>39.959678579328454</v>
      </c>
      <c r="R458" s="73">
        <v>0</v>
      </c>
    </row>
    <row r="459" spans="11:18" x14ac:dyDescent="0.3">
      <c r="K459" s="66">
        <v>456</v>
      </c>
      <c r="L459" s="33">
        <v>60.590365884653359</v>
      </c>
      <c r="M459" s="67">
        <v>0</v>
      </c>
      <c r="P459" s="71">
        <v>456</v>
      </c>
      <c r="Q459" s="72">
        <v>39.506519643881383</v>
      </c>
      <c r="R459" s="73">
        <v>0</v>
      </c>
    </row>
    <row r="460" spans="11:18" x14ac:dyDescent="0.3">
      <c r="K460" s="66">
        <v>457</v>
      </c>
      <c r="L460" s="33">
        <v>62.104426321304679</v>
      </c>
      <c r="M460" s="67">
        <v>0</v>
      </c>
      <c r="P460" s="71">
        <v>457</v>
      </c>
      <c r="Q460" s="72">
        <v>35.956257389379218</v>
      </c>
      <c r="R460" s="73">
        <v>1</v>
      </c>
    </row>
    <row r="461" spans="11:18" x14ac:dyDescent="0.3">
      <c r="K461" s="66">
        <v>458</v>
      </c>
      <c r="L461" s="33">
        <v>60.481563090531417</v>
      </c>
      <c r="M461" s="67">
        <v>0</v>
      </c>
      <c r="P461" s="71">
        <v>458</v>
      </c>
      <c r="Q461" s="72">
        <v>39.366683482170572</v>
      </c>
      <c r="R461" s="73">
        <v>0</v>
      </c>
    </row>
    <row r="462" spans="11:18" x14ac:dyDescent="0.3">
      <c r="K462" s="66">
        <v>459</v>
      </c>
      <c r="L462" s="33">
        <v>65.554777725178724</v>
      </c>
      <c r="M462" s="67">
        <v>0</v>
      </c>
      <c r="P462" s="71">
        <v>459</v>
      </c>
      <c r="Q462" s="72">
        <v>38.475681493417547</v>
      </c>
      <c r="R462" s="73">
        <v>0</v>
      </c>
    </row>
    <row r="463" spans="11:18" x14ac:dyDescent="0.3">
      <c r="K463" s="66">
        <v>460</v>
      </c>
      <c r="L463" s="33">
        <v>63.003621434432773</v>
      </c>
      <c r="M463" s="67">
        <v>0</v>
      </c>
      <c r="P463" s="71">
        <v>460</v>
      </c>
      <c r="Q463" s="72">
        <v>40.399653491104871</v>
      </c>
      <c r="R463" s="73">
        <v>0</v>
      </c>
    </row>
    <row r="464" spans="11:18" x14ac:dyDescent="0.3">
      <c r="K464" s="66">
        <v>461</v>
      </c>
      <c r="L464" s="33">
        <v>65.631104354697712</v>
      </c>
      <c r="M464" s="67">
        <v>0</v>
      </c>
      <c r="P464" s="71">
        <v>461</v>
      </c>
      <c r="Q464" s="72">
        <v>40.038178333678601</v>
      </c>
      <c r="R464" s="73">
        <v>0</v>
      </c>
    </row>
    <row r="465" spans="11:18" x14ac:dyDescent="0.3">
      <c r="K465" s="66">
        <v>462</v>
      </c>
      <c r="L465" s="33">
        <v>63.591931048532878</v>
      </c>
      <c r="M465" s="67">
        <v>0</v>
      </c>
      <c r="P465" s="71">
        <v>462</v>
      </c>
      <c r="Q465" s="72">
        <v>41.539142068436973</v>
      </c>
      <c r="R465" s="73">
        <v>0</v>
      </c>
    </row>
    <row r="466" spans="11:18" x14ac:dyDescent="0.3">
      <c r="K466" s="66">
        <v>463</v>
      </c>
      <c r="L466" s="33">
        <v>63.35804973014082</v>
      </c>
      <c r="M466" s="67">
        <v>0</v>
      </c>
      <c r="P466" s="71">
        <v>463</v>
      </c>
      <c r="Q466" s="72">
        <v>39.789158353855569</v>
      </c>
      <c r="R466" s="73">
        <v>0</v>
      </c>
    </row>
    <row r="467" spans="11:18" x14ac:dyDescent="0.3">
      <c r="K467" s="66">
        <v>464</v>
      </c>
      <c r="L467" s="33">
        <v>64.54292563923994</v>
      </c>
      <c r="M467" s="67">
        <v>0</v>
      </c>
      <c r="P467" s="71">
        <v>464</v>
      </c>
      <c r="Q467" s="72">
        <v>40.642144438373109</v>
      </c>
      <c r="R467" s="73">
        <v>0</v>
      </c>
    </row>
    <row r="468" spans="11:18" x14ac:dyDescent="0.3">
      <c r="K468" s="66">
        <v>465</v>
      </c>
      <c r="L468" s="33">
        <v>64.424115352407341</v>
      </c>
      <c r="M468" s="67">
        <v>0</v>
      </c>
      <c r="P468" s="71">
        <v>465</v>
      </c>
      <c r="Q468" s="72">
        <v>40.506838602717096</v>
      </c>
      <c r="R468" s="73">
        <v>0</v>
      </c>
    </row>
    <row r="469" spans="11:18" x14ac:dyDescent="0.3">
      <c r="K469" s="66">
        <v>466</v>
      </c>
      <c r="L469" s="33">
        <v>63.921113568312002</v>
      </c>
      <c r="M469" s="67">
        <v>0</v>
      </c>
      <c r="P469" s="71">
        <v>466</v>
      </c>
      <c r="Q469" s="72">
        <v>39.05004553175467</v>
      </c>
      <c r="R469" s="73">
        <v>0</v>
      </c>
    </row>
    <row r="470" spans="11:18" x14ac:dyDescent="0.3">
      <c r="K470" s="66">
        <v>467</v>
      </c>
      <c r="L470" s="33">
        <v>61.801729878534218</v>
      </c>
      <c r="M470" s="67">
        <v>0</v>
      </c>
      <c r="P470" s="71">
        <v>467</v>
      </c>
      <c r="Q470" s="72">
        <v>37.940346192229107</v>
      </c>
      <c r="R470" s="73">
        <v>0</v>
      </c>
    </row>
    <row r="471" spans="11:18" x14ac:dyDescent="0.3">
      <c r="K471" s="66">
        <v>468</v>
      </c>
      <c r="L471" s="33">
        <v>65.258501479299142</v>
      </c>
      <c r="M471" s="67">
        <v>0</v>
      </c>
      <c r="P471" s="71">
        <v>468</v>
      </c>
      <c r="Q471" s="72">
        <v>38.780109370212273</v>
      </c>
      <c r="R471" s="73">
        <v>0</v>
      </c>
    </row>
    <row r="472" spans="11:18" x14ac:dyDescent="0.3">
      <c r="K472" s="66">
        <v>469</v>
      </c>
      <c r="L472" s="33">
        <v>62.790032753783166</v>
      </c>
      <c r="M472" s="67">
        <v>0</v>
      </c>
      <c r="P472" s="71">
        <v>469</v>
      </c>
      <c r="Q472" s="72">
        <v>38.961461022482993</v>
      </c>
      <c r="R472" s="73">
        <v>0</v>
      </c>
    </row>
    <row r="473" spans="11:18" x14ac:dyDescent="0.3">
      <c r="K473" s="66">
        <v>470</v>
      </c>
      <c r="L473" s="33">
        <v>61.807605891550246</v>
      </c>
      <c r="M473" s="67">
        <v>0</v>
      </c>
      <c r="P473" s="71">
        <v>470</v>
      </c>
      <c r="Q473" s="72">
        <v>37.740704137616419</v>
      </c>
      <c r="R473" s="73">
        <v>0</v>
      </c>
    </row>
    <row r="474" spans="11:18" x14ac:dyDescent="0.3">
      <c r="K474" s="66">
        <v>471</v>
      </c>
      <c r="L474" s="33">
        <v>62.408106856284938</v>
      </c>
      <c r="M474" s="67">
        <v>0</v>
      </c>
      <c r="P474" s="71">
        <v>471</v>
      </c>
      <c r="Q474" s="72">
        <v>38.872555478365754</v>
      </c>
      <c r="R474" s="73">
        <v>0</v>
      </c>
    </row>
    <row r="475" spans="11:18" x14ac:dyDescent="0.3">
      <c r="K475" s="66">
        <v>472</v>
      </c>
      <c r="L475" s="33">
        <v>64.053300405626544</v>
      </c>
      <c r="M475" s="67">
        <v>0</v>
      </c>
      <c r="P475" s="71">
        <v>472</v>
      </c>
      <c r="Q475" s="72">
        <v>39.296164201953424</v>
      </c>
      <c r="R475" s="73">
        <v>0</v>
      </c>
    </row>
    <row r="476" spans="11:18" x14ac:dyDescent="0.3">
      <c r="K476" s="66">
        <v>473</v>
      </c>
      <c r="L476" s="33">
        <v>65.747934764334701</v>
      </c>
      <c r="M476" s="67">
        <v>0</v>
      </c>
      <c r="P476" s="71">
        <v>473</v>
      </c>
      <c r="Q476" s="72">
        <v>39.651312689581921</v>
      </c>
      <c r="R476" s="73">
        <v>0</v>
      </c>
    </row>
    <row r="477" spans="11:18" x14ac:dyDescent="0.3">
      <c r="K477" s="66">
        <v>474</v>
      </c>
      <c r="L477" s="33">
        <v>68.286876445193855</v>
      </c>
      <c r="M477" s="67">
        <v>0</v>
      </c>
      <c r="P477" s="71">
        <v>474</v>
      </c>
      <c r="Q477" s="72">
        <v>37.312748702602519</v>
      </c>
      <c r="R477" s="73">
        <v>0</v>
      </c>
    </row>
    <row r="478" spans="11:18" x14ac:dyDescent="0.3">
      <c r="K478" s="66">
        <v>475</v>
      </c>
      <c r="L478" s="33">
        <v>58.529360786612493</v>
      </c>
      <c r="M478" s="67">
        <v>1</v>
      </c>
      <c r="P478" s="71">
        <v>475</v>
      </c>
      <c r="Q478" s="72">
        <v>39.133430800699387</v>
      </c>
      <c r="R478" s="73">
        <v>0</v>
      </c>
    </row>
    <row r="479" spans="11:18" x14ac:dyDescent="0.3">
      <c r="K479" s="66">
        <v>476</v>
      </c>
      <c r="L479" s="33">
        <v>64.95572362467135</v>
      </c>
      <c r="M479" s="67">
        <v>0</v>
      </c>
      <c r="P479" s="71">
        <v>476</v>
      </c>
      <c r="Q479" s="72">
        <v>42.237090867493912</v>
      </c>
      <c r="R479" s="73">
        <v>0</v>
      </c>
    </row>
    <row r="480" spans="11:18" x14ac:dyDescent="0.3">
      <c r="K480" s="66">
        <v>477</v>
      </c>
      <c r="L480" s="33">
        <v>59.69146204702195</v>
      </c>
      <c r="M480" s="67">
        <v>1</v>
      </c>
      <c r="P480" s="71">
        <v>477</v>
      </c>
      <c r="Q480" s="72">
        <v>39.072246321112445</v>
      </c>
      <c r="R480" s="73">
        <v>0</v>
      </c>
    </row>
    <row r="481" spans="11:18" x14ac:dyDescent="0.3">
      <c r="K481" s="66">
        <v>478</v>
      </c>
      <c r="L481" s="33">
        <v>63.443369849890196</v>
      </c>
      <c r="M481" s="67">
        <v>0</v>
      </c>
      <c r="P481" s="71">
        <v>478</v>
      </c>
      <c r="Q481" s="72">
        <v>39.252009005424121</v>
      </c>
      <c r="R481" s="73">
        <v>0</v>
      </c>
    </row>
    <row r="482" spans="11:18" x14ac:dyDescent="0.3">
      <c r="K482" s="66">
        <v>479</v>
      </c>
      <c r="L482" s="33">
        <v>64.378007045406946</v>
      </c>
      <c r="M482" s="67">
        <v>0</v>
      </c>
      <c r="P482" s="71">
        <v>479</v>
      </c>
      <c r="Q482" s="72">
        <v>38.718580601828087</v>
      </c>
      <c r="R482" s="73">
        <v>0</v>
      </c>
    </row>
    <row r="483" spans="11:18" x14ac:dyDescent="0.3">
      <c r="K483" s="66">
        <v>480</v>
      </c>
      <c r="L483" s="33">
        <v>63.619403769430129</v>
      </c>
      <c r="M483" s="67">
        <v>0</v>
      </c>
      <c r="P483" s="71">
        <v>480</v>
      </c>
      <c r="Q483" s="72">
        <v>40.081521787258573</v>
      </c>
      <c r="R483" s="73">
        <v>0</v>
      </c>
    </row>
    <row r="484" spans="11:18" x14ac:dyDescent="0.3">
      <c r="K484" s="66">
        <v>481</v>
      </c>
      <c r="L484" s="33">
        <v>57.111179716067674</v>
      </c>
      <c r="M484" s="67">
        <v>1</v>
      </c>
      <c r="P484" s="71">
        <v>481</v>
      </c>
      <c r="Q484" s="72">
        <v>38.814852595843533</v>
      </c>
      <c r="R484" s="73">
        <v>0</v>
      </c>
    </row>
    <row r="485" spans="11:18" x14ac:dyDescent="0.3">
      <c r="K485" s="66">
        <v>482</v>
      </c>
      <c r="L485" s="33">
        <v>63.347510492128208</v>
      </c>
      <c r="M485" s="67">
        <v>0</v>
      </c>
      <c r="P485" s="71">
        <v>482</v>
      </c>
      <c r="Q485" s="72">
        <v>39.062678085731477</v>
      </c>
      <c r="R485" s="73">
        <v>0</v>
      </c>
    </row>
    <row r="486" spans="11:18" x14ac:dyDescent="0.3">
      <c r="K486" s="66">
        <v>483</v>
      </c>
      <c r="L486" s="33">
        <v>65.802954595565708</v>
      </c>
      <c r="M486" s="67">
        <v>0</v>
      </c>
      <c r="P486" s="71">
        <v>483</v>
      </c>
      <c r="Q486" s="72">
        <v>39.691225778074582</v>
      </c>
      <c r="R486" s="73">
        <v>0</v>
      </c>
    </row>
    <row r="487" spans="11:18" x14ac:dyDescent="0.3">
      <c r="K487" s="66">
        <v>484</v>
      </c>
      <c r="L487" s="33">
        <v>61.149699800855572</v>
      </c>
      <c r="M487" s="67">
        <v>0</v>
      </c>
      <c r="P487" s="71">
        <v>484</v>
      </c>
      <c r="Q487" s="72">
        <v>37.153983459956805</v>
      </c>
      <c r="R487" s="73">
        <v>0</v>
      </c>
    </row>
    <row r="488" spans="11:18" x14ac:dyDescent="0.3">
      <c r="K488" s="66">
        <v>485</v>
      </c>
      <c r="L488" s="33">
        <v>62.327036129019376</v>
      </c>
      <c r="M488" s="67">
        <v>0</v>
      </c>
      <c r="P488" s="71">
        <v>485</v>
      </c>
      <c r="Q488" s="72">
        <v>37.890385002571904</v>
      </c>
      <c r="R488" s="73">
        <v>0</v>
      </c>
    </row>
    <row r="489" spans="11:18" x14ac:dyDescent="0.3">
      <c r="K489" s="66">
        <v>486</v>
      </c>
      <c r="L489" s="33">
        <v>63.404179443955343</v>
      </c>
      <c r="M489" s="67">
        <v>0</v>
      </c>
      <c r="P489" s="71">
        <v>486</v>
      </c>
      <c r="Q489" s="72">
        <v>39.630415587915628</v>
      </c>
      <c r="R489" s="73">
        <v>0</v>
      </c>
    </row>
    <row r="490" spans="11:18" x14ac:dyDescent="0.3">
      <c r="K490" s="66">
        <v>487</v>
      </c>
      <c r="L490" s="33">
        <v>66.100929271853573</v>
      </c>
      <c r="M490" s="67">
        <v>0</v>
      </c>
      <c r="P490" s="71">
        <v>487</v>
      </c>
      <c r="Q490" s="72">
        <v>41.836158817634093</v>
      </c>
      <c r="R490" s="73">
        <v>0</v>
      </c>
    </row>
    <row r="491" spans="11:18" x14ac:dyDescent="0.3">
      <c r="K491" s="66">
        <v>488</v>
      </c>
      <c r="L491" s="33">
        <v>63.503503151558675</v>
      </c>
      <c r="M491" s="67">
        <v>0</v>
      </c>
      <c r="P491" s="71">
        <v>488</v>
      </c>
      <c r="Q491" s="72">
        <v>39.2141105433993</v>
      </c>
      <c r="R491" s="73">
        <v>0</v>
      </c>
    </row>
    <row r="492" spans="11:18" x14ac:dyDescent="0.3">
      <c r="K492" s="66">
        <v>489</v>
      </c>
      <c r="L492" s="33">
        <v>62.53336429303755</v>
      </c>
      <c r="M492" s="67">
        <v>0</v>
      </c>
      <c r="P492" s="71">
        <v>489</v>
      </c>
      <c r="Q492" s="72">
        <v>39.34522856063635</v>
      </c>
      <c r="R492" s="73">
        <v>0</v>
      </c>
    </row>
    <row r="493" spans="11:18" x14ac:dyDescent="0.3">
      <c r="K493" s="66">
        <v>490</v>
      </c>
      <c r="L493" s="33">
        <v>62.54362151632337</v>
      </c>
      <c r="M493" s="67">
        <v>0</v>
      </c>
      <c r="P493" s="71">
        <v>490</v>
      </c>
      <c r="Q493" s="72">
        <v>39.591159821961107</v>
      </c>
      <c r="R493" s="73">
        <v>0</v>
      </c>
    </row>
    <row r="494" spans="11:18" x14ac:dyDescent="0.3">
      <c r="K494" s="66">
        <v>491</v>
      </c>
      <c r="L494" s="33">
        <v>61.37425943804611</v>
      </c>
      <c r="M494" s="67">
        <v>0</v>
      </c>
      <c r="P494" s="71">
        <v>491</v>
      </c>
      <c r="Q494" s="72">
        <v>35.372875948716128</v>
      </c>
      <c r="R494" s="73">
        <v>1</v>
      </c>
    </row>
    <row r="495" spans="11:18" x14ac:dyDescent="0.3">
      <c r="K495" s="66">
        <v>492</v>
      </c>
      <c r="L495" s="33">
        <v>63.524016432217863</v>
      </c>
      <c r="M495" s="67">
        <v>0</v>
      </c>
      <c r="P495" s="71">
        <v>492</v>
      </c>
      <c r="Q495" s="72">
        <v>37.94104570879832</v>
      </c>
      <c r="R495" s="73">
        <v>0</v>
      </c>
    </row>
    <row r="496" spans="11:18" x14ac:dyDescent="0.3">
      <c r="K496" s="66">
        <v>493</v>
      </c>
      <c r="L496" s="33">
        <v>61.264705377091119</v>
      </c>
      <c r="M496" s="67">
        <v>0</v>
      </c>
      <c r="P496" s="71">
        <v>493</v>
      </c>
      <c r="Q496" s="72">
        <v>39.479906201404233</v>
      </c>
      <c r="R496" s="73">
        <v>0</v>
      </c>
    </row>
    <row r="497" spans="11:18" x14ac:dyDescent="0.3">
      <c r="K497" s="66">
        <v>494</v>
      </c>
      <c r="L497" s="33">
        <v>64.5668191588464</v>
      </c>
      <c r="M497" s="67">
        <v>0</v>
      </c>
      <c r="P497" s="71">
        <v>494</v>
      </c>
      <c r="Q497" s="72">
        <v>38.573216123935794</v>
      </c>
      <c r="R497" s="73">
        <v>0</v>
      </c>
    </row>
    <row r="498" spans="11:18" x14ac:dyDescent="0.3">
      <c r="K498" s="66">
        <v>495</v>
      </c>
      <c r="L498" s="33">
        <v>63.854508851910985</v>
      </c>
      <c r="M498" s="67">
        <v>0</v>
      </c>
      <c r="P498" s="71">
        <v>495</v>
      </c>
      <c r="Q498" s="72">
        <v>39.3589097415881</v>
      </c>
      <c r="R498" s="73">
        <v>0</v>
      </c>
    </row>
    <row r="499" spans="11:18" x14ac:dyDescent="0.3">
      <c r="K499" s="66">
        <v>496</v>
      </c>
      <c r="L499" s="33">
        <v>64.623867248169176</v>
      </c>
      <c r="M499" s="67">
        <v>0</v>
      </c>
      <c r="P499" s="71">
        <v>496</v>
      </c>
      <c r="Q499" s="72">
        <v>38.305913215766331</v>
      </c>
      <c r="R499" s="73">
        <v>0</v>
      </c>
    </row>
    <row r="500" spans="11:18" x14ac:dyDescent="0.3">
      <c r="K500" s="66">
        <v>497</v>
      </c>
      <c r="L500" s="33">
        <v>62.817395923482714</v>
      </c>
      <c r="M500" s="67">
        <v>0</v>
      </c>
      <c r="P500" s="71">
        <v>497</v>
      </c>
      <c r="Q500" s="72">
        <v>36.950331240751339</v>
      </c>
      <c r="R500" s="73">
        <v>0</v>
      </c>
    </row>
    <row r="501" spans="11:18" x14ac:dyDescent="0.3">
      <c r="K501" s="66">
        <v>498</v>
      </c>
      <c r="L501" s="33">
        <v>61.519066369495917</v>
      </c>
      <c r="M501" s="67">
        <v>0</v>
      </c>
      <c r="P501" s="71">
        <v>498</v>
      </c>
      <c r="Q501" s="72">
        <v>35.851464415857848</v>
      </c>
      <c r="R501" s="73">
        <v>1</v>
      </c>
    </row>
    <row r="502" spans="11:18" x14ac:dyDescent="0.3">
      <c r="K502" s="66">
        <v>499</v>
      </c>
      <c r="L502" s="33">
        <v>65.61787817396268</v>
      </c>
      <c r="M502" s="67">
        <v>0</v>
      </c>
      <c r="P502" s="71">
        <v>499</v>
      </c>
      <c r="Q502" s="72">
        <v>41.986426555779261</v>
      </c>
      <c r="R502" s="73">
        <v>0</v>
      </c>
    </row>
    <row r="503" spans="11:18" x14ac:dyDescent="0.3">
      <c r="K503" s="66">
        <v>500</v>
      </c>
      <c r="L503" s="33">
        <v>65.626663016639952</v>
      </c>
      <c r="M503" s="67">
        <v>0</v>
      </c>
      <c r="P503" s="71">
        <v>500</v>
      </c>
      <c r="Q503" s="72">
        <v>36.474446513974165</v>
      </c>
      <c r="R503" s="73">
        <v>0</v>
      </c>
    </row>
    <row r="504" spans="11:18" x14ac:dyDescent="0.3">
      <c r="K504" s="66">
        <v>501</v>
      </c>
      <c r="L504" s="33">
        <v>62.372214649204508</v>
      </c>
      <c r="M504" s="67">
        <v>0</v>
      </c>
      <c r="P504" s="71">
        <v>501</v>
      </c>
      <c r="Q504" s="72">
        <v>39.988582184852007</v>
      </c>
      <c r="R504" s="73">
        <v>0</v>
      </c>
    </row>
    <row r="505" spans="11:18" x14ac:dyDescent="0.3">
      <c r="K505" s="66">
        <v>502</v>
      </c>
      <c r="L505" s="33">
        <v>60.747887878218663</v>
      </c>
      <c r="M505" s="67">
        <v>0</v>
      </c>
      <c r="P505" s="71">
        <v>502</v>
      </c>
      <c r="Q505" s="72">
        <v>39.342698328512746</v>
      </c>
      <c r="R505" s="73">
        <v>0</v>
      </c>
    </row>
    <row r="506" spans="11:18" x14ac:dyDescent="0.3">
      <c r="K506" s="66">
        <v>503</v>
      </c>
      <c r="L506" s="33">
        <v>64.722211575097106</v>
      </c>
      <c r="M506" s="67">
        <v>0</v>
      </c>
      <c r="P506" s="71">
        <v>503</v>
      </c>
      <c r="Q506" s="72">
        <v>40.538841216026604</v>
      </c>
      <c r="R506" s="73">
        <v>0</v>
      </c>
    </row>
    <row r="507" spans="11:18" x14ac:dyDescent="0.3">
      <c r="K507" s="66">
        <v>504</v>
      </c>
      <c r="L507" s="33">
        <v>60.148829274120622</v>
      </c>
      <c r="M507" s="67">
        <v>0</v>
      </c>
      <c r="P507" s="71">
        <v>504</v>
      </c>
      <c r="Q507" s="72">
        <v>40.918931906293558</v>
      </c>
      <c r="R507" s="73">
        <v>0</v>
      </c>
    </row>
    <row r="508" spans="11:18" x14ac:dyDescent="0.3">
      <c r="K508" s="66">
        <v>505</v>
      </c>
      <c r="L508" s="33">
        <v>63.684473390689178</v>
      </c>
      <c r="M508" s="67">
        <v>0</v>
      </c>
      <c r="P508" s="71">
        <v>505</v>
      </c>
      <c r="Q508" s="72">
        <v>40.305365400597545</v>
      </c>
      <c r="R508" s="73">
        <v>0</v>
      </c>
    </row>
    <row r="509" spans="11:18" x14ac:dyDescent="0.3">
      <c r="K509" s="66">
        <v>506</v>
      </c>
      <c r="L509" s="33">
        <v>65.091119871428404</v>
      </c>
      <c r="M509" s="67">
        <v>0</v>
      </c>
      <c r="P509" s="71">
        <v>506</v>
      </c>
      <c r="Q509" s="72">
        <v>36.550445064564578</v>
      </c>
      <c r="R509" s="73">
        <v>0</v>
      </c>
    </row>
    <row r="510" spans="11:18" x14ac:dyDescent="0.3">
      <c r="K510" s="66">
        <v>507</v>
      </c>
      <c r="L510" s="33">
        <v>64.24126330513306</v>
      </c>
      <c r="M510" s="67">
        <v>0</v>
      </c>
      <c r="P510" s="71">
        <v>507</v>
      </c>
      <c r="Q510" s="72">
        <v>42.512659158696671</v>
      </c>
      <c r="R510" s="73">
        <v>0</v>
      </c>
    </row>
    <row r="511" spans="11:18" x14ac:dyDescent="0.3">
      <c r="K511" s="66">
        <v>508</v>
      </c>
      <c r="L511" s="33">
        <v>61.693487622463692</v>
      </c>
      <c r="M511" s="67">
        <v>0</v>
      </c>
      <c r="P511" s="71">
        <v>508</v>
      </c>
      <c r="Q511" s="72">
        <v>35.819863994110911</v>
      </c>
      <c r="R511" s="73">
        <v>1</v>
      </c>
    </row>
    <row r="512" spans="11:18" x14ac:dyDescent="0.3">
      <c r="K512" s="66">
        <v>509</v>
      </c>
      <c r="L512" s="33">
        <v>63.110491369881387</v>
      </c>
      <c r="M512" s="67">
        <v>0</v>
      </c>
      <c r="P512" s="71">
        <v>509</v>
      </c>
      <c r="Q512" s="72">
        <v>39.265033145271829</v>
      </c>
      <c r="R512" s="73">
        <v>0</v>
      </c>
    </row>
    <row r="513" spans="11:18" x14ac:dyDescent="0.3">
      <c r="K513" s="66">
        <v>510</v>
      </c>
      <c r="L513" s="33">
        <v>63.268204206862272</v>
      </c>
      <c r="M513" s="67">
        <v>0</v>
      </c>
      <c r="P513" s="71">
        <v>510</v>
      </c>
      <c r="Q513" s="72">
        <v>37.379663477512246</v>
      </c>
      <c r="R513" s="73">
        <v>0</v>
      </c>
    </row>
    <row r="514" spans="11:18" x14ac:dyDescent="0.3">
      <c r="K514" s="66">
        <v>511</v>
      </c>
      <c r="L514" s="33">
        <v>63.998659233348491</v>
      </c>
      <c r="M514" s="67">
        <v>0</v>
      </c>
      <c r="P514" s="71">
        <v>511</v>
      </c>
      <c r="Q514" s="72">
        <v>38.938943324305342</v>
      </c>
      <c r="R514" s="73">
        <v>0</v>
      </c>
    </row>
    <row r="515" spans="11:18" x14ac:dyDescent="0.3">
      <c r="K515" s="66">
        <v>512</v>
      </c>
      <c r="L515" s="33">
        <v>64.00809149617325</v>
      </c>
      <c r="M515" s="67">
        <v>0</v>
      </c>
      <c r="P515" s="71">
        <v>512</v>
      </c>
      <c r="Q515" s="72">
        <v>38.26920743648887</v>
      </c>
      <c r="R515" s="73">
        <v>0</v>
      </c>
    </row>
    <row r="516" spans="11:18" x14ac:dyDescent="0.3">
      <c r="K516" s="66">
        <v>513</v>
      </c>
      <c r="L516" s="33">
        <v>63.211417579387145</v>
      </c>
      <c r="M516" s="67">
        <v>0</v>
      </c>
      <c r="P516" s="71">
        <v>513</v>
      </c>
      <c r="Q516" s="72">
        <v>38.657643610606911</v>
      </c>
      <c r="R516" s="73">
        <v>0</v>
      </c>
    </row>
    <row r="517" spans="11:18" x14ac:dyDescent="0.3">
      <c r="K517" s="66">
        <v>514</v>
      </c>
      <c r="L517" s="33">
        <v>64.51773643765776</v>
      </c>
      <c r="M517" s="67">
        <v>0</v>
      </c>
      <c r="P517" s="71">
        <v>514</v>
      </c>
      <c r="Q517" s="72">
        <v>41.4127600734653</v>
      </c>
      <c r="R517" s="73">
        <v>0</v>
      </c>
    </row>
    <row r="518" spans="11:18" x14ac:dyDescent="0.3">
      <c r="K518" s="66">
        <v>515</v>
      </c>
      <c r="L518" s="33">
        <v>63.094539288415973</v>
      </c>
      <c r="M518" s="67">
        <v>0</v>
      </c>
      <c r="P518" s="71">
        <v>515</v>
      </c>
      <c r="Q518" s="72">
        <v>41.13381156760871</v>
      </c>
      <c r="R518" s="73">
        <v>0</v>
      </c>
    </row>
    <row r="519" spans="11:18" x14ac:dyDescent="0.3">
      <c r="K519" s="66">
        <v>516</v>
      </c>
      <c r="L519" s="33">
        <v>64.403069046733577</v>
      </c>
      <c r="M519" s="67">
        <v>0</v>
      </c>
      <c r="P519" s="71">
        <v>516</v>
      </c>
      <c r="Q519" s="72">
        <v>37.301737153818543</v>
      </c>
      <c r="R519" s="73">
        <v>0</v>
      </c>
    </row>
    <row r="520" spans="11:18" x14ac:dyDescent="0.3">
      <c r="K520" s="66">
        <v>517</v>
      </c>
      <c r="L520" s="33">
        <v>63.914381256025976</v>
      </c>
      <c r="M520" s="67">
        <v>0</v>
      </c>
      <c r="P520" s="71">
        <v>517</v>
      </c>
      <c r="Q520" s="72">
        <v>38.559779472514094</v>
      </c>
      <c r="R520" s="73">
        <v>0</v>
      </c>
    </row>
    <row r="521" spans="11:18" x14ac:dyDescent="0.3">
      <c r="K521" s="66">
        <v>518</v>
      </c>
      <c r="L521" s="33">
        <v>63.724994891736046</v>
      </c>
      <c r="M521" s="67">
        <v>0</v>
      </c>
      <c r="P521" s="71">
        <v>518</v>
      </c>
      <c r="Q521" s="72">
        <v>38.488161923468311</v>
      </c>
      <c r="R521" s="73">
        <v>0</v>
      </c>
    </row>
    <row r="522" spans="11:18" x14ac:dyDescent="0.3">
      <c r="K522" s="66">
        <v>519</v>
      </c>
      <c r="L522" s="33">
        <v>66.519367912670333</v>
      </c>
      <c r="M522" s="67">
        <v>0</v>
      </c>
      <c r="P522" s="71">
        <v>519</v>
      </c>
      <c r="Q522" s="72">
        <v>35.271102646426847</v>
      </c>
      <c r="R522" s="73">
        <v>1</v>
      </c>
    </row>
    <row r="523" spans="11:18" x14ac:dyDescent="0.3">
      <c r="K523" s="66">
        <v>520</v>
      </c>
      <c r="L523" s="33">
        <v>60.679362103674009</v>
      </c>
      <c r="M523" s="67">
        <v>0</v>
      </c>
      <c r="P523" s="71">
        <v>520</v>
      </c>
      <c r="Q523" s="72">
        <v>38.482015018867635</v>
      </c>
      <c r="R523" s="73">
        <v>0</v>
      </c>
    </row>
    <row r="524" spans="11:18" x14ac:dyDescent="0.3">
      <c r="K524" s="66">
        <v>521</v>
      </c>
      <c r="L524" s="33">
        <v>63.54011341934094</v>
      </c>
      <c r="M524" s="67">
        <v>0</v>
      </c>
      <c r="P524" s="71">
        <v>521</v>
      </c>
      <c r="Q524" s="72">
        <v>39.301059131331108</v>
      </c>
      <c r="R524" s="73">
        <v>0</v>
      </c>
    </row>
    <row r="525" spans="11:18" x14ac:dyDescent="0.3">
      <c r="K525" s="66">
        <v>522</v>
      </c>
      <c r="L525" s="33">
        <v>63.166564765880445</v>
      </c>
      <c r="M525" s="67">
        <v>0</v>
      </c>
      <c r="P525" s="71">
        <v>522</v>
      </c>
      <c r="Q525" s="72">
        <v>40.229323876930238</v>
      </c>
      <c r="R525" s="73">
        <v>0</v>
      </c>
    </row>
    <row r="526" spans="11:18" x14ac:dyDescent="0.3">
      <c r="K526" s="66">
        <v>523</v>
      </c>
      <c r="L526" s="33">
        <v>63.807369169172603</v>
      </c>
      <c r="M526" s="67">
        <v>0</v>
      </c>
      <c r="P526" s="71">
        <v>523</v>
      </c>
      <c r="Q526" s="72">
        <v>39.303068623199572</v>
      </c>
      <c r="R526" s="73">
        <v>0</v>
      </c>
    </row>
    <row r="527" spans="11:18" x14ac:dyDescent="0.3">
      <c r="K527" s="66">
        <v>524</v>
      </c>
      <c r="L527" s="33">
        <v>61.076421890068382</v>
      </c>
      <c r="M527" s="67">
        <v>0</v>
      </c>
      <c r="P527" s="71">
        <v>524</v>
      </c>
      <c r="Q527" s="72">
        <v>37.808141746768143</v>
      </c>
      <c r="R527" s="73">
        <v>0</v>
      </c>
    </row>
    <row r="528" spans="11:18" x14ac:dyDescent="0.3">
      <c r="K528" s="66">
        <v>525</v>
      </c>
      <c r="L528" s="33">
        <v>61.487716543406904</v>
      </c>
      <c r="M528" s="67">
        <v>0</v>
      </c>
      <c r="P528" s="71">
        <v>525</v>
      </c>
      <c r="Q528" s="72">
        <v>38.336244893643531</v>
      </c>
      <c r="R528" s="73">
        <v>0</v>
      </c>
    </row>
    <row r="529" spans="11:18" x14ac:dyDescent="0.3">
      <c r="K529" s="66">
        <v>526</v>
      </c>
      <c r="L529" s="33">
        <v>62.264190732096793</v>
      </c>
      <c r="M529" s="67">
        <v>0</v>
      </c>
      <c r="P529" s="71">
        <v>526</v>
      </c>
      <c r="Q529" s="72">
        <v>37.640389485590319</v>
      </c>
      <c r="R529" s="73">
        <v>0</v>
      </c>
    </row>
    <row r="530" spans="11:18" x14ac:dyDescent="0.3">
      <c r="K530" s="66">
        <v>527</v>
      </c>
      <c r="L530" s="33">
        <v>64.163704582197369</v>
      </c>
      <c r="M530" s="67">
        <v>0</v>
      </c>
      <c r="P530" s="71">
        <v>527</v>
      </c>
      <c r="Q530" s="72">
        <v>35.671918947723441</v>
      </c>
      <c r="R530" s="73">
        <v>1</v>
      </c>
    </row>
    <row r="531" spans="11:18" x14ac:dyDescent="0.3">
      <c r="K531" s="66">
        <v>528</v>
      </c>
      <c r="L531" s="33">
        <v>62.593454523298441</v>
      </c>
      <c r="M531" s="67">
        <v>0</v>
      </c>
      <c r="P531" s="71">
        <v>528</v>
      </c>
      <c r="Q531" s="72">
        <v>42.855726944358906</v>
      </c>
      <c r="R531" s="73">
        <v>0</v>
      </c>
    </row>
    <row r="532" spans="11:18" x14ac:dyDescent="0.3">
      <c r="K532" s="66">
        <v>529</v>
      </c>
      <c r="L532" s="33">
        <v>62.531919120022977</v>
      </c>
      <c r="M532" s="67">
        <v>0</v>
      </c>
      <c r="P532" s="71">
        <v>529</v>
      </c>
      <c r="Q532" s="72">
        <v>38.353360685293161</v>
      </c>
      <c r="R532" s="73">
        <v>0</v>
      </c>
    </row>
    <row r="533" spans="11:18" x14ac:dyDescent="0.3">
      <c r="K533" s="66">
        <v>530</v>
      </c>
      <c r="L533" s="33">
        <v>62.03942381447137</v>
      </c>
      <c r="M533" s="67">
        <v>0</v>
      </c>
      <c r="P533" s="71">
        <v>530</v>
      </c>
      <c r="Q533" s="72">
        <v>40.740088036042415</v>
      </c>
      <c r="R533" s="73">
        <v>0</v>
      </c>
    </row>
    <row r="534" spans="11:18" x14ac:dyDescent="0.3">
      <c r="K534" s="66">
        <v>531</v>
      </c>
      <c r="L534" s="33">
        <v>65.220695604904748</v>
      </c>
      <c r="M534" s="67">
        <v>0</v>
      </c>
      <c r="P534" s="71">
        <v>531</v>
      </c>
      <c r="Q534" s="72">
        <v>38.333376015252227</v>
      </c>
      <c r="R534" s="73">
        <v>0</v>
      </c>
    </row>
    <row r="535" spans="11:18" x14ac:dyDescent="0.3">
      <c r="K535" s="66">
        <v>532</v>
      </c>
      <c r="L535" s="33">
        <v>62.069665347241219</v>
      </c>
      <c r="M535" s="67">
        <v>0</v>
      </c>
      <c r="P535" s="71">
        <v>532</v>
      </c>
      <c r="Q535" s="72">
        <v>38.493768641165495</v>
      </c>
      <c r="R535" s="73">
        <v>0</v>
      </c>
    </row>
    <row r="536" spans="11:18" x14ac:dyDescent="0.3">
      <c r="K536" s="66">
        <v>533</v>
      </c>
      <c r="L536" s="33">
        <v>63.064867515101689</v>
      </c>
      <c r="M536" s="67">
        <v>0</v>
      </c>
      <c r="P536" s="71">
        <v>533</v>
      </c>
      <c r="Q536" s="72">
        <v>39.937774558384334</v>
      </c>
      <c r="R536" s="73">
        <v>0</v>
      </c>
    </row>
    <row r="537" spans="11:18" x14ac:dyDescent="0.3">
      <c r="K537" s="66">
        <v>534</v>
      </c>
      <c r="L537" s="33">
        <v>64.156295878956087</v>
      </c>
      <c r="M537" s="67">
        <v>0</v>
      </c>
      <c r="P537" s="71">
        <v>534</v>
      </c>
      <c r="Q537" s="72">
        <v>34.528658955037507</v>
      </c>
      <c r="R537" s="73">
        <v>1</v>
      </c>
    </row>
    <row r="538" spans="11:18" x14ac:dyDescent="0.3">
      <c r="K538" s="66">
        <v>535</v>
      </c>
      <c r="L538" s="33">
        <v>65.817878422733571</v>
      </c>
      <c r="M538" s="67">
        <v>0</v>
      </c>
      <c r="P538" s="71">
        <v>535</v>
      </c>
      <c r="Q538" s="72">
        <v>41.412722216959004</v>
      </c>
      <c r="R538" s="73">
        <v>0</v>
      </c>
    </row>
    <row r="539" spans="11:18" x14ac:dyDescent="0.3">
      <c r="K539" s="66">
        <v>536</v>
      </c>
      <c r="L539" s="33">
        <v>63.709789024942324</v>
      </c>
      <c r="M539" s="67">
        <v>0</v>
      </c>
      <c r="P539" s="71">
        <v>536</v>
      </c>
      <c r="Q539" s="72">
        <v>40.588834203367249</v>
      </c>
      <c r="R539" s="73">
        <v>0</v>
      </c>
    </row>
    <row r="540" spans="11:18" x14ac:dyDescent="0.3">
      <c r="K540" s="66">
        <v>537</v>
      </c>
      <c r="L540" s="33">
        <v>63.007621641370939</v>
      </c>
      <c r="M540" s="67">
        <v>0</v>
      </c>
      <c r="P540" s="71">
        <v>537</v>
      </c>
      <c r="Q540" s="72">
        <v>40.402326503302191</v>
      </c>
      <c r="R540" s="73">
        <v>0</v>
      </c>
    </row>
    <row r="541" spans="11:18" x14ac:dyDescent="0.3">
      <c r="K541" s="66">
        <v>538</v>
      </c>
      <c r="L541" s="33">
        <v>61.927613569078488</v>
      </c>
      <c r="M541" s="67">
        <v>0</v>
      </c>
      <c r="P541" s="71">
        <v>538</v>
      </c>
      <c r="Q541" s="72">
        <v>39.328075898632093</v>
      </c>
      <c r="R541" s="73">
        <v>0</v>
      </c>
    </row>
    <row r="542" spans="11:18" x14ac:dyDescent="0.3">
      <c r="K542" s="66">
        <v>539</v>
      </c>
      <c r="L542" s="33">
        <v>65.321345871133872</v>
      </c>
      <c r="M542" s="67">
        <v>0</v>
      </c>
      <c r="P542" s="71">
        <v>539</v>
      </c>
      <c r="Q542" s="72">
        <v>41.718927698073358</v>
      </c>
      <c r="R542" s="73">
        <v>0</v>
      </c>
    </row>
    <row r="543" spans="11:18" x14ac:dyDescent="0.3">
      <c r="K543" s="66">
        <v>540</v>
      </c>
      <c r="L543" s="33">
        <v>62.416489671144895</v>
      </c>
      <c r="M543" s="67">
        <v>0</v>
      </c>
      <c r="P543" s="71">
        <v>540</v>
      </c>
      <c r="Q543" s="72">
        <v>38.669567342331554</v>
      </c>
      <c r="R543" s="73">
        <v>0</v>
      </c>
    </row>
    <row r="544" spans="11:18" x14ac:dyDescent="0.3">
      <c r="K544" s="66">
        <v>541</v>
      </c>
      <c r="L544" s="33">
        <v>64.524465014942564</v>
      </c>
      <c r="M544" s="67">
        <v>0</v>
      </c>
      <c r="P544" s="71">
        <v>541</v>
      </c>
      <c r="Q544" s="72">
        <v>40.451997413472448</v>
      </c>
      <c r="R544" s="73">
        <v>0</v>
      </c>
    </row>
    <row r="545" spans="11:18" x14ac:dyDescent="0.3">
      <c r="K545" s="66">
        <v>542</v>
      </c>
      <c r="L545" s="33">
        <v>59.3736526024176</v>
      </c>
      <c r="M545" s="67">
        <v>1</v>
      </c>
      <c r="P545" s="71">
        <v>542</v>
      </c>
      <c r="Q545" s="72">
        <v>41.783058290384744</v>
      </c>
      <c r="R545" s="73">
        <v>0</v>
      </c>
    </row>
    <row r="546" spans="11:18" x14ac:dyDescent="0.3">
      <c r="K546" s="66">
        <v>543</v>
      </c>
      <c r="L546" s="33">
        <v>65.397566222436936</v>
      </c>
      <c r="M546" s="67">
        <v>0</v>
      </c>
      <c r="P546" s="71">
        <v>543</v>
      </c>
      <c r="Q546" s="72">
        <v>37.482359973013637</v>
      </c>
      <c r="R546" s="73">
        <v>0</v>
      </c>
    </row>
    <row r="547" spans="11:18" x14ac:dyDescent="0.3">
      <c r="K547" s="66">
        <v>544</v>
      </c>
      <c r="L547" s="33">
        <v>61.356133217485784</v>
      </c>
      <c r="M547" s="67">
        <v>0</v>
      </c>
      <c r="P547" s="71">
        <v>544</v>
      </c>
      <c r="Q547" s="72">
        <v>40.591996804366865</v>
      </c>
      <c r="R547" s="73">
        <v>0</v>
      </c>
    </row>
    <row r="548" spans="11:18" x14ac:dyDescent="0.3">
      <c r="K548" s="66">
        <v>545</v>
      </c>
      <c r="L548" s="33">
        <v>60.024557639866245</v>
      </c>
      <c r="M548" s="67">
        <v>0</v>
      </c>
      <c r="P548" s="71">
        <v>545</v>
      </c>
      <c r="Q548" s="72">
        <v>41.115704920962244</v>
      </c>
      <c r="R548" s="73">
        <v>0</v>
      </c>
    </row>
    <row r="549" spans="11:18" x14ac:dyDescent="0.3">
      <c r="K549" s="66">
        <v>546</v>
      </c>
      <c r="L549" s="33">
        <v>65.519578654342268</v>
      </c>
      <c r="M549" s="67">
        <v>0</v>
      </c>
      <c r="P549" s="71">
        <v>546</v>
      </c>
      <c r="Q549" s="72">
        <v>38.975316192977303</v>
      </c>
      <c r="R549" s="73">
        <v>0</v>
      </c>
    </row>
    <row r="550" spans="11:18" x14ac:dyDescent="0.3">
      <c r="K550" s="66">
        <v>547</v>
      </c>
      <c r="L550" s="33">
        <v>60.553445151048507</v>
      </c>
      <c r="M550" s="67">
        <v>0</v>
      </c>
      <c r="P550" s="71">
        <v>547</v>
      </c>
      <c r="Q550" s="72">
        <v>36.851124219965989</v>
      </c>
      <c r="R550" s="73">
        <v>0</v>
      </c>
    </row>
    <row r="551" spans="11:18" x14ac:dyDescent="0.3">
      <c r="K551" s="66">
        <v>548</v>
      </c>
      <c r="L551" s="33">
        <v>63.957930987756335</v>
      </c>
      <c r="M551" s="67">
        <v>0</v>
      </c>
      <c r="P551" s="71">
        <v>548</v>
      </c>
      <c r="Q551" s="72">
        <v>41.768508831743908</v>
      </c>
      <c r="R551" s="73">
        <v>0</v>
      </c>
    </row>
    <row r="552" spans="11:18" x14ac:dyDescent="0.3">
      <c r="K552" s="66">
        <v>549</v>
      </c>
      <c r="L552" s="33">
        <v>63.367163673735597</v>
      </c>
      <c r="M552" s="67">
        <v>0</v>
      </c>
      <c r="P552" s="71">
        <v>549</v>
      </c>
      <c r="Q552" s="72">
        <v>38.114784302645262</v>
      </c>
      <c r="R552" s="73">
        <v>0</v>
      </c>
    </row>
    <row r="553" spans="11:18" x14ac:dyDescent="0.3">
      <c r="K553" s="66">
        <v>550</v>
      </c>
      <c r="L553" s="33">
        <v>60.662804214422891</v>
      </c>
      <c r="M553" s="67">
        <v>0</v>
      </c>
      <c r="P553" s="71">
        <v>550</v>
      </c>
      <c r="Q553" s="72">
        <v>39.507143708178447</v>
      </c>
      <c r="R553" s="73">
        <v>0</v>
      </c>
    </row>
    <row r="554" spans="11:18" x14ac:dyDescent="0.3">
      <c r="K554" s="66">
        <v>551</v>
      </c>
      <c r="L554" s="33">
        <v>61.227138110467266</v>
      </c>
      <c r="M554" s="67">
        <v>0</v>
      </c>
      <c r="P554" s="71">
        <v>551</v>
      </c>
      <c r="Q554" s="72">
        <v>38.094984395437578</v>
      </c>
      <c r="R554" s="73">
        <v>0</v>
      </c>
    </row>
    <row r="555" spans="11:18" x14ac:dyDescent="0.3">
      <c r="K555" s="66">
        <v>552</v>
      </c>
      <c r="L555" s="33">
        <v>61.087897131843548</v>
      </c>
      <c r="M555" s="67">
        <v>0</v>
      </c>
      <c r="P555" s="71">
        <v>552</v>
      </c>
      <c r="Q555" s="72">
        <v>35.603048359858072</v>
      </c>
      <c r="R555" s="73">
        <v>1</v>
      </c>
    </row>
    <row r="556" spans="11:18" x14ac:dyDescent="0.3">
      <c r="K556" s="66">
        <v>553</v>
      </c>
      <c r="L556" s="33">
        <v>60.067662083527793</v>
      </c>
      <c r="M556" s="67">
        <v>0</v>
      </c>
      <c r="P556" s="71">
        <v>553</v>
      </c>
      <c r="Q556" s="72">
        <v>41.964907001587676</v>
      </c>
      <c r="R556" s="73">
        <v>0</v>
      </c>
    </row>
    <row r="557" spans="11:18" x14ac:dyDescent="0.3">
      <c r="K557" s="66">
        <v>554</v>
      </c>
      <c r="L557" s="33">
        <v>65.072879724042053</v>
      </c>
      <c r="M557" s="67">
        <v>0</v>
      </c>
      <c r="P557" s="71">
        <v>554</v>
      </c>
      <c r="Q557" s="72">
        <v>41.577217419546962</v>
      </c>
      <c r="R557" s="73">
        <v>0</v>
      </c>
    </row>
    <row r="558" spans="11:18" x14ac:dyDescent="0.3">
      <c r="K558" s="66">
        <v>555</v>
      </c>
      <c r="L558" s="33">
        <v>62.524376496529342</v>
      </c>
      <c r="M558" s="67">
        <v>0</v>
      </c>
      <c r="P558" s="71">
        <v>555</v>
      </c>
      <c r="Q558" s="72">
        <v>39.337892977241417</v>
      </c>
      <c r="R558" s="73">
        <v>0</v>
      </c>
    </row>
    <row r="559" spans="11:18" x14ac:dyDescent="0.3">
      <c r="K559" s="66">
        <v>556</v>
      </c>
      <c r="L559" s="33">
        <v>60.809182206979187</v>
      </c>
      <c r="M559" s="67">
        <v>0</v>
      </c>
      <c r="P559" s="71">
        <v>556</v>
      </c>
      <c r="Q559" s="72">
        <v>39.141025063623417</v>
      </c>
      <c r="R559" s="73">
        <v>0</v>
      </c>
    </row>
    <row r="560" spans="11:18" x14ac:dyDescent="0.3">
      <c r="K560" s="66">
        <v>557</v>
      </c>
      <c r="L560" s="33">
        <v>62.404176568859633</v>
      </c>
      <c r="M560" s="67">
        <v>0</v>
      </c>
      <c r="P560" s="71">
        <v>557</v>
      </c>
      <c r="Q560" s="72">
        <v>38.124635929064219</v>
      </c>
      <c r="R560" s="73">
        <v>0</v>
      </c>
    </row>
    <row r="561" spans="11:18" x14ac:dyDescent="0.3">
      <c r="K561" s="66">
        <v>558</v>
      </c>
      <c r="L561" s="33">
        <v>61.942492900755838</v>
      </c>
      <c r="M561" s="67">
        <v>0</v>
      </c>
      <c r="P561" s="71">
        <v>558</v>
      </c>
      <c r="Q561" s="72">
        <v>40.595610749535496</v>
      </c>
      <c r="R561" s="73">
        <v>0</v>
      </c>
    </row>
    <row r="562" spans="11:18" x14ac:dyDescent="0.3">
      <c r="K562" s="66">
        <v>559</v>
      </c>
      <c r="L562" s="33">
        <v>64.235058114021427</v>
      </c>
      <c r="M562" s="67">
        <v>0</v>
      </c>
      <c r="P562" s="71">
        <v>559</v>
      </c>
      <c r="Q562" s="72">
        <v>37.209685506145256</v>
      </c>
      <c r="R562" s="73">
        <v>0</v>
      </c>
    </row>
    <row r="563" spans="11:18" x14ac:dyDescent="0.3">
      <c r="K563" s="66">
        <v>560</v>
      </c>
      <c r="L563" s="33">
        <v>60.366473424549021</v>
      </c>
      <c r="M563" s="67">
        <v>0</v>
      </c>
      <c r="P563" s="71">
        <v>560</v>
      </c>
      <c r="Q563" s="72">
        <v>38.793886298271957</v>
      </c>
      <c r="R563" s="73">
        <v>0</v>
      </c>
    </row>
    <row r="564" spans="11:18" x14ac:dyDescent="0.3">
      <c r="K564" s="66">
        <v>561</v>
      </c>
      <c r="L564" s="33">
        <v>66.956955801564192</v>
      </c>
      <c r="M564" s="67">
        <v>0</v>
      </c>
      <c r="P564" s="71">
        <v>561</v>
      </c>
      <c r="Q564" s="72">
        <v>38.597497047296955</v>
      </c>
      <c r="R564" s="73">
        <v>0</v>
      </c>
    </row>
    <row r="565" spans="11:18" x14ac:dyDescent="0.3">
      <c r="K565" s="66">
        <v>562</v>
      </c>
      <c r="L565" s="33">
        <v>61.213397680731404</v>
      </c>
      <c r="M565" s="67">
        <v>0</v>
      </c>
      <c r="P565" s="71">
        <v>562</v>
      </c>
      <c r="Q565" s="72">
        <v>41.179464926782281</v>
      </c>
      <c r="R565" s="73">
        <v>0</v>
      </c>
    </row>
    <row r="566" spans="11:18" x14ac:dyDescent="0.3">
      <c r="K566" s="66">
        <v>563</v>
      </c>
      <c r="L566" s="33">
        <v>61.731009730620869</v>
      </c>
      <c r="M566" s="67">
        <v>0</v>
      </c>
      <c r="P566" s="71">
        <v>563</v>
      </c>
      <c r="Q566" s="72">
        <v>39.496249417507165</v>
      </c>
      <c r="R566" s="73">
        <v>0</v>
      </c>
    </row>
    <row r="567" spans="11:18" x14ac:dyDescent="0.3">
      <c r="K567" s="66">
        <v>564</v>
      </c>
      <c r="L567" s="33">
        <v>63.702239875648708</v>
      </c>
      <c r="M567" s="67">
        <v>0</v>
      </c>
      <c r="P567" s="71">
        <v>564</v>
      </c>
      <c r="Q567" s="72">
        <v>39.557556098900733</v>
      </c>
      <c r="R567" s="73">
        <v>0</v>
      </c>
    </row>
    <row r="568" spans="11:18" x14ac:dyDescent="0.3">
      <c r="K568" s="66">
        <v>565</v>
      </c>
      <c r="L568" s="33">
        <v>64.026728090364614</v>
      </c>
      <c r="M568" s="67">
        <v>0</v>
      </c>
      <c r="P568" s="71">
        <v>565</v>
      </c>
      <c r="Q568" s="72">
        <v>37.394609325428235</v>
      </c>
      <c r="R568" s="73">
        <v>0</v>
      </c>
    </row>
    <row r="569" spans="11:18" x14ac:dyDescent="0.3">
      <c r="K569" s="66">
        <v>566</v>
      </c>
      <c r="L569" s="33">
        <v>64.777915618888827</v>
      </c>
      <c r="M569" s="67">
        <v>0</v>
      </c>
      <c r="P569" s="71">
        <v>566</v>
      </c>
      <c r="Q569" s="72">
        <v>40.232156339531528</v>
      </c>
      <c r="R569" s="73">
        <v>0</v>
      </c>
    </row>
    <row r="570" spans="11:18" x14ac:dyDescent="0.3">
      <c r="K570" s="66">
        <v>567</v>
      </c>
      <c r="L570" s="33">
        <v>63.759911881866444</v>
      </c>
      <c r="M570" s="67">
        <v>0</v>
      </c>
      <c r="P570" s="71">
        <v>567</v>
      </c>
      <c r="Q570" s="72">
        <v>39.981271245580189</v>
      </c>
      <c r="R570" s="73">
        <v>0</v>
      </c>
    </row>
    <row r="571" spans="11:18" x14ac:dyDescent="0.3">
      <c r="K571" s="66">
        <v>568</v>
      </c>
      <c r="L571" s="33">
        <v>62.607531311160756</v>
      </c>
      <c r="M571" s="67">
        <v>0</v>
      </c>
      <c r="P571" s="71">
        <v>568</v>
      </c>
      <c r="Q571" s="72">
        <v>39.373047811835455</v>
      </c>
      <c r="R571" s="73">
        <v>0</v>
      </c>
    </row>
    <row r="572" spans="11:18" x14ac:dyDescent="0.3">
      <c r="K572" s="66">
        <v>569</v>
      </c>
      <c r="L572" s="33">
        <v>65.155876103245504</v>
      </c>
      <c r="M572" s="67">
        <v>0</v>
      </c>
      <c r="P572" s="71">
        <v>569</v>
      </c>
      <c r="Q572" s="72">
        <v>38.584093593084866</v>
      </c>
      <c r="R572" s="73">
        <v>0</v>
      </c>
    </row>
    <row r="573" spans="11:18" x14ac:dyDescent="0.3">
      <c r="K573" s="66">
        <v>570</v>
      </c>
      <c r="L573" s="33">
        <v>64.491594251424999</v>
      </c>
      <c r="M573" s="67">
        <v>0</v>
      </c>
      <c r="P573" s="71">
        <v>570</v>
      </c>
      <c r="Q573" s="72">
        <v>38.626586403264412</v>
      </c>
      <c r="R573" s="73">
        <v>0</v>
      </c>
    </row>
    <row r="574" spans="11:18" x14ac:dyDescent="0.3">
      <c r="K574" s="66">
        <v>571</v>
      </c>
      <c r="L574" s="33">
        <v>63.32847903538736</v>
      </c>
      <c r="M574" s="67">
        <v>0</v>
      </c>
      <c r="P574" s="71">
        <v>571</v>
      </c>
      <c r="Q574" s="72">
        <v>41.790997097818376</v>
      </c>
      <c r="R574" s="73">
        <v>0</v>
      </c>
    </row>
    <row r="575" spans="11:18" x14ac:dyDescent="0.3">
      <c r="K575" s="66">
        <v>572</v>
      </c>
      <c r="L575" s="33">
        <v>63.367903373155954</v>
      </c>
      <c r="M575" s="67">
        <v>0</v>
      </c>
      <c r="P575" s="71">
        <v>572</v>
      </c>
      <c r="Q575" s="72">
        <v>41.865632653977165</v>
      </c>
      <c r="R575" s="73">
        <v>0</v>
      </c>
    </row>
    <row r="576" spans="11:18" x14ac:dyDescent="0.3">
      <c r="K576" s="66">
        <v>573</v>
      </c>
      <c r="L576" s="33">
        <v>65.766061281385873</v>
      </c>
      <c r="M576" s="67">
        <v>0</v>
      </c>
      <c r="P576" s="71">
        <v>573</v>
      </c>
      <c r="Q576" s="72">
        <v>37.27550311737216</v>
      </c>
      <c r="R576" s="73">
        <v>0</v>
      </c>
    </row>
    <row r="577" spans="11:18" x14ac:dyDescent="0.3">
      <c r="K577" s="66">
        <v>574</v>
      </c>
      <c r="L577" s="33">
        <v>61.393050244893409</v>
      </c>
      <c r="M577" s="67">
        <v>0</v>
      </c>
      <c r="P577" s="71">
        <v>574</v>
      </c>
      <c r="Q577" s="72">
        <v>36.945340819221229</v>
      </c>
      <c r="R577" s="73">
        <v>0</v>
      </c>
    </row>
    <row r="578" spans="11:18" x14ac:dyDescent="0.3">
      <c r="K578" s="66">
        <v>575</v>
      </c>
      <c r="L578" s="33">
        <v>65.509245710858352</v>
      </c>
      <c r="M578" s="67">
        <v>0</v>
      </c>
      <c r="P578" s="71">
        <v>575</v>
      </c>
      <c r="Q578" s="72">
        <v>41.039871193559918</v>
      </c>
      <c r="R578" s="73">
        <v>0</v>
      </c>
    </row>
    <row r="579" spans="11:18" x14ac:dyDescent="0.3">
      <c r="K579" s="66">
        <v>576</v>
      </c>
      <c r="L579" s="33">
        <v>63.360521555869113</v>
      </c>
      <c r="M579" s="67">
        <v>0</v>
      </c>
      <c r="P579" s="71">
        <v>576</v>
      </c>
      <c r="Q579" s="72">
        <v>39.099963244755486</v>
      </c>
      <c r="R579" s="73">
        <v>0</v>
      </c>
    </row>
    <row r="580" spans="11:18" x14ac:dyDescent="0.3">
      <c r="K580" s="66">
        <v>577</v>
      </c>
      <c r="L580" s="33">
        <v>60.084852428117784</v>
      </c>
      <c r="M580" s="67">
        <v>0</v>
      </c>
      <c r="P580" s="71">
        <v>577</v>
      </c>
      <c r="Q580" s="72">
        <v>35.25464349315105</v>
      </c>
      <c r="R580" s="73">
        <v>1</v>
      </c>
    </row>
    <row r="581" spans="11:18" x14ac:dyDescent="0.3">
      <c r="K581" s="66">
        <v>578</v>
      </c>
      <c r="L581" s="33">
        <v>59.780115727639512</v>
      </c>
      <c r="M581" s="67">
        <v>1</v>
      </c>
      <c r="P581" s="71">
        <v>578</v>
      </c>
      <c r="Q581" s="72">
        <v>37.200982201083434</v>
      </c>
      <c r="R581" s="73">
        <v>0</v>
      </c>
    </row>
    <row r="582" spans="11:18" x14ac:dyDescent="0.3">
      <c r="K582" s="66">
        <v>579</v>
      </c>
      <c r="L582" s="33">
        <v>62.449291592015292</v>
      </c>
      <c r="M582" s="67">
        <v>0</v>
      </c>
      <c r="P582" s="71">
        <v>579</v>
      </c>
      <c r="Q582" s="72">
        <v>37.551881488831356</v>
      </c>
      <c r="R582" s="73">
        <v>0</v>
      </c>
    </row>
    <row r="583" spans="11:18" x14ac:dyDescent="0.3">
      <c r="K583" s="66">
        <v>580</v>
      </c>
      <c r="L583" s="33">
        <v>62.32960101715183</v>
      </c>
      <c r="M583" s="67">
        <v>0</v>
      </c>
      <c r="P583" s="71">
        <v>580</v>
      </c>
      <c r="Q583" s="72">
        <v>37.26445144643025</v>
      </c>
      <c r="R583" s="73">
        <v>0</v>
      </c>
    </row>
    <row r="584" spans="11:18" x14ac:dyDescent="0.3">
      <c r="K584" s="66">
        <v>581</v>
      </c>
      <c r="L584" s="33">
        <v>63.843377293120902</v>
      </c>
      <c r="M584" s="67">
        <v>0</v>
      </c>
      <c r="P584" s="71">
        <v>581</v>
      </c>
      <c r="Q584" s="72">
        <v>41.527578535843908</v>
      </c>
      <c r="R584" s="73">
        <v>0</v>
      </c>
    </row>
    <row r="585" spans="11:18" x14ac:dyDescent="0.3">
      <c r="K585" s="66">
        <v>582</v>
      </c>
      <c r="L585" s="33">
        <v>63.195391989960456</v>
      </c>
      <c r="M585" s="67">
        <v>0</v>
      </c>
      <c r="P585" s="71">
        <v>582</v>
      </c>
      <c r="Q585" s="72">
        <v>39.954057377945148</v>
      </c>
      <c r="R585" s="73">
        <v>0</v>
      </c>
    </row>
    <row r="586" spans="11:18" x14ac:dyDescent="0.3">
      <c r="K586" s="66">
        <v>583</v>
      </c>
      <c r="L586" s="33">
        <v>63.228028073690922</v>
      </c>
      <c r="M586" s="67">
        <v>0</v>
      </c>
      <c r="P586" s="71">
        <v>583</v>
      </c>
      <c r="Q586" s="72">
        <v>37.835498403275814</v>
      </c>
      <c r="R586" s="73">
        <v>0</v>
      </c>
    </row>
    <row r="587" spans="11:18" x14ac:dyDescent="0.3">
      <c r="K587" s="66">
        <v>584</v>
      </c>
      <c r="L587" s="33">
        <v>62.760299402602158</v>
      </c>
      <c r="M587" s="67">
        <v>0</v>
      </c>
      <c r="P587" s="71">
        <v>584</v>
      </c>
      <c r="Q587" s="72">
        <v>39.959030308768789</v>
      </c>
      <c r="R587" s="73">
        <v>0</v>
      </c>
    </row>
    <row r="588" spans="11:18" x14ac:dyDescent="0.3">
      <c r="K588" s="66">
        <v>585</v>
      </c>
      <c r="L588" s="33">
        <v>66.896708267005906</v>
      </c>
      <c r="M588" s="67">
        <v>0</v>
      </c>
      <c r="P588" s="71">
        <v>585</v>
      </c>
      <c r="Q588" s="72">
        <v>35.959791115731882</v>
      </c>
      <c r="R588" s="73">
        <v>1</v>
      </c>
    </row>
    <row r="589" spans="11:18" x14ac:dyDescent="0.3">
      <c r="K589" s="66">
        <v>586</v>
      </c>
      <c r="L589" s="33">
        <v>63.981770440511674</v>
      </c>
      <c r="M589" s="67">
        <v>0</v>
      </c>
      <c r="P589" s="71">
        <v>586</v>
      </c>
      <c r="Q589" s="72">
        <v>39.290094497518751</v>
      </c>
      <c r="R589" s="73">
        <v>0</v>
      </c>
    </row>
    <row r="590" spans="11:18" x14ac:dyDescent="0.3">
      <c r="K590" s="66">
        <v>587</v>
      </c>
      <c r="L590" s="33">
        <v>65.510197203680761</v>
      </c>
      <c r="M590" s="67">
        <v>0</v>
      </c>
      <c r="P590" s="71">
        <v>587</v>
      </c>
      <c r="Q590" s="72">
        <v>38.808589644849754</v>
      </c>
      <c r="R590" s="73">
        <v>0</v>
      </c>
    </row>
    <row r="591" spans="11:18" x14ac:dyDescent="0.3">
      <c r="K591" s="66">
        <v>588</v>
      </c>
      <c r="L591" s="33">
        <v>63.413364313840177</v>
      </c>
      <c r="M591" s="67">
        <v>0</v>
      </c>
      <c r="P591" s="71">
        <v>588</v>
      </c>
      <c r="Q591" s="72">
        <v>38.060888873807819</v>
      </c>
      <c r="R591" s="73">
        <v>0</v>
      </c>
    </row>
    <row r="592" spans="11:18" x14ac:dyDescent="0.3">
      <c r="K592" s="66">
        <v>589</v>
      </c>
      <c r="L592" s="33">
        <v>63.838955636288276</v>
      </c>
      <c r="M592" s="67">
        <v>0</v>
      </c>
      <c r="P592" s="71">
        <v>589</v>
      </c>
      <c r="Q592" s="72">
        <v>39.670888885075385</v>
      </c>
      <c r="R592" s="73">
        <v>0</v>
      </c>
    </row>
    <row r="593" spans="11:18" x14ac:dyDescent="0.3">
      <c r="K593" s="66">
        <v>590</v>
      </c>
      <c r="L593" s="33">
        <v>61.299111389650228</v>
      </c>
      <c r="M593" s="67">
        <v>0</v>
      </c>
      <c r="P593" s="71">
        <v>590</v>
      </c>
      <c r="Q593" s="72">
        <v>39.5759320658604</v>
      </c>
      <c r="R593" s="73">
        <v>0</v>
      </c>
    </row>
    <row r="594" spans="11:18" x14ac:dyDescent="0.3">
      <c r="K594" s="66">
        <v>591</v>
      </c>
      <c r="L594" s="33">
        <v>67.613778501309881</v>
      </c>
      <c r="M594" s="67">
        <v>0</v>
      </c>
      <c r="P594" s="71">
        <v>591</v>
      </c>
      <c r="Q594" s="72">
        <v>39.067688208692871</v>
      </c>
      <c r="R594" s="73">
        <v>0</v>
      </c>
    </row>
    <row r="595" spans="11:18" x14ac:dyDescent="0.3">
      <c r="K595" s="66">
        <v>592</v>
      </c>
      <c r="L595" s="33">
        <v>63.981741317382124</v>
      </c>
      <c r="M595" s="67">
        <v>0</v>
      </c>
      <c r="P595" s="71">
        <v>592</v>
      </c>
      <c r="Q595" s="72">
        <v>42.437598372651138</v>
      </c>
      <c r="R595" s="73">
        <v>0</v>
      </c>
    </row>
    <row r="596" spans="11:18" x14ac:dyDescent="0.3">
      <c r="K596" s="66">
        <v>593</v>
      </c>
      <c r="L596" s="33">
        <v>62.792714127268447</v>
      </c>
      <c r="M596" s="67">
        <v>0</v>
      </c>
      <c r="P596" s="71">
        <v>593</v>
      </c>
      <c r="Q596" s="72">
        <v>42.537973756273843</v>
      </c>
      <c r="R596" s="73">
        <v>0</v>
      </c>
    </row>
    <row r="597" spans="11:18" x14ac:dyDescent="0.3">
      <c r="K597" s="66">
        <v>594</v>
      </c>
      <c r="L597" s="33">
        <v>64.853251315975612</v>
      </c>
      <c r="M597" s="67">
        <v>0</v>
      </c>
      <c r="P597" s="71">
        <v>594</v>
      </c>
      <c r="Q597" s="72">
        <v>37.136059907310496</v>
      </c>
      <c r="R597" s="73">
        <v>0</v>
      </c>
    </row>
    <row r="598" spans="11:18" x14ac:dyDescent="0.3">
      <c r="K598" s="66">
        <v>595</v>
      </c>
      <c r="L598" s="33">
        <v>64.452620693447869</v>
      </c>
      <c r="M598" s="67">
        <v>0</v>
      </c>
      <c r="P598" s="71">
        <v>595</v>
      </c>
      <c r="Q598" s="72">
        <v>38.573212820349994</v>
      </c>
      <c r="R598" s="73">
        <v>0</v>
      </c>
    </row>
    <row r="599" spans="11:18" x14ac:dyDescent="0.3">
      <c r="K599" s="66">
        <v>596</v>
      </c>
      <c r="L599" s="33">
        <v>62.539823906597967</v>
      </c>
      <c r="M599" s="67">
        <v>0</v>
      </c>
      <c r="P599" s="71">
        <v>596</v>
      </c>
      <c r="Q599" s="72">
        <v>37.860419670571609</v>
      </c>
      <c r="R599" s="73">
        <v>0</v>
      </c>
    </row>
    <row r="600" spans="11:18" x14ac:dyDescent="0.3">
      <c r="K600" s="66">
        <v>597</v>
      </c>
      <c r="L600" s="33">
        <v>58.45304000708682</v>
      </c>
      <c r="M600" s="67">
        <v>1</v>
      </c>
      <c r="P600" s="71">
        <v>597</v>
      </c>
      <c r="Q600" s="72">
        <v>36.454763480713751</v>
      </c>
      <c r="R600" s="73">
        <v>0</v>
      </c>
    </row>
    <row r="601" spans="11:18" x14ac:dyDescent="0.3">
      <c r="K601" s="66">
        <v>598</v>
      </c>
      <c r="L601" s="33">
        <v>62.422353949239437</v>
      </c>
      <c r="M601" s="67">
        <v>0</v>
      </c>
      <c r="P601" s="71">
        <v>598</v>
      </c>
      <c r="Q601" s="72">
        <v>39.979793218950199</v>
      </c>
      <c r="R601" s="73">
        <v>0</v>
      </c>
    </row>
    <row r="602" spans="11:18" x14ac:dyDescent="0.3">
      <c r="K602" s="66">
        <v>599</v>
      </c>
      <c r="L602" s="33">
        <v>65.083384964387164</v>
      </c>
      <c r="M602" s="67">
        <v>0</v>
      </c>
      <c r="P602" s="71">
        <v>599</v>
      </c>
      <c r="Q602" s="72">
        <v>37.469254421740438</v>
      </c>
      <c r="R602" s="73">
        <v>0</v>
      </c>
    </row>
    <row r="603" spans="11:18" x14ac:dyDescent="0.3">
      <c r="K603" s="66">
        <v>600</v>
      </c>
      <c r="L603" s="33">
        <v>62.465608264882434</v>
      </c>
      <c r="M603" s="67">
        <v>0</v>
      </c>
      <c r="P603" s="71">
        <v>600</v>
      </c>
      <c r="Q603" s="72">
        <v>40.809498769787211</v>
      </c>
      <c r="R603" s="73">
        <v>0</v>
      </c>
    </row>
    <row r="604" spans="11:18" x14ac:dyDescent="0.3">
      <c r="K604" s="66">
        <v>601</v>
      </c>
      <c r="L604" s="33">
        <v>63.754136962459228</v>
      </c>
      <c r="M604" s="67">
        <v>0</v>
      </c>
      <c r="P604" s="71">
        <v>601</v>
      </c>
      <c r="Q604" s="72">
        <v>39.67125837194196</v>
      </c>
      <c r="R604" s="73">
        <v>0</v>
      </c>
    </row>
    <row r="605" spans="11:18" x14ac:dyDescent="0.3">
      <c r="K605" s="66">
        <v>602</v>
      </c>
      <c r="L605" s="33">
        <v>62.757961870264751</v>
      </c>
      <c r="M605" s="67">
        <v>0</v>
      </c>
      <c r="P605" s="71">
        <v>602</v>
      </c>
      <c r="Q605" s="72">
        <v>38.48191220373873</v>
      </c>
      <c r="R605" s="73">
        <v>0</v>
      </c>
    </row>
    <row r="606" spans="11:18" x14ac:dyDescent="0.3">
      <c r="K606" s="66">
        <v>603</v>
      </c>
      <c r="L606" s="33">
        <v>62.028997904510526</v>
      </c>
      <c r="M606" s="67">
        <v>0</v>
      </c>
      <c r="P606" s="71">
        <v>603</v>
      </c>
      <c r="Q606" s="72">
        <v>41.263708373736101</v>
      </c>
      <c r="R606" s="73">
        <v>0</v>
      </c>
    </row>
    <row r="607" spans="11:18" x14ac:dyDescent="0.3">
      <c r="K607" s="66">
        <v>604</v>
      </c>
      <c r="L607" s="33">
        <v>62.327780730667961</v>
      </c>
      <c r="M607" s="67">
        <v>0</v>
      </c>
      <c r="P607" s="71">
        <v>604</v>
      </c>
      <c r="Q607" s="72">
        <v>40.936379746296133</v>
      </c>
      <c r="R607" s="73">
        <v>0</v>
      </c>
    </row>
    <row r="608" spans="11:18" x14ac:dyDescent="0.3">
      <c r="K608" s="66">
        <v>605</v>
      </c>
      <c r="L608" s="33">
        <v>63.159196239180176</v>
      </c>
      <c r="M608" s="67">
        <v>0</v>
      </c>
      <c r="P608" s="71">
        <v>605</v>
      </c>
      <c r="Q608" s="72">
        <v>38.265589390240763</v>
      </c>
      <c r="R608" s="73">
        <v>0</v>
      </c>
    </row>
    <row r="609" spans="11:18" x14ac:dyDescent="0.3">
      <c r="K609" s="66">
        <v>606</v>
      </c>
      <c r="L609" s="33">
        <v>61.553822435667129</v>
      </c>
      <c r="M609" s="67">
        <v>0</v>
      </c>
      <c r="P609" s="71">
        <v>606</v>
      </c>
      <c r="Q609" s="72">
        <v>40.464833944372387</v>
      </c>
      <c r="R609" s="73">
        <v>0</v>
      </c>
    </row>
    <row r="610" spans="11:18" x14ac:dyDescent="0.3">
      <c r="K610" s="66">
        <v>607</v>
      </c>
      <c r="L610" s="33">
        <v>62.288981347363411</v>
      </c>
      <c r="M610" s="67">
        <v>0</v>
      </c>
      <c r="P610" s="71">
        <v>607</v>
      </c>
      <c r="Q610" s="72">
        <v>40.396884653082815</v>
      </c>
      <c r="R610" s="73">
        <v>0</v>
      </c>
    </row>
    <row r="611" spans="11:18" x14ac:dyDescent="0.3">
      <c r="K611" s="66">
        <v>608</v>
      </c>
      <c r="L611" s="33">
        <v>62.238957745795076</v>
      </c>
      <c r="M611" s="67">
        <v>0</v>
      </c>
      <c r="P611" s="71">
        <v>608</v>
      </c>
      <c r="Q611" s="72">
        <v>36.005927958305918</v>
      </c>
      <c r="R611" s="73">
        <v>0</v>
      </c>
    </row>
    <row r="612" spans="11:18" x14ac:dyDescent="0.3">
      <c r="K612" s="66">
        <v>609</v>
      </c>
      <c r="L612" s="33">
        <v>62.858031548673878</v>
      </c>
      <c r="M612" s="67">
        <v>0</v>
      </c>
      <c r="P612" s="71">
        <v>609</v>
      </c>
      <c r="Q612" s="72">
        <v>38.774480053228537</v>
      </c>
      <c r="R612" s="73">
        <v>0</v>
      </c>
    </row>
    <row r="613" spans="11:18" x14ac:dyDescent="0.3">
      <c r="K613" s="66">
        <v>610</v>
      </c>
      <c r="L613" s="33">
        <v>60.283441314227566</v>
      </c>
      <c r="M613" s="67">
        <v>0</v>
      </c>
      <c r="P613" s="71">
        <v>610</v>
      </c>
      <c r="Q613" s="72">
        <v>38.288762272982169</v>
      </c>
      <c r="R613" s="73">
        <v>0</v>
      </c>
    </row>
    <row r="614" spans="11:18" x14ac:dyDescent="0.3">
      <c r="K614" s="66">
        <v>611</v>
      </c>
      <c r="L614" s="33">
        <v>65.054809677199842</v>
      </c>
      <c r="M614" s="67">
        <v>0</v>
      </c>
      <c r="P614" s="71">
        <v>611</v>
      </c>
      <c r="Q614" s="72">
        <v>38.582438089565983</v>
      </c>
      <c r="R614" s="73">
        <v>0</v>
      </c>
    </row>
    <row r="615" spans="11:18" x14ac:dyDescent="0.3">
      <c r="K615" s="66">
        <v>612</v>
      </c>
      <c r="L615" s="33">
        <v>63.625408103811303</v>
      </c>
      <c r="M615" s="67">
        <v>0</v>
      </c>
      <c r="P615" s="71">
        <v>612</v>
      </c>
      <c r="Q615" s="72">
        <v>40.687172305920711</v>
      </c>
      <c r="R615" s="73">
        <v>0</v>
      </c>
    </row>
    <row r="616" spans="11:18" x14ac:dyDescent="0.3">
      <c r="K616" s="66">
        <v>613</v>
      </c>
      <c r="L616" s="33">
        <v>64.674342228789385</v>
      </c>
      <c r="M616" s="67">
        <v>0</v>
      </c>
      <c r="P616" s="71">
        <v>613</v>
      </c>
      <c r="Q616" s="72">
        <v>40.96804848296626</v>
      </c>
      <c r="R616" s="73">
        <v>0</v>
      </c>
    </row>
    <row r="617" spans="11:18" x14ac:dyDescent="0.3">
      <c r="K617" s="66">
        <v>614</v>
      </c>
      <c r="L617" s="33">
        <v>61.285023096693124</v>
      </c>
      <c r="M617" s="67">
        <v>0</v>
      </c>
      <c r="P617" s="71">
        <v>614</v>
      </c>
      <c r="Q617" s="72">
        <v>39.549040452432294</v>
      </c>
      <c r="R617" s="73">
        <v>0</v>
      </c>
    </row>
    <row r="618" spans="11:18" x14ac:dyDescent="0.3">
      <c r="K618" s="66">
        <v>615</v>
      </c>
      <c r="L618" s="33">
        <v>64.729178457832944</v>
      </c>
      <c r="M618" s="67">
        <v>0</v>
      </c>
      <c r="P618" s="71">
        <v>615</v>
      </c>
      <c r="Q618" s="72">
        <v>39.995029993754343</v>
      </c>
      <c r="R618" s="73">
        <v>0</v>
      </c>
    </row>
    <row r="619" spans="11:18" x14ac:dyDescent="0.3">
      <c r="K619" s="66">
        <v>616</v>
      </c>
      <c r="L619" s="33">
        <v>66.490995846685621</v>
      </c>
      <c r="M619" s="67">
        <v>0</v>
      </c>
      <c r="P619" s="71">
        <v>616</v>
      </c>
      <c r="Q619" s="72">
        <v>40.785526475243756</v>
      </c>
      <c r="R619" s="73">
        <v>0</v>
      </c>
    </row>
    <row r="620" spans="11:18" x14ac:dyDescent="0.3">
      <c r="K620" s="66">
        <v>617</v>
      </c>
      <c r="L620" s="33">
        <v>65.94213532292585</v>
      </c>
      <c r="M620" s="67">
        <v>0</v>
      </c>
      <c r="P620" s="71">
        <v>617</v>
      </c>
      <c r="Q620" s="72">
        <v>39.018157116672398</v>
      </c>
      <c r="R620" s="73">
        <v>0</v>
      </c>
    </row>
    <row r="621" spans="11:18" x14ac:dyDescent="0.3">
      <c r="K621" s="66">
        <v>618</v>
      </c>
      <c r="L621" s="33">
        <v>64.593299397112091</v>
      </c>
      <c r="M621" s="67">
        <v>0</v>
      </c>
      <c r="P621" s="71">
        <v>618</v>
      </c>
      <c r="Q621" s="72">
        <v>37.813904446432495</v>
      </c>
      <c r="R621" s="73">
        <v>0</v>
      </c>
    </row>
    <row r="622" spans="11:18" x14ac:dyDescent="0.3">
      <c r="K622" s="66">
        <v>619</v>
      </c>
      <c r="L622" s="33">
        <v>62.898848388082655</v>
      </c>
      <c r="M622" s="67">
        <v>0</v>
      </c>
      <c r="P622" s="71">
        <v>619</v>
      </c>
      <c r="Q622" s="72">
        <v>40.020671020984629</v>
      </c>
      <c r="R622" s="73">
        <v>0</v>
      </c>
    </row>
    <row r="623" spans="11:18" x14ac:dyDescent="0.3">
      <c r="K623" s="66">
        <v>620</v>
      </c>
      <c r="L623" s="33">
        <v>61.928502184396308</v>
      </c>
      <c r="M623" s="67">
        <v>0</v>
      </c>
      <c r="P623" s="71">
        <v>620</v>
      </c>
      <c r="Q623" s="72">
        <v>36.585095018548955</v>
      </c>
      <c r="R623" s="73">
        <v>0</v>
      </c>
    </row>
    <row r="624" spans="11:18" x14ac:dyDescent="0.3">
      <c r="K624" s="66">
        <v>621</v>
      </c>
      <c r="L624" s="33">
        <v>62.320545020975686</v>
      </c>
      <c r="M624" s="67">
        <v>0</v>
      </c>
      <c r="P624" s="71">
        <v>621</v>
      </c>
      <c r="Q624" s="72">
        <v>41.111542111423361</v>
      </c>
      <c r="R624" s="73">
        <v>0</v>
      </c>
    </row>
    <row r="625" spans="11:18" x14ac:dyDescent="0.3">
      <c r="K625" s="66">
        <v>622</v>
      </c>
      <c r="L625" s="33">
        <v>64.983282710113954</v>
      </c>
      <c r="M625" s="67">
        <v>0</v>
      </c>
      <c r="P625" s="71">
        <v>622</v>
      </c>
      <c r="Q625" s="72">
        <v>37.326374379668053</v>
      </c>
      <c r="R625" s="73">
        <v>0</v>
      </c>
    </row>
    <row r="626" spans="11:18" x14ac:dyDescent="0.3">
      <c r="K626" s="66">
        <v>623</v>
      </c>
      <c r="L626" s="33">
        <v>61.106633043392002</v>
      </c>
      <c r="M626" s="67">
        <v>0</v>
      </c>
      <c r="P626" s="71">
        <v>623</v>
      </c>
      <c r="Q626" s="72">
        <v>38.19857100934356</v>
      </c>
      <c r="R626" s="73">
        <v>0</v>
      </c>
    </row>
    <row r="627" spans="11:18" x14ac:dyDescent="0.3">
      <c r="K627" s="66">
        <v>624</v>
      </c>
      <c r="L627" s="33">
        <v>61.093581092935118</v>
      </c>
      <c r="M627" s="67">
        <v>0</v>
      </c>
      <c r="P627" s="71">
        <v>624</v>
      </c>
      <c r="Q627" s="72">
        <v>40.958525885999542</v>
      </c>
      <c r="R627" s="73">
        <v>0</v>
      </c>
    </row>
    <row r="628" spans="11:18" x14ac:dyDescent="0.3">
      <c r="K628" s="66">
        <v>625</v>
      </c>
      <c r="L628" s="33">
        <v>61.255050463953225</v>
      </c>
      <c r="M628" s="67">
        <v>0</v>
      </c>
      <c r="P628" s="71">
        <v>625</v>
      </c>
      <c r="Q628" s="72">
        <v>38.863411265278209</v>
      </c>
      <c r="R628" s="73">
        <v>0</v>
      </c>
    </row>
    <row r="629" spans="11:18" x14ac:dyDescent="0.3">
      <c r="K629" s="66">
        <v>626</v>
      </c>
      <c r="L629" s="33">
        <v>63.776297742208023</v>
      </c>
      <c r="M629" s="67">
        <v>0</v>
      </c>
      <c r="P629" s="71">
        <v>626</v>
      </c>
      <c r="Q629" s="72">
        <v>36.958160764364727</v>
      </c>
      <c r="R629" s="73">
        <v>0</v>
      </c>
    </row>
    <row r="630" spans="11:18" x14ac:dyDescent="0.3">
      <c r="K630" s="66">
        <v>627</v>
      </c>
      <c r="L630" s="33">
        <v>65.643359258588063</v>
      </c>
      <c r="M630" s="67">
        <v>0</v>
      </c>
      <c r="P630" s="71">
        <v>627</v>
      </c>
      <c r="Q630" s="72">
        <v>36.770768006261569</v>
      </c>
      <c r="R630" s="73">
        <v>0</v>
      </c>
    </row>
    <row r="631" spans="11:18" x14ac:dyDescent="0.3">
      <c r="K631" s="66">
        <v>628</v>
      </c>
      <c r="L631" s="33">
        <v>63.513545146222725</v>
      </c>
      <c r="M631" s="67">
        <v>0</v>
      </c>
      <c r="P631" s="71">
        <v>628</v>
      </c>
      <c r="Q631" s="72">
        <v>39.500497003187824</v>
      </c>
      <c r="R631" s="73">
        <v>0</v>
      </c>
    </row>
    <row r="632" spans="11:18" x14ac:dyDescent="0.3">
      <c r="K632" s="66">
        <v>629</v>
      </c>
      <c r="L632" s="33">
        <v>64.153842372104805</v>
      </c>
      <c r="M632" s="67">
        <v>0</v>
      </c>
      <c r="P632" s="71">
        <v>629</v>
      </c>
      <c r="Q632" s="72">
        <v>35.706601182999378</v>
      </c>
      <c r="R632" s="73">
        <v>1</v>
      </c>
    </row>
    <row r="633" spans="11:18" x14ac:dyDescent="0.3">
      <c r="K633" s="66">
        <v>630</v>
      </c>
      <c r="L633" s="33">
        <v>64.778701576040007</v>
      </c>
      <c r="M633" s="67">
        <v>0</v>
      </c>
      <c r="P633" s="71">
        <v>630</v>
      </c>
      <c r="Q633" s="72">
        <v>41.110669205640455</v>
      </c>
      <c r="R633" s="73">
        <v>0</v>
      </c>
    </row>
    <row r="634" spans="11:18" x14ac:dyDescent="0.3">
      <c r="K634" s="66">
        <v>631</v>
      </c>
      <c r="L634" s="33">
        <v>59.807875207234758</v>
      </c>
      <c r="M634" s="67">
        <v>1</v>
      </c>
      <c r="P634" s="71">
        <v>631</v>
      </c>
      <c r="Q634" s="72">
        <v>40.616614564167691</v>
      </c>
      <c r="R634" s="73">
        <v>0</v>
      </c>
    </row>
    <row r="635" spans="11:18" x14ac:dyDescent="0.3">
      <c r="K635" s="66">
        <v>632</v>
      </c>
      <c r="L635" s="33">
        <v>64.980237536985072</v>
      </c>
      <c r="M635" s="67">
        <v>0</v>
      </c>
      <c r="P635" s="71">
        <v>632</v>
      </c>
      <c r="Q635" s="72">
        <v>40.084960967509758</v>
      </c>
      <c r="R635" s="73">
        <v>0</v>
      </c>
    </row>
    <row r="636" spans="11:18" x14ac:dyDescent="0.3">
      <c r="K636" s="66">
        <v>633</v>
      </c>
      <c r="L636" s="33">
        <v>61.416203593548175</v>
      </c>
      <c r="M636" s="67">
        <v>0</v>
      </c>
      <c r="P636" s="71">
        <v>633</v>
      </c>
      <c r="Q636" s="72">
        <v>38.178786109620617</v>
      </c>
      <c r="R636" s="73">
        <v>0</v>
      </c>
    </row>
    <row r="637" spans="11:18" x14ac:dyDescent="0.3">
      <c r="K637" s="66">
        <v>634</v>
      </c>
      <c r="L637" s="33">
        <v>62.982688279331406</v>
      </c>
      <c r="M637" s="67">
        <v>0</v>
      </c>
      <c r="P637" s="71">
        <v>634</v>
      </c>
      <c r="Q637" s="72">
        <v>40.850449574508751</v>
      </c>
      <c r="R637" s="73">
        <v>0</v>
      </c>
    </row>
    <row r="638" spans="11:18" x14ac:dyDescent="0.3">
      <c r="K638" s="66">
        <v>635</v>
      </c>
      <c r="L638" s="33">
        <v>61.143341697680995</v>
      </c>
      <c r="M638" s="67">
        <v>0</v>
      </c>
      <c r="P638" s="71">
        <v>635</v>
      </c>
      <c r="Q638" s="72">
        <v>38.757532302457925</v>
      </c>
      <c r="R638" s="73">
        <v>0</v>
      </c>
    </row>
    <row r="639" spans="11:18" x14ac:dyDescent="0.3">
      <c r="K639" s="66">
        <v>636</v>
      </c>
      <c r="L639" s="33">
        <v>59.740208141427047</v>
      </c>
      <c r="M639" s="67">
        <v>1</v>
      </c>
      <c r="P639" s="71">
        <v>636</v>
      </c>
      <c r="Q639" s="72">
        <v>38.589250135399539</v>
      </c>
      <c r="R639" s="73">
        <v>0</v>
      </c>
    </row>
    <row r="640" spans="11:18" x14ac:dyDescent="0.3">
      <c r="K640" s="66">
        <v>637</v>
      </c>
      <c r="L640" s="33">
        <v>60.900704700753877</v>
      </c>
      <c r="M640" s="67">
        <v>0</v>
      </c>
      <c r="P640" s="71">
        <v>637</v>
      </c>
      <c r="Q640" s="72">
        <v>38.129782537373764</v>
      </c>
      <c r="R640" s="73">
        <v>0</v>
      </c>
    </row>
    <row r="641" spans="11:18" x14ac:dyDescent="0.3">
      <c r="K641" s="66">
        <v>638</v>
      </c>
      <c r="L641" s="33">
        <v>62.566803283537048</v>
      </c>
      <c r="M641" s="67">
        <v>0</v>
      </c>
      <c r="P641" s="71">
        <v>638</v>
      </c>
      <c r="Q641" s="72">
        <v>34.137912676036144</v>
      </c>
      <c r="R641" s="73">
        <v>1</v>
      </c>
    </row>
    <row r="642" spans="11:18" x14ac:dyDescent="0.3">
      <c r="K642" s="66">
        <v>639</v>
      </c>
      <c r="L642" s="33">
        <v>60.664645483444204</v>
      </c>
      <c r="M642" s="67">
        <v>0</v>
      </c>
      <c r="P642" s="71">
        <v>639</v>
      </c>
      <c r="Q642" s="72">
        <v>40.876538000518536</v>
      </c>
      <c r="R642" s="73">
        <v>0</v>
      </c>
    </row>
    <row r="643" spans="11:18" x14ac:dyDescent="0.3">
      <c r="K643" s="66">
        <v>640</v>
      </c>
      <c r="L643" s="33">
        <v>63.568079887626624</v>
      </c>
      <c r="M643" s="67">
        <v>0</v>
      </c>
      <c r="P643" s="71">
        <v>640</v>
      </c>
      <c r="Q643" s="72">
        <v>39.15129872561139</v>
      </c>
      <c r="R643" s="73">
        <v>0</v>
      </c>
    </row>
    <row r="644" spans="11:18" x14ac:dyDescent="0.3">
      <c r="K644" s="66">
        <v>641</v>
      </c>
      <c r="L644" s="33">
        <v>61.239381993692675</v>
      </c>
      <c r="M644" s="67">
        <v>0</v>
      </c>
      <c r="P644" s="71">
        <v>641</v>
      </c>
      <c r="Q644" s="72">
        <v>40.713913689704754</v>
      </c>
      <c r="R644" s="73">
        <v>0</v>
      </c>
    </row>
    <row r="645" spans="11:18" x14ac:dyDescent="0.3">
      <c r="K645" s="66">
        <v>642</v>
      </c>
      <c r="L645" s="33">
        <v>65.362263972982248</v>
      </c>
      <c r="M645" s="67">
        <v>0</v>
      </c>
      <c r="P645" s="71">
        <v>642</v>
      </c>
      <c r="Q645" s="72">
        <v>37.924179884835532</v>
      </c>
      <c r="R645" s="73">
        <v>0</v>
      </c>
    </row>
    <row r="646" spans="11:18" x14ac:dyDescent="0.3">
      <c r="K646" s="66">
        <v>643</v>
      </c>
      <c r="L646" s="33">
        <v>63.006309127136447</v>
      </c>
      <c r="M646" s="67">
        <v>0</v>
      </c>
      <c r="P646" s="71">
        <v>643</v>
      </c>
      <c r="Q646" s="72">
        <v>41.307854700989431</v>
      </c>
      <c r="R646" s="73">
        <v>0</v>
      </c>
    </row>
    <row r="647" spans="11:18" x14ac:dyDescent="0.3">
      <c r="K647" s="66">
        <v>644</v>
      </c>
      <c r="L647" s="33">
        <v>62.947384849395142</v>
      </c>
      <c r="M647" s="67">
        <v>0</v>
      </c>
      <c r="P647" s="71">
        <v>644</v>
      </c>
      <c r="Q647" s="72">
        <v>40.156418592190349</v>
      </c>
      <c r="R647" s="73">
        <v>0</v>
      </c>
    </row>
    <row r="648" spans="11:18" x14ac:dyDescent="0.3">
      <c r="K648" s="66">
        <v>645</v>
      </c>
      <c r="L648" s="33">
        <v>58.535461768181136</v>
      </c>
      <c r="M648" s="67">
        <v>1</v>
      </c>
      <c r="P648" s="71">
        <v>645</v>
      </c>
      <c r="Q648" s="72">
        <v>40.347748179730438</v>
      </c>
      <c r="R648" s="73">
        <v>0</v>
      </c>
    </row>
    <row r="649" spans="11:18" x14ac:dyDescent="0.3">
      <c r="K649" s="66">
        <v>646</v>
      </c>
      <c r="L649" s="33">
        <v>63.149733241169677</v>
      </c>
      <c r="M649" s="67">
        <v>0</v>
      </c>
      <c r="P649" s="71">
        <v>646</v>
      </c>
      <c r="Q649" s="72">
        <v>36.739519863169875</v>
      </c>
      <c r="R649" s="73">
        <v>0</v>
      </c>
    </row>
    <row r="650" spans="11:18" x14ac:dyDescent="0.3">
      <c r="K650" s="66">
        <v>647</v>
      </c>
      <c r="L650" s="33">
        <v>63.257464382851545</v>
      </c>
      <c r="M650" s="67">
        <v>0</v>
      </c>
      <c r="P650" s="71">
        <v>647</v>
      </c>
      <c r="Q650" s="72">
        <v>41.192446435806282</v>
      </c>
      <c r="R650" s="73">
        <v>0</v>
      </c>
    </row>
    <row r="651" spans="11:18" x14ac:dyDescent="0.3">
      <c r="K651" s="66">
        <v>648</v>
      </c>
      <c r="L651" s="33">
        <v>62.734236255664861</v>
      </c>
      <c r="M651" s="67">
        <v>0</v>
      </c>
      <c r="P651" s="71">
        <v>648</v>
      </c>
      <c r="Q651" s="72">
        <v>38.680413131350967</v>
      </c>
      <c r="R651" s="73">
        <v>0</v>
      </c>
    </row>
    <row r="652" spans="11:18" x14ac:dyDescent="0.3">
      <c r="K652" s="66">
        <v>649</v>
      </c>
      <c r="L652" s="33">
        <v>63.793125187703168</v>
      </c>
      <c r="M652" s="67">
        <v>0</v>
      </c>
      <c r="P652" s="71">
        <v>649</v>
      </c>
      <c r="Q652" s="72">
        <v>40.768789299390768</v>
      </c>
      <c r="R652" s="73">
        <v>0</v>
      </c>
    </row>
    <row r="653" spans="11:18" x14ac:dyDescent="0.3">
      <c r="K653" s="66">
        <v>650</v>
      </c>
      <c r="L653" s="33">
        <v>65.534915075697739</v>
      </c>
      <c r="M653" s="67">
        <v>0</v>
      </c>
      <c r="P653" s="71">
        <v>650</v>
      </c>
      <c r="Q653" s="72">
        <v>40.844969056059789</v>
      </c>
      <c r="R653" s="73">
        <v>0</v>
      </c>
    </row>
    <row r="654" spans="11:18" x14ac:dyDescent="0.3">
      <c r="K654" s="66">
        <v>651</v>
      </c>
      <c r="L654" s="33">
        <v>62.884356391900646</v>
      </c>
      <c r="M654" s="67">
        <v>0</v>
      </c>
      <c r="P654" s="71">
        <v>651</v>
      </c>
      <c r="Q654" s="72">
        <v>40.416661758559329</v>
      </c>
      <c r="R654" s="73">
        <v>0</v>
      </c>
    </row>
    <row r="655" spans="11:18" x14ac:dyDescent="0.3">
      <c r="K655" s="66">
        <v>652</v>
      </c>
      <c r="L655" s="33">
        <v>65.623458591197391</v>
      </c>
      <c r="M655" s="67">
        <v>0</v>
      </c>
      <c r="P655" s="71">
        <v>652</v>
      </c>
      <c r="Q655" s="72">
        <v>39.796899238589354</v>
      </c>
      <c r="R655" s="73">
        <v>0</v>
      </c>
    </row>
    <row r="656" spans="11:18" x14ac:dyDescent="0.3">
      <c r="K656" s="66">
        <v>653</v>
      </c>
      <c r="L656" s="33">
        <v>61.835170790689105</v>
      </c>
      <c r="M656" s="67">
        <v>0</v>
      </c>
      <c r="P656" s="71">
        <v>653</v>
      </c>
      <c r="Q656" s="72">
        <v>39.054680923859628</v>
      </c>
      <c r="R656" s="73">
        <v>0</v>
      </c>
    </row>
    <row r="657" spans="11:18" x14ac:dyDescent="0.3">
      <c r="K657" s="66">
        <v>654</v>
      </c>
      <c r="L657" s="33">
        <v>64.224083019956822</v>
      </c>
      <c r="M657" s="67">
        <v>0</v>
      </c>
      <c r="P657" s="71">
        <v>654</v>
      </c>
      <c r="Q657" s="72">
        <v>38.961484536142471</v>
      </c>
      <c r="R657" s="73">
        <v>0</v>
      </c>
    </row>
    <row r="658" spans="11:18" x14ac:dyDescent="0.3">
      <c r="K658" s="66">
        <v>655</v>
      </c>
      <c r="L658" s="33">
        <v>63.088895278676176</v>
      </c>
      <c r="M658" s="67">
        <v>0</v>
      </c>
      <c r="P658" s="71">
        <v>655</v>
      </c>
      <c r="Q658" s="72">
        <v>37.038528805076361</v>
      </c>
      <c r="R658" s="73">
        <v>0</v>
      </c>
    </row>
    <row r="659" spans="11:18" x14ac:dyDescent="0.3">
      <c r="K659" s="66">
        <v>656</v>
      </c>
      <c r="L659" s="33">
        <v>64.015648275904212</v>
      </c>
      <c r="M659" s="67">
        <v>0</v>
      </c>
      <c r="P659" s="71">
        <v>656</v>
      </c>
      <c r="Q659" s="72">
        <v>40.46149622774518</v>
      </c>
      <c r="R659" s="73">
        <v>0</v>
      </c>
    </row>
    <row r="660" spans="11:18" x14ac:dyDescent="0.3">
      <c r="K660" s="66">
        <v>657</v>
      </c>
      <c r="L660" s="33">
        <v>63.833156913836163</v>
      </c>
      <c r="M660" s="67">
        <v>0</v>
      </c>
      <c r="P660" s="71">
        <v>657</v>
      </c>
      <c r="Q660" s="72">
        <v>37.394650801947016</v>
      </c>
      <c r="R660" s="73">
        <v>0</v>
      </c>
    </row>
    <row r="661" spans="11:18" x14ac:dyDescent="0.3">
      <c r="K661" s="66">
        <v>658</v>
      </c>
      <c r="L661" s="33">
        <v>63.324337282996503</v>
      </c>
      <c r="M661" s="67">
        <v>0</v>
      </c>
      <c r="P661" s="71">
        <v>658</v>
      </c>
      <c r="Q661" s="72">
        <v>39.272966388665736</v>
      </c>
      <c r="R661" s="73">
        <v>0</v>
      </c>
    </row>
    <row r="662" spans="11:18" x14ac:dyDescent="0.3">
      <c r="K662" s="66">
        <v>659</v>
      </c>
      <c r="L662" s="33">
        <v>64.163415952588068</v>
      </c>
      <c r="M662" s="67">
        <v>0</v>
      </c>
      <c r="P662" s="71">
        <v>659</v>
      </c>
      <c r="Q662" s="72">
        <v>41.372102314391</v>
      </c>
      <c r="R662" s="73">
        <v>0</v>
      </c>
    </row>
    <row r="663" spans="11:18" x14ac:dyDescent="0.3">
      <c r="K663" s="66">
        <v>660</v>
      </c>
      <c r="L663" s="33">
        <v>63.68473471127659</v>
      </c>
      <c r="M663" s="67">
        <v>0</v>
      </c>
      <c r="P663" s="71">
        <v>660</v>
      </c>
      <c r="Q663" s="72">
        <v>38.49125251993113</v>
      </c>
      <c r="R663" s="73">
        <v>0</v>
      </c>
    </row>
    <row r="664" spans="11:18" x14ac:dyDescent="0.3">
      <c r="K664" s="66">
        <v>661</v>
      </c>
      <c r="L664" s="33">
        <v>59.977150345787237</v>
      </c>
      <c r="M664" s="67">
        <v>1</v>
      </c>
      <c r="P664" s="71">
        <v>661</v>
      </c>
      <c r="Q664" s="72">
        <v>37.993976773434511</v>
      </c>
      <c r="R664" s="73">
        <v>0</v>
      </c>
    </row>
    <row r="665" spans="11:18" x14ac:dyDescent="0.3">
      <c r="K665" s="66">
        <v>662</v>
      </c>
      <c r="L665" s="33">
        <v>61.331854378032247</v>
      </c>
      <c r="M665" s="67">
        <v>0</v>
      </c>
      <c r="P665" s="71">
        <v>662</v>
      </c>
      <c r="Q665" s="72">
        <v>41.333084130858609</v>
      </c>
      <c r="R665" s="73">
        <v>0</v>
      </c>
    </row>
    <row r="666" spans="11:18" x14ac:dyDescent="0.3">
      <c r="K666" s="66">
        <v>663</v>
      </c>
      <c r="L666" s="33">
        <v>64.043686233031124</v>
      </c>
      <c r="M666" s="67">
        <v>0</v>
      </c>
      <c r="P666" s="71">
        <v>663</v>
      </c>
      <c r="Q666" s="72">
        <v>37.999130334025466</v>
      </c>
      <c r="R666" s="73">
        <v>0</v>
      </c>
    </row>
    <row r="667" spans="11:18" x14ac:dyDescent="0.3">
      <c r="K667" s="66">
        <v>664</v>
      </c>
      <c r="L667" s="33">
        <v>64.959473424681789</v>
      </c>
      <c r="M667" s="67">
        <v>0</v>
      </c>
      <c r="P667" s="71">
        <v>664</v>
      </c>
      <c r="Q667" s="72">
        <v>39.527842168193366</v>
      </c>
      <c r="R667" s="73">
        <v>0</v>
      </c>
    </row>
    <row r="668" spans="11:18" x14ac:dyDescent="0.3">
      <c r="K668" s="66">
        <v>665</v>
      </c>
      <c r="L668" s="33">
        <v>62.606335588412712</v>
      </c>
      <c r="M668" s="67">
        <v>0</v>
      </c>
      <c r="P668" s="71">
        <v>665</v>
      </c>
      <c r="Q668" s="72">
        <v>39.142538116264177</v>
      </c>
      <c r="R668" s="73">
        <v>0</v>
      </c>
    </row>
    <row r="669" spans="11:18" x14ac:dyDescent="0.3">
      <c r="K669" s="66">
        <v>666</v>
      </c>
      <c r="L669" s="33">
        <v>63.03103058558623</v>
      </c>
      <c r="M669" s="67">
        <v>0</v>
      </c>
      <c r="P669" s="71">
        <v>666</v>
      </c>
      <c r="Q669" s="72">
        <v>38.411377113020009</v>
      </c>
      <c r="R669" s="73">
        <v>0</v>
      </c>
    </row>
    <row r="670" spans="11:18" x14ac:dyDescent="0.3">
      <c r="K670" s="66">
        <v>667</v>
      </c>
      <c r="L670" s="33">
        <v>64.747999630549344</v>
      </c>
      <c r="M670" s="67">
        <v>0</v>
      </c>
      <c r="P670" s="71">
        <v>667</v>
      </c>
      <c r="Q670" s="72">
        <v>37.167491174467798</v>
      </c>
      <c r="R670" s="73">
        <v>0</v>
      </c>
    </row>
    <row r="671" spans="11:18" x14ac:dyDescent="0.3">
      <c r="K671" s="66">
        <v>668</v>
      </c>
      <c r="L671" s="33">
        <v>60.686959477013517</v>
      </c>
      <c r="M671" s="67">
        <v>0</v>
      </c>
      <c r="P671" s="71">
        <v>668</v>
      </c>
      <c r="Q671" s="72">
        <v>41.966665436099603</v>
      </c>
      <c r="R671" s="73">
        <v>0</v>
      </c>
    </row>
    <row r="672" spans="11:18" x14ac:dyDescent="0.3">
      <c r="K672" s="66">
        <v>669</v>
      </c>
      <c r="L672" s="33">
        <v>62.404949427024192</v>
      </c>
      <c r="M672" s="67">
        <v>0</v>
      </c>
      <c r="P672" s="71">
        <v>669</v>
      </c>
      <c r="Q672" s="72">
        <v>41.203977409552557</v>
      </c>
      <c r="R672" s="73">
        <v>0</v>
      </c>
    </row>
    <row r="673" spans="11:18" x14ac:dyDescent="0.3">
      <c r="K673" s="66">
        <v>670</v>
      </c>
      <c r="L673" s="33">
        <v>64.361682483644429</v>
      </c>
      <c r="M673" s="67">
        <v>0</v>
      </c>
      <c r="P673" s="71">
        <v>670</v>
      </c>
      <c r="Q673" s="72">
        <v>36.897341187953032</v>
      </c>
      <c r="R673" s="73">
        <v>0</v>
      </c>
    </row>
    <row r="674" spans="11:18" x14ac:dyDescent="0.3">
      <c r="K674" s="66">
        <v>671</v>
      </c>
      <c r="L674" s="33">
        <v>63.211253400932662</v>
      </c>
      <c r="M674" s="67">
        <v>0</v>
      </c>
      <c r="P674" s="71">
        <v>671</v>
      </c>
      <c r="Q674" s="72">
        <v>39.003197145881785</v>
      </c>
      <c r="R674" s="73">
        <v>0</v>
      </c>
    </row>
    <row r="675" spans="11:18" x14ac:dyDescent="0.3">
      <c r="K675" s="66">
        <v>672</v>
      </c>
      <c r="L675" s="33">
        <v>63.342988132757085</v>
      </c>
      <c r="M675" s="67">
        <v>0</v>
      </c>
      <c r="P675" s="71">
        <v>672</v>
      </c>
      <c r="Q675" s="72">
        <v>40.614846708371921</v>
      </c>
      <c r="R675" s="73">
        <v>0</v>
      </c>
    </row>
    <row r="676" spans="11:18" x14ac:dyDescent="0.3">
      <c r="K676" s="66">
        <v>673</v>
      </c>
      <c r="L676" s="33">
        <v>63.850450757914999</v>
      </c>
      <c r="M676" s="67">
        <v>0</v>
      </c>
      <c r="P676" s="71">
        <v>673</v>
      </c>
      <c r="Q676" s="72">
        <v>37.177895688191626</v>
      </c>
      <c r="R676" s="73">
        <v>0</v>
      </c>
    </row>
    <row r="677" spans="11:18" x14ac:dyDescent="0.3">
      <c r="K677" s="66">
        <v>674</v>
      </c>
      <c r="L677" s="33">
        <v>63.925661096473959</v>
      </c>
      <c r="M677" s="67">
        <v>0</v>
      </c>
      <c r="P677" s="71">
        <v>674</v>
      </c>
      <c r="Q677" s="72">
        <v>40.253878387906852</v>
      </c>
      <c r="R677" s="73">
        <v>0</v>
      </c>
    </row>
    <row r="678" spans="11:18" x14ac:dyDescent="0.3">
      <c r="K678" s="66">
        <v>675</v>
      </c>
      <c r="L678" s="33">
        <v>60.908874935911349</v>
      </c>
      <c r="M678" s="67">
        <v>0</v>
      </c>
      <c r="P678" s="71">
        <v>675</v>
      </c>
      <c r="Q678" s="72">
        <v>39.983233972170076</v>
      </c>
      <c r="R678" s="73">
        <v>0</v>
      </c>
    </row>
    <row r="679" spans="11:18" x14ac:dyDescent="0.3">
      <c r="K679" s="66">
        <v>676</v>
      </c>
      <c r="L679" s="33">
        <v>64.34129015856027</v>
      </c>
      <c r="M679" s="67">
        <v>0</v>
      </c>
      <c r="P679" s="71">
        <v>676</v>
      </c>
      <c r="Q679" s="72">
        <v>34.702212575419807</v>
      </c>
      <c r="R679" s="73">
        <v>1</v>
      </c>
    </row>
    <row r="680" spans="11:18" x14ac:dyDescent="0.3">
      <c r="K680" s="66">
        <v>677</v>
      </c>
      <c r="L680" s="33">
        <v>62.723756333740155</v>
      </c>
      <c r="M680" s="67">
        <v>0</v>
      </c>
      <c r="P680" s="71">
        <v>677</v>
      </c>
      <c r="Q680" s="72">
        <v>37.958755998094475</v>
      </c>
      <c r="R680" s="73">
        <v>0</v>
      </c>
    </row>
    <row r="681" spans="11:18" x14ac:dyDescent="0.3">
      <c r="K681" s="66">
        <v>678</v>
      </c>
      <c r="L681" s="33">
        <v>65.086673415530555</v>
      </c>
      <c r="M681" s="67">
        <v>0</v>
      </c>
      <c r="P681" s="71">
        <v>678</v>
      </c>
      <c r="Q681" s="72">
        <v>34.639026538101149</v>
      </c>
      <c r="R681" s="73">
        <v>1</v>
      </c>
    </row>
    <row r="682" spans="11:18" x14ac:dyDescent="0.3">
      <c r="K682" s="66">
        <v>679</v>
      </c>
      <c r="L682" s="33">
        <v>65.499264231785276</v>
      </c>
      <c r="M682" s="67">
        <v>0</v>
      </c>
      <c r="P682" s="71">
        <v>679</v>
      </c>
      <c r="Q682" s="72">
        <v>40.897326962922577</v>
      </c>
      <c r="R682" s="73">
        <v>0</v>
      </c>
    </row>
    <row r="683" spans="11:18" x14ac:dyDescent="0.3">
      <c r="K683" s="66">
        <v>680</v>
      </c>
      <c r="L683" s="33">
        <v>64.54851941969585</v>
      </c>
      <c r="M683" s="67">
        <v>0</v>
      </c>
      <c r="P683" s="71">
        <v>680</v>
      </c>
      <c r="Q683" s="72">
        <v>37.206645370871399</v>
      </c>
      <c r="R683" s="73">
        <v>0</v>
      </c>
    </row>
    <row r="684" spans="11:18" x14ac:dyDescent="0.3">
      <c r="K684" s="66">
        <v>681</v>
      </c>
      <c r="L684" s="33">
        <v>64.427484967591511</v>
      </c>
      <c r="M684" s="67">
        <v>0</v>
      </c>
      <c r="P684" s="71">
        <v>681</v>
      </c>
      <c r="Q684" s="72">
        <v>38.20490303403993</v>
      </c>
      <c r="R684" s="73">
        <v>0</v>
      </c>
    </row>
    <row r="685" spans="11:18" x14ac:dyDescent="0.3">
      <c r="K685" s="66">
        <v>682</v>
      </c>
      <c r="L685" s="33">
        <v>62.50776419396945</v>
      </c>
      <c r="M685" s="67">
        <v>0</v>
      </c>
      <c r="P685" s="71">
        <v>682</v>
      </c>
      <c r="Q685" s="72">
        <v>39.781242996767382</v>
      </c>
      <c r="R685" s="73">
        <v>0</v>
      </c>
    </row>
    <row r="686" spans="11:18" x14ac:dyDescent="0.3">
      <c r="K686" s="66">
        <v>683</v>
      </c>
      <c r="L686" s="33">
        <v>61.472715497454949</v>
      </c>
      <c r="M686" s="67">
        <v>0</v>
      </c>
      <c r="P686" s="71">
        <v>683</v>
      </c>
      <c r="Q686" s="72">
        <v>40.724491511418691</v>
      </c>
      <c r="R686" s="73">
        <v>0</v>
      </c>
    </row>
    <row r="687" spans="11:18" x14ac:dyDescent="0.3">
      <c r="K687" s="66">
        <v>684</v>
      </c>
      <c r="L687" s="33">
        <v>64.874392972611162</v>
      </c>
      <c r="M687" s="67">
        <v>0</v>
      </c>
      <c r="P687" s="71">
        <v>684</v>
      </c>
      <c r="Q687" s="72">
        <v>35.728340450018109</v>
      </c>
      <c r="R687" s="73">
        <v>1</v>
      </c>
    </row>
    <row r="688" spans="11:18" x14ac:dyDescent="0.3">
      <c r="K688" s="66">
        <v>685</v>
      </c>
      <c r="L688" s="33">
        <v>62.849959691360638</v>
      </c>
      <c r="M688" s="67">
        <v>0</v>
      </c>
      <c r="P688" s="71">
        <v>685</v>
      </c>
      <c r="Q688" s="72">
        <v>36.216501985689199</v>
      </c>
      <c r="R688" s="73">
        <v>0</v>
      </c>
    </row>
    <row r="689" spans="11:18" x14ac:dyDescent="0.3">
      <c r="K689" s="66">
        <v>686</v>
      </c>
      <c r="L689" s="33">
        <v>64.135942719392304</v>
      </c>
      <c r="M689" s="67">
        <v>0</v>
      </c>
      <c r="P689" s="71">
        <v>686</v>
      </c>
      <c r="Q689" s="72">
        <v>39.136570573434582</v>
      </c>
      <c r="R689" s="73">
        <v>0</v>
      </c>
    </row>
    <row r="690" spans="11:18" x14ac:dyDescent="0.3">
      <c r="K690" s="66">
        <v>687</v>
      </c>
      <c r="L690" s="33">
        <v>64.165835212546583</v>
      </c>
      <c r="M690" s="67">
        <v>0</v>
      </c>
      <c r="P690" s="71">
        <v>687</v>
      </c>
      <c r="Q690" s="72">
        <v>42.036188064237045</v>
      </c>
      <c r="R690" s="73">
        <v>0</v>
      </c>
    </row>
    <row r="691" spans="11:18" x14ac:dyDescent="0.3">
      <c r="K691" s="66">
        <v>688</v>
      </c>
      <c r="L691" s="33">
        <v>65.617023477326313</v>
      </c>
      <c r="M691" s="67">
        <v>0</v>
      </c>
      <c r="P691" s="71">
        <v>688</v>
      </c>
      <c r="Q691" s="72">
        <v>39.843938395286564</v>
      </c>
      <c r="R691" s="73">
        <v>0</v>
      </c>
    </row>
    <row r="692" spans="11:18" x14ac:dyDescent="0.3">
      <c r="K692" s="66">
        <v>689</v>
      </c>
      <c r="L692" s="33">
        <v>64.368404365271587</v>
      </c>
      <c r="M692" s="67">
        <v>0</v>
      </c>
      <c r="P692" s="71">
        <v>689</v>
      </c>
      <c r="Q692" s="72">
        <v>40.842009084409263</v>
      </c>
      <c r="R692" s="73">
        <v>0</v>
      </c>
    </row>
    <row r="693" spans="11:18" x14ac:dyDescent="0.3">
      <c r="K693" s="66">
        <v>690</v>
      </c>
      <c r="L693" s="33">
        <v>63.669850993931433</v>
      </c>
      <c r="M693" s="67">
        <v>0</v>
      </c>
      <c r="P693" s="71">
        <v>690</v>
      </c>
      <c r="Q693" s="72">
        <v>36.471481445511266</v>
      </c>
      <c r="R693" s="73">
        <v>0</v>
      </c>
    </row>
    <row r="694" spans="11:18" x14ac:dyDescent="0.3">
      <c r="K694" s="66">
        <v>691</v>
      </c>
      <c r="L694" s="33">
        <v>60.669572465785464</v>
      </c>
      <c r="M694" s="67">
        <v>0</v>
      </c>
      <c r="P694" s="71">
        <v>691</v>
      </c>
      <c r="Q694" s="72">
        <v>39.82259279045887</v>
      </c>
      <c r="R694" s="73">
        <v>0</v>
      </c>
    </row>
    <row r="695" spans="11:18" x14ac:dyDescent="0.3">
      <c r="K695" s="66">
        <v>692</v>
      </c>
      <c r="L695" s="33">
        <v>62.420330955495508</v>
      </c>
      <c r="M695" s="67">
        <v>0</v>
      </c>
      <c r="P695" s="71">
        <v>692</v>
      </c>
      <c r="Q695" s="72">
        <v>40.143283056652123</v>
      </c>
      <c r="R695" s="73">
        <v>0</v>
      </c>
    </row>
    <row r="696" spans="11:18" x14ac:dyDescent="0.3">
      <c r="K696" s="66">
        <v>693</v>
      </c>
      <c r="L696" s="33">
        <v>63.290820791398239</v>
      </c>
      <c r="M696" s="67">
        <v>0</v>
      </c>
      <c r="P696" s="71">
        <v>693</v>
      </c>
      <c r="Q696" s="72">
        <v>38.01151519822502</v>
      </c>
      <c r="R696" s="73">
        <v>0</v>
      </c>
    </row>
    <row r="697" spans="11:18" x14ac:dyDescent="0.3">
      <c r="K697" s="66">
        <v>694</v>
      </c>
      <c r="L697" s="33">
        <v>62.650881788381184</v>
      </c>
      <c r="M697" s="67">
        <v>0</v>
      </c>
      <c r="P697" s="71">
        <v>694</v>
      </c>
      <c r="Q697" s="72">
        <v>39.151823576518041</v>
      </c>
      <c r="R697" s="73">
        <v>0</v>
      </c>
    </row>
    <row r="698" spans="11:18" x14ac:dyDescent="0.3">
      <c r="K698" s="66">
        <v>695</v>
      </c>
      <c r="L698" s="33">
        <v>62.329393776681826</v>
      </c>
      <c r="M698" s="67">
        <v>0</v>
      </c>
      <c r="P698" s="71">
        <v>695</v>
      </c>
      <c r="Q698" s="72">
        <v>39.629294291166985</v>
      </c>
      <c r="R698" s="73">
        <v>0</v>
      </c>
    </row>
    <row r="699" spans="11:18" x14ac:dyDescent="0.3">
      <c r="K699" s="66">
        <v>696</v>
      </c>
      <c r="L699" s="33">
        <v>65.171749347681924</v>
      </c>
      <c r="M699" s="67">
        <v>0</v>
      </c>
      <c r="P699" s="71">
        <v>696</v>
      </c>
      <c r="Q699" s="72">
        <v>41.194964014883872</v>
      </c>
      <c r="R699" s="73">
        <v>0</v>
      </c>
    </row>
    <row r="700" spans="11:18" x14ac:dyDescent="0.3">
      <c r="K700" s="66">
        <v>697</v>
      </c>
      <c r="L700" s="33">
        <v>64.945428309726594</v>
      </c>
      <c r="M700" s="67">
        <v>0</v>
      </c>
      <c r="P700" s="71">
        <v>697</v>
      </c>
      <c r="Q700" s="72">
        <v>40.73365420800544</v>
      </c>
      <c r="R700" s="73">
        <v>0</v>
      </c>
    </row>
    <row r="701" spans="11:18" x14ac:dyDescent="0.3">
      <c r="K701" s="66">
        <v>698</v>
      </c>
      <c r="L701" s="33">
        <v>65.248886167520794</v>
      </c>
      <c r="M701" s="67">
        <v>0</v>
      </c>
      <c r="P701" s="71">
        <v>698</v>
      </c>
      <c r="Q701" s="72">
        <v>39.165411148854446</v>
      </c>
      <c r="R701" s="73">
        <v>0</v>
      </c>
    </row>
    <row r="702" spans="11:18" x14ac:dyDescent="0.3">
      <c r="K702" s="66">
        <v>699</v>
      </c>
      <c r="L702" s="33">
        <v>63.489050261949828</v>
      </c>
      <c r="M702" s="67">
        <v>0</v>
      </c>
      <c r="P702" s="71">
        <v>699</v>
      </c>
      <c r="Q702" s="72">
        <v>38.936215419292225</v>
      </c>
      <c r="R702" s="73">
        <v>0</v>
      </c>
    </row>
    <row r="703" spans="11:18" x14ac:dyDescent="0.3">
      <c r="K703" s="66">
        <v>700</v>
      </c>
      <c r="L703" s="33">
        <v>61.588824710452762</v>
      </c>
      <c r="M703" s="67">
        <v>0</v>
      </c>
      <c r="P703" s="71">
        <v>700</v>
      </c>
      <c r="Q703" s="72">
        <v>39.174735548150011</v>
      </c>
      <c r="R703" s="73">
        <v>0</v>
      </c>
    </row>
    <row r="704" spans="11:18" x14ac:dyDescent="0.3">
      <c r="K704" s="66">
        <v>701</v>
      </c>
      <c r="L704" s="33">
        <v>62.361023849560709</v>
      </c>
      <c r="M704" s="67">
        <v>0</v>
      </c>
      <c r="P704" s="71">
        <v>701</v>
      </c>
      <c r="Q704" s="72">
        <v>39.089327408690949</v>
      </c>
      <c r="R704" s="73">
        <v>0</v>
      </c>
    </row>
    <row r="705" spans="11:18" x14ac:dyDescent="0.3">
      <c r="K705" s="66">
        <v>702</v>
      </c>
      <c r="L705" s="33">
        <v>63.156177487541342</v>
      </c>
      <c r="M705" s="67">
        <v>0</v>
      </c>
      <c r="P705" s="71">
        <v>702</v>
      </c>
      <c r="Q705" s="72">
        <v>37.694443919018802</v>
      </c>
      <c r="R705" s="73">
        <v>0</v>
      </c>
    </row>
    <row r="706" spans="11:18" x14ac:dyDescent="0.3">
      <c r="K706" s="66">
        <v>703</v>
      </c>
      <c r="L706" s="33">
        <v>59.464129490189137</v>
      </c>
      <c r="M706" s="67">
        <v>1</v>
      </c>
      <c r="P706" s="71">
        <v>703</v>
      </c>
      <c r="Q706" s="72">
        <v>36.335752579977722</v>
      </c>
      <c r="R706" s="73">
        <v>0</v>
      </c>
    </row>
    <row r="707" spans="11:18" x14ac:dyDescent="0.3">
      <c r="K707" s="66">
        <v>704</v>
      </c>
      <c r="L707" s="33">
        <v>66.424210031952981</v>
      </c>
      <c r="M707" s="67">
        <v>0</v>
      </c>
      <c r="P707" s="71">
        <v>704</v>
      </c>
      <c r="Q707" s="72">
        <v>37.816869114948169</v>
      </c>
      <c r="R707" s="73">
        <v>0</v>
      </c>
    </row>
    <row r="708" spans="11:18" x14ac:dyDescent="0.3">
      <c r="K708" s="66">
        <v>705</v>
      </c>
      <c r="L708" s="33">
        <v>61.324011650340132</v>
      </c>
      <c r="M708" s="67">
        <v>0</v>
      </c>
      <c r="P708" s="71">
        <v>705</v>
      </c>
      <c r="Q708" s="72">
        <v>42.219133815421472</v>
      </c>
      <c r="R708" s="73">
        <v>0</v>
      </c>
    </row>
    <row r="709" spans="11:18" x14ac:dyDescent="0.3">
      <c r="K709" s="66">
        <v>706</v>
      </c>
      <c r="L709" s="33">
        <v>61.872746533280413</v>
      </c>
      <c r="M709" s="67">
        <v>0</v>
      </c>
      <c r="P709" s="71">
        <v>706</v>
      </c>
      <c r="Q709" s="72">
        <v>39.134804013903192</v>
      </c>
      <c r="R709" s="73">
        <v>0</v>
      </c>
    </row>
    <row r="710" spans="11:18" x14ac:dyDescent="0.3">
      <c r="K710" s="66">
        <v>707</v>
      </c>
      <c r="L710" s="33">
        <v>59.723167742149343</v>
      </c>
      <c r="M710" s="67">
        <v>1</v>
      </c>
      <c r="P710" s="71">
        <v>707</v>
      </c>
      <c r="Q710" s="72">
        <v>43.148866576151875</v>
      </c>
      <c r="R710" s="73">
        <v>0</v>
      </c>
    </row>
    <row r="711" spans="11:18" x14ac:dyDescent="0.3">
      <c r="K711" s="66">
        <v>708</v>
      </c>
      <c r="L711" s="33">
        <v>60.912439961026607</v>
      </c>
      <c r="M711" s="67">
        <v>0</v>
      </c>
      <c r="P711" s="71">
        <v>708</v>
      </c>
      <c r="Q711" s="72">
        <v>37.493782047944741</v>
      </c>
      <c r="R711" s="73">
        <v>0</v>
      </c>
    </row>
    <row r="712" spans="11:18" x14ac:dyDescent="0.3">
      <c r="K712" s="66">
        <v>709</v>
      </c>
      <c r="L712" s="33">
        <v>63.178121517833809</v>
      </c>
      <c r="M712" s="67">
        <v>0</v>
      </c>
      <c r="P712" s="71">
        <v>709</v>
      </c>
      <c r="Q712" s="72">
        <v>37.490599455400627</v>
      </c>
      <c r="R712" s="73">
        <v>0</v>
      </c>
    </row>
    <row r="713" spans="11:18" x14ac:dyDescent="0.3">
      <c r="K713" s="66">
        <v>710</v>
      </c>
      <c r="L713" s="33">
        <v>65.002128809809165</v>
      </c>
      <c r="M713" s="67">
        <v>0</v>
      </c>
      <c r="P713" s="71">
        <v>710</v>
      </c>
      <c r="Q713" s="72">
        <v>41.380199094732461</v>
      </c>
      <c r="R713" s="73">
        <v>0</v>
      </c>
    </row>
    <row r="714" spans="11:18" x14ac:dyDescent="0.3">
      <c r="K714" s="66">
        <v>711</v>
      </c>
      <c r="L714" s="33">
        <v>62.577387762971057</v>
      </c>
      <c r="M714" s="67">
        <v>0</v>
      </c>
      <c r="P714" s="71">
        <v>711</v>
      </c>
      <c r="Q714" s="72">
        <v>41.329599801108415</v>
      </c>
      <c r="R714" s="73">
        <v>0</v>
      </c>
    </row>
    <row r="715" spans="11:18" x14ac:dyDescent="0.3">
      <c r="K715" s="66">
        <v>712</v>
      </c>
      <c r="L715" s="33">
        <v>65.273047549135129</v>
      </c>
      <c r="M715" s="67">
        <v>0</v>
      </c>
      <c r="P715" s="71">
        <v>712</v>
      </c>
      <c r="Q715" s="72">
        <v>36.363311421534071</v>
      </c>
      <c r="R715" s="73">
        <v>0</v>
      </c>
    </row>
    <row r="716" spans="11:18" x14ac:dyDescent="0.3">
      <c r="K716" s="66">
        <v>713</v>
      </c>
      <c r="L716" s="33">
        <v>63.790007525790472</v>
      </c>
      <c r="M716" s="67">
        <v>0</v>
      </c>
      <c r="P716" s="71">
        <v>713</v>
      </c>
      <c r="Q716" s="72">
        <v>37.396332118900943</v>
      </c>
      <c r="R716" s="73">
        <v>0</v>
      </c>
    </row>
    <row r="717" spans="11:18" x14ac:dyDescent="0.3">
      <c r="K717" s="66">
        <v>714</v>
      </c>
      <c r="L717" s="33">
        <v>62.970306998369409</v>
      </c>
      <c r="M717" s="67">
        <v>0</v>
      </c>
      <c r="P717" s="71">
        <v>714</v>
      </c>
      <c r="Q717" s="72">
        <v>37.649805235526756</v>
      </c>
      <c r="R717" s="73">
        <v>0</v>
      </c>
    </row>
    <row r="718" spans="11:18" x14ac:dyDescent="0.3">
      <c r="K718" s="66">
        <v>715</v>
      </c>
      <c r="L718" s="33">
        <v>63.265720088229664</v>
      </c>
      <c r="M718" s="67">
        <v>0</v>
      </c>
      <c r="P718" s="71">
        <v>715</v>
      </c>
      <c r="Q718" s="72">
        <v>38.934122323061246</v>
      </c>
      <c r="R718" s="73">
        <v>0</v>
      </c>
    </row>
    <row r="719" spans="11:18" x14ac:dyDescent="0.3">
      <c r="K719" s="66">
        <v>716</v>
      </c>
      <c r="L719" s="33">
        <v>61.31622916875159</v>
      </c>
      <c r="M719" s="67">
        <v>0</v>
      </c>
      <c r="P719" s="71">
        <v>716</v>
      </c>
      <c r="Q719" s="72">
        <v>39.293949707949949</v>
      </c>
      <c r="R719" s="73">
        <v>0</v>
      </c>
    </row>
    <row r="720" spans="11:18" x14ac:dyDescent="0.3">
      <c r="K720" s="66">
        <v>717</v>
      </c>
      <c r="L720" s="33">
        <v>65.669199030281192</v>
      </c>
      <c r="M720" s="67">
        <v>0</v>
      </c>
      <c r="P720" s="71">
        <v>717</v>
      </c>
      <c r="Q720" s="72">
        <v>39.679594650393433</v>
      </c>
      <c r="R720" s="73">
        <v>0</v>
      </c>
    </row>
    <row r="721" spans="11:18" x14ac:dyDescent="0.3">
      <c r="K721" s="66">
        <v>718</v>
      </c>
      <c r="L721" s="33">
        <v>65.653449442382907</v>
      </c>
      <c r="M721" s="67">
        <v>0</v>
      </c>
      <c r="P721" s="71">
        <v>718</v>
      </c>
      <c r="Q721" s="72">
        <v>37.585868421612389</v>
      </c>
      <c r="R721" s="73">
        <v>0</v>
      </c>
    </row>
    <row r="722" spans="11:18" x14ac:dyDescent="0.3">
      <c r="K722" s="66">
        <v>719</v>
      </c>
      <c r="L722" s="33">
        <v>62.130562231345522</v>
      </c>
      <c r="M722" s="67">
        <v>0</v>
      </c>
      <c r="P722" s="71">
        <v>719</v>
      </c>
      <c r="Q722" s="72">
        <v>39.632904137257064</v>
      </c>
      <c r="R722" s="73">
        <v>0</v>
      </c>
    </row>
    <row r="723" spans="11:18" x14ac:dyDescent="0.3">
      <c r="K723" s="66">
        <v>720</v>
      </c>
      <c r="L723" s="33">
        <v>60.617867219441557</v>
      </c>
      <c r="M723" s="67">
        <v>0</v>
      </c>
      <c r="P723" s="71">
        <v>720</v>
      </c>
      <c r="Q723" s="72">
        <v>39.485236949412254</v>
      </c>
      <c r="R723" s="73">
        <v>0</v>
      </c>
    </row>
    <row r="724" spans="11:18" x14ac:dyDescent="0.3">
      <c r="K724" s="66">
        <v>721</v>
      </c>
      <c r="L724" s="33">
        <v>63.451421469914408</v>
      </c>
      <c r="M724" s="67">
        <v>0</v>
      </c>
      <c r="P724" s="71">
        <v>721</v>
      </c>
      <c r="Q724" s="72">
        <v>40.654671259398135</v>
      </c>
      <c r="R724" s="73">
        <v>0</v>
      </c>
    </row>
    <row r="725" spans="11:18" x14ac:dyDescent="0.3">
      <c r="K725" s="66">
        <v>722</v>
      </c>
      <c r="L725" s="33">
        <v>62.015946123948297</v>
      </c>
      <c r="M725" s="67">
        <v>0</v>
      </c>
      <c r="P725" s="71">
        <v>722</v>
      </c>
      <c r="Q725" s="72">
        <v>38.485922796468039</v>
      </c>
      <c r="R725" s="73">
        <v>0</v>
      </c>
    </row>
    <row r="726" spans="11:18" x14ac:dyDescent="0.3">
      <c r="K726" s="66">
        <v>723</v>
      </c>
      <c r="L726" s="33">
        <v>63.533403587650305</v>
      </c>
      <c r="M726" s="67">
        <v>0</v>
      </c>
      <c r="P726" s="71">
        <v>723</v>
      </c>
      <c r="Q726" s="72">
        <v>38.089349539098336</v>
      </c>
      <c r="R726" s="73">
        <v>0</v>
      </c>
    </row>
    <row r="727" spans="11:18" x14ac:dyDescent="0.3">
      <c r="K727" s="66">
        <v>724</v>
      </c>
      <c r="L727" s="33">
        <v>62.953021883345883</v>
      </c>
      <c r="M727" s="67">
        <v>0</v>
      </c>
      <c r="P727" s="71">
        <v>724</v>
      </c>
      <c r="Q727" s="72">
        <v>40.293344142061358</v>
      </c>
      <c r="R727" s="73">
        <v>0</v>
      </c>
    </row>
    <row r="728" spans="11:18" x14ac:dyDescent="0.3">
      <c r="K728" s="66">
        <v>725</v>
      </c>
      <c r="L728" s="33">
        <v>63.23722212752029</v>
      </c>
      <c r="M728" s="67">
        <v>0</v>
      </c>
      <c r="P728" s="71">
        <v>725</v>
      </c>
      <c r="Q728" s="72">
        <v>37.164504760596444</v>
      </c>
      <c r="R728" s="73">
        <v>0</v>
      </c>
    </row>
    <row r="729" spans="11:18" x14ac:dyDescent="0.3">
      <c r="K729" s="66">
        <v>726</v>
      </c>
      <c r="L729" s="33">
        <v>60.512587410531232</v>
      </c>
      <c r="M729" s="67">
        <v>0</v>
      </c>
      <c r="P729" s="71">
        <v>726</v>
      </c>
      <c r="Q729" s="72">
        <v>35.700039065154677</v>
      </c>
      <c r="R729" s="73">
        <v>1</v>
      </c>
    </row>
    <row r="730" spans="11:18" x14ac:dyDescent="0.3">
      <c r="K730" s="66">
        <v>727</v>
      </c>
      <c r="L730" s="33">
        <v>62.866845564682507</v>
      </c>
      <c r="M730" s="67">
        <v>0</v>
      </c>
      <c r="P730" s="71">
        <v>727</v>
      </c>
      <c r="Q730" s="72">
        <v>38.572733467398187</v>
      </c>
      <c r="R730" s="73">
        <v>0</v>
      </c>
    </row>
    <row r="731" spans="11:18" x14ac:dyDescent="0.3">
      <c r="K731" s="66">
        <v>728</v>
      </c>
      <c r="L731" s="33">
        <v>64.809785286720128</v>
      </c>
      <c r="M731" s="67">
        <v>0</v>
      </c>
      <c r="P731" s="71">
        <v>728</v>
      </c>
      <c r="Q731" s="72">
        <v>39.09860605477985</v>
      </c>
      <c r="R731" s="73">
        <v>0</v>
      </c>
    </row>
    <row r="732" spans="11:18" x14ac:dyDescent="0.3">
      <c r="K732" s="66">
        <v>729</v>
      </c>
      <c r="L732" s="33">
        <v>61.696913547316555</v>
      </c>
      <c r="M732" s="67">
        <v>0</v>
      </c>
      <c r="P732" s="71">
        <v>729</v>
      </c>
      <c r="Q732" s="72">
        <v>39.124203685207888</v>
      </c>
      <c r="R732" s="73">
        <v>0</v>
      </c>
    </row>
    <row r="733" spans="11:18" x14ac:dyDescent="0.3">
      <c r="K733" s="66">
        <v>730</v>
      </c>
      <c r="L733" s="33">
        <v>63.284915523235021</v>
      </c>
      <c r="M733" s="67">
        <v>0</v>
      </c>
      <c r="P733" s="71">
        <v>730</v>
      </c>
      <c r="Q733" s="72">
        <v>40.427063436976908</v>
      </c>
      <c r="R733" s="73">
        <v>0</v>
      </c>
    </row>
    <row r="734" spans="11:18" x14ac:dyDescent="0.3">
      <c r="K734" s="66">
        <v>731</v>
      </c>
      <c r="L734" s="33">
        <v>64.768541279318839</v>
      </c>
      <c r="M734" s="67">
        <v>0</v>
      </c>
      <c r="P734" s="71">
        <v>731</v>
      </c>
      <c r="Q734" s="72">
        <v>41.20408252763189</v>
      </c>
      <c r="R734" s="73">
        <v>0</v>
      </c>
    </row>
    <row r="735" spans="11:18" x14ac:dyDescent="0.3">
      <c r="K735" s="66">
        <v>732</v>
      </c>
      <c r="L735" s="33">
        <v>65.024563475676047</v>
      </c>
      <c r="M735" s="67">
        <v>0</v>
      </c>
      <c r="P735" s="71">
        <v>732</v>
      </c>
      <c r="Q735" s="72">
        <v>39.114353979751385</v>
      </c>
      <c r="R735" s="73">
        <v>0</v>
      </c>
    </row>
    <row r="736" spans="11:18" x14ac:dyDescent="0.3">
      <c r="K736" s="66">
        <v>733</v>
      </c>
      <c r="L736" s="33">
        <v>65.117795201338453</v>
      </c>
      <c r="M736" s="67">
        <v>0</v>
      </c>
      <c r="P736" s="71">
        <v>733</v>
      </c>
      <c r="Q736" s="72">
        <v>40.721879700773187</v>
      </c>
      <c r="R736" s="73">
        <v>0</v>
      </c>
    </row>
    <row r="737" spans="11:18" x14ac:dyDescent="0.3">
      <c r="K737" s="66">
        <v>734</v>
      </c>
      <c r="L737" s="33">
        <v>64.993473389046088</v>
      </c>
      <c r="M737" s="67">
        <v>0</v>
      </c>
      <c r="P737" s="71">
        <v>734</v>
      </c>
      <c r="Q737" s="72">
        <v>36.475176547492055</v>
      </c>
      <c r="R737" s="73">
        <v>0</v>
      </c>
    </row>
    <row r="738" spans="11:18" x14ac:dyDescent="0.3">
      <c r="K738" s="66">
        <v>735</v>
      </c>
      <c r="L738" s="33">
        <v>62.632770677324274</v>
      </c>
      <c r="M738" s="67">
        <v>0</v>
      </c>
      <c r="P738" s="71">
        <v>735</v>
      </c>
      <c r="Q738" s="72">
        <v>39.404686873833754</v>
      </c>
      <c r="R738" s="73">
        <v>0</v>
      </c>
    </row>
    <row r="739" spans="11:18" x14ac:dyDescent="0.3">
      <c r="K739" s="66">
        <v>736</v>
      </c>
      <c r="L739" s="33">
        <v>64.261411801684432</v>
      </c>
      <c r="M739" s="67">
        <v>0</v>
      </c>
      <c r="P739" s="71">
        <v>736</v>
      </c>
      <c r="Q739" s="72">
        <v>39.383151070790589</v>
      </c>
      <c r="R739" s="73">
        <v>0</v>
      </c>
    </row>
    <row r="740" spans="11:18" x14ac:dyDescent="0.3">
      <c r="K740" s="66">
        <v>737</v>
      </c>
      <c r="L740" s="33">
        <v>62.459361507080651</v>
      </c>
      <c r="M740" s="67">
        <v>0</v>
      </c>
      <c r="P740" s="71">
        <v>737</v>
      </c>
      <c r="Q740" s="72">
        <v>39.152506300275704</v>
      </c>
      <c r="R740" s="73">
        <v>0</v>
      </c>
    </row>
    <row r="741" spans="11:18" x14ac:dyDescent="0.3">
      <c r="K741" s="66">
        <v>738</v>
      </c>
      <c r="L741" s="33">
        <v>60.40123553116856</v>
      </c>
      <c r="M741" s="67">
        <v>0</v>
      </c>
      <c r="P741" s="71">
        <v>738</v>
      </c>
      <c r="Q741" s="72">
        <v>39.641604262156072</v>
      </c>
      <c r="R741" s="73">
        <v>0</v>
      </c>
    </row>
    <row r="742" spans="11:18" x14ac:dyDescent="0.3">
      <c r="K742" s="66">
        <v>739</v>
      </c>
      <c r="L742" s="33">
        <v>64.67942901448211</v>
      </c>
      <c r="M742" s="67">
        <v>0</v>
      </c>
      <c r="P742" s="71">
        <v>739</v>
      </c>
      <c r="Q742" s="72">
        <v>38.312766141538489</v>
      </c>
      <c r="R742" s="73">
        <v>0</v>
      </c>
    </row>
    <row r="743" spans="11:18" x14ac:dyDescent="0.3">
      <c r="K743" s="66">
        <v>740</v>
      </c>
      <c r="L743" s="33">
        <v>65.176612254209033</v>
      </c>
      <c r="M743" s="67">
        <v>0</v>
      </c>
      <c r="P743" s="71">
        <v>740</v>
      </c>
      <c r="Q743" s="72">
        <v>39.554653020581164</v>
      </c>
      <c r="R743" s="73">
        <v>0</v>
      </c>
    </row>
    <row r="744" spans="11:18" x14ac:dyDescent="0.3">
      <c r="K744" s="66">
        <v>741</v>
      </c>
      <c r="L744" s="33">
        <v>64.682736487385597</v>
      </c>
      <c r="M744" s="67">
        <v>0</v>
      </c>
      <c r="P744" s="71">
        <v>741</v>
      </c>
      <c r="Q744" s="72">
        <v>37.219996268237246</v>
      </c>
      <c r="R744" s="73">
        <v>0</v>
      </c>
    </row>
    <row r="745" spans="11:18" x14ac:dyDescent="0.3">
      <c r="K745" s="66">
        <v>742</v>
      </c>
      <c r="L745" s="33">
        <v>63.596858391013576</v>
      </c>
      <c r="M745" s="67">
        <v>0</v>
      </c>
      <c r="P745" s="71">
        <v>742</v>
      </c>
      <c r="Q745" s="72">
        <v>37.184269746609658</v>
      </c>
      <c r="R745" s="73">
        <v>0</v>
      </c>
    </row>
    <row r="746" spans="11:18" x14ac:dyDescent="0.3">
      <c r="K746" s="66">
        <v>743</v>
      </c>
      <c r="L746" s="33">
        <v>65.099450975588056</v>
      </c>
      <c r="M746" s="67">
        <v>0</v>
      </c>
      <c r="P746" s="71">
        <v>743</v>
      </c>
      <c r="Q746" s="72">
        <v>39.681364044740597</v>
      </c>
      <c r="R746" s="73">
        <v>0</v>
      </c>
    </row>
    <row r="747" spans="11:18" x14ac:dyDescent="0.3">
      <c r="K747" s="66">
        <v>744</v>
      </c>
      <c r="L747" s="33">
        <v>63.232638997222949</v>
      </c>
      <c r="M747" s="67">
        <v>0</v>
      </c>
      <c r="P747" s="71">
        <v>744</v>
      </c>
      <c r="Q747" s="72">
        <v>36.51018820986463</v>
      </c>
      <c r="R747" s="73">
        <v>0</v>
      </c>
    </row>
    <row r="748" spans="11:18" x14ac:dyDescent="0.3">
      <c r="K748" s="66">
        <v>745</v>
      </c>
      <c r="L748" s="33">
        <v>60.402004819517359</v>
      </c>
      <c r="M748" s="67">
        <v>0</v>
      </c>
      <c r="P748" s="71">
        <v>745</v>
      </c>
      <c r="Q748" s="72">
        <v>42.303256756671082</v>
      </c>
      <c r="R748" s="73">
        <v>0</v>
      </c>
    </row>
    <row r="749" spans="11:18" x14ac:dyDescent="0.3">
      <c r="K749" s="66">
        <v>746</v>
      </c>
      <c r="L749" s="33">
        <v>64.127584000134007</v>
      </c>
      <c r="M749" s="67">
        <v>0</v>
      </c>
      <c r="P749" s="71">
        <v>746</v>
      </c>
      <c r="Q749" s="72">
        <v>39.753037855896096</v>
      </c>
      <c r="R749" s="73">
        <v>0</v>
      </c>
    </row>
    <row r="750" spans="11:18" x14ac:dyDescent="0.3">
      <c r="K750" s="66">
        <v>747</v>
      </c>
      <c r="L750" s="33">
        <v>61.88294080967912</v>
      </c>
      <c r="M750" s="67">
        <v>0</v>
      </c>
      <c r="P750" s="71">
        <v>747</v>
      </c>
      <c r="Q750" s="72">
        <v>39.163646764315494</v>
      </c>
      <c r="R750" s="73">
        <v>0</v>
      </c>
    </row>
    <row r="751" spans="11:18" x14ac:dyDescent="0.3">
      <c r="K751" s="66">
        <v>748</v>
      </c>
      <c r="L751" s="33">
        <v>65.051619612681051</v>
      </c>
      <c r="M751" s="67">
        <v>0</v>
      </c>
      <c r="P751" s="71">
        <v>748</v>
      </c>
      <c r="Q751" s="72">
        <v>39.707588080004619</v>
      </c>
      <c r="R751" s="73">
        <v>0</v>
      </c>
    </row>
    <row r="752" spans="11:18" x14ac:dyDescent="0.3">
      <c r="K752" s="66">
        <v>749</v>
      </c>
      <c r="L752" s="33">
        <v>63.300191154213366</v>
      </c>
      <c r="M752" s="67">
        <v>0</v>
      </c>
      <c r="P752" s="71">
        <v>749</v>
      </c>
      <c r="Q752" s="72">
        <v>40.626230967911425</v>
      </c>
      <c r="R752" s="73">
        <v>0</v>
      </c>
    </row>
    <row r="753" spans="11:18" x14ac:dyDescent="0.3">
      <c r="K753" s="66">
        <v>750</v>
      </c>
      <c r="L753" s="33">
        <v>64.081922930546995</v>
      </c>
      <c r="M753" s="67">
        <v>0</v>
      </c>
      <c r="P753" s="71">
        <v>750</v>
      </c>
      <c r="Q753" s="72">
        <v>41.17659521385653</v>
      </c>
      <c r="R753" s="73">
        <v>0</v>
      </c>
    </row>
    <row r="754" spans="11:18" x14ac:dyDescent="0.3">
      <c r="K754" s="66">
        <v>751</v>
      </c>
      <c r="L754" s="33">
        <v>64.352034897881424</v>
      </c>
      <c r="M754" s="67">
        <v>0</v>
      </c>
      <c r="P754" s="71">
        <v>751</v>
      </c>
      <c r="Q754" s="72">
        <v>37.670138197131969</v>
      </c>
      <c r="R754" s="73">
        <v>0</v>
      </c>
    </row>
    <row r="755" spans="11:18" x14ac:dyDescent="0.3">
      <c r="K755" s="66">
        <v>752</v>
      </c>
      <c r="L755" s="33">
        <v>62.481936665842412</v>
      </c>
      <c r="M755" s="67">
        <v>0</v>
      </c>
      <c r="P755" s="71">
        <v>752</v>
      </c>
      <c r="Q755" s="72">
        <v>40.391817785051217</v>
      </c>
      <c r="R755" s="73">
        <v>0</v>
      </c>
    </row>
    <row r="756" spans="11:18" x14ac:dyDescent="0.3">
      <c r="K756" s="66">
        <v>753</v>
      </c>
      <c r="L756" s="33">
        <v>62.63757345261449</v>
      </c>
      <c r="M756" s="67">
        <v>0</v>
      </c>
      <c r="P756" s="71">
        <v>753</v>
      </c>
      <c r="Q756" s="72">
        <v>41.849287590969787</v>
      </c>
      <c r="R756" s="73">
        <v>0</v>
      </c>
    </row>
    <row r="757" spans="11:18" x14ac:dyDescent="0.3">
      <c r="K757" s="66">
        <v>754</v>
      </c>
      <c r="L757" s="33">
        <v>62.350674374981622</v>
      </c>
      <c r="M757" s="67">
        <v>0</v>
      </c>
      <c r="P757" s="71">
        <v>754</v>
      </c>
      <c r="Q757" s="72">
        <v>41.031639810097893</v>
      </c>
      <c r="R757" s="73">
        <v>0</v>
      </c>
    </row>
    <row r="758" spans="11:18" x14ac:dyDescent="0.3">
      <c r="K758" s="66">
        <v>755</v>
      </c>
      <c r="L758" s="33">
        <v>64.825582515248783</v>
      </c>
      <c r="M758" s="67">
        <v>0</v>
      </c>
      <c r="P758" s="71">
        <v>755</v>
      </c>
      <c r="Q758" s="72">
        <v>39.769125495998345</v>
      </c>
      <c r="R758" s="73">
        <v>0</v>
      </c>
    </row>
    <row r="759" spans="11:18" x14ac:dyDescent="0.3">
      <c r="K759" s="66">
        <v>756</v>
      </c>
      <c r="L759" s="33">
        <v>65.141295545460267</v>
      </c>
      <c r="M759" s="67">
        <v>0</v>
      </c>
      <c r="P759" s="71">
        <v>756</v>
      </c>
      <c r="Q759" s="72">
        <v>38.839529570751793</v>
      </c>
      <c r="R759" s="73">
        <v>0</v>
      </c>
    </row>
    <row r="760" spans="11:18" x14ac:dyDescent="0.3">
      <c r="K760" s="66">
        <v>757</v>
      </c>
      <c r="L760" s="33">
        <v>60.561785241603872</v>
      </c>
      <c r="M760" s="67">
        <v>0</v>
      </c>
      <c r="P760" s="71">
        <v>757</v>
      </c>
      <c r="Q760" s="72">
        <v>42.313804111999907</v>
      </c>
      <c r="R760" s="73">
        <v>0</v>
      </c>
    </row>
    <row r="761" spans="11:18" x14ac:dyDescent="0.3">
      <c r="K761" s="66">
        <v>758</v>
      </c>
      <c r="L761" s="33">
        <v>60.522686629555345</v>
      </c>
      <c r="M761" s="67">
        <v>0</v>
      </c>
      <c r="P761" s="71">
        <v>758</v>
      </c>
      <c r="Q761" s="72">
        <v>41.073391496593196</v>
      </c>
      <c r="R761" s="73">
        <v>0</v>
      </c>
    </row>
    <row r="762" spans="11:18" x14ac:dyDescent="0.3">
      <c r="K762" s="66">
        <v>759</v>
      </c>
      <c r="L762" s="33">
        <v>60.435176366974133</v>
      </c>
      <c r="M762" s="67">
        <v>0</v>
      </c>
      <c r="P762" s="71">
        <v>759</v>
      </c>
      <c r="Q762" s="72">
        <v>36.194888265614807</v>
      </c>
      <c r="R762" s="73">
        <v>0</v>
      </c>
    </row>
    <row r="763" spans="11:18" x14ac:dyDescent="0.3">
      <c r="K763" s="66">
        <v>760</v>
      </c>
      <c r="L763" s="33">
        <v>62.187443180839594</v>
      </c>
      <c r="M763" s="67">
        <v>0</v>
      </c>
      <c r="P763" s="71">
        <v>760</v>
      </c>
      <c r="Q763" s="72">
        <v>39.481622492392255</v>
      </c>
      <c r="R763" s="73">
        <v>0</v>
      </c>
    </row>
    <row r="764" spans="11:18" x14ac:dyDescent="0.3">
      <c r="K764" s="66">
        <v>761</v>
      </c>
      <c r="L764" s="33">
        <v>63.699751086270261</v>
      </c>
      <c r="M764" s="67">
        <v>0</v>
      </c>
      <c r="P764" s="71">
        <v>761</v>
      </c>
      <c r="Q764" s="72">
        <v>40.054359277462993</v>
      </c>
      <c r="R764" s="73">
        <v>0</v>
      </c>
    </row>
    <row r="765" spans="11:18" x14ac:dyDescent="0.3">
      <c r="K765" s="66">
        <v>762</v>
      </c>
      <c r="L765" s="33">
        <v>61.027103647497626</v>
      </c>
      <c r="M765" s="67">
        <v>0</v>
      </c>
      <c r="P765" s="71">
        <v>762</v>
      </c>
      <c r="Q765" s="72">
        <v>40.224868509448534</v>
      </c>
      <c r="R765" s="73">
        <v>0</v>
      </c>
    </row>
    <row r="766" spans="11:18" x14ac:dyDescent="0.3">
      <c r="K766" s="66">
        <v>763</v>
      </c>
      <c r="L766" s="33">
        <v>61.446073286128581</v>
      </c>
      <c r="M766" s="67">
        <v>0</v>
      </c>
      <c r="P766" s="71">
        <v>763</v>
      </c>
      <c r="Q766" s="72">
        <v>37.930730432946525</v>
      </c>
      <c r="R766" s="73">
        <v>0</v>
      </c>
    </row>
    <row r="767" spans="11:18" x14ac:dyDescent="0.3">
      <c r="K767" s="66">
        <v>764</v>
      </c>
      <c r="L767" s="33">
        <v>62.44120322703759</v>
      </c>
      <c r="M767" s="67">
        <v>0</v>
      </c>
      <c r="P767" s="71">
        <v>764</v>
      </c>
      <c r="Q767" s="72">
        <v>37.225399949920217</v>
      </c>
      <c r="R767" s="73">
        <v>0</v>
      </c>
    </row>
    <row r="768" spans="11:18" x14ac:dyDescent="0.3">
      <c r="K768" s="66">
        <v>765</v>
      </c>
      <c r="L768" s="33">
        <v>61.388689376075774</v>
      </c>
      <c r="M768" s="67">
        <v>0</v>
      </c>
      <c r="P768" s="71">
        <v>765</v>
      </c>
      <c r="Q768" s="72">
        <v>37.486970223264002</v>
      </c>
      <c r="R768" s="73">
        <v>0</v>
      </c>
    </row>
    <row r="769" spans="11:18" x14ac:dyDescent="0.3">
      <c r="K769" s="66">
        <v>766</v>
      </c>
      <c r="L769" s="33">
        <v>60.636369339786697</v>
      </c>
      <c r="M769" s="67">
        <v>0</v>
      </c>
      <c r="P769" s="71">
        <v>766</v>
      </c>
      <c r="Q769" s="72">
        <v>40.493387354498999</v>
      </c>
      <c r="R769" s="73">
        <v>0</v>
      </c>
    </row>
    <row r="770" spans="11:18" x14ac:dyDescent="0.3">
      <c r="K770" s="66">
        <v>767</v>
      </c>
      <c r="L770" s="33">
        <v>63.229677786709452</v>
      </c>
      <c r="M770" s="67">
        <v>0</v>
      </c>
      <c r="P770" s="71">
        <v>767</v>
      </c>
      <c r="Q770" s="72">
        <v>36.752038697081396</v>
      </c>
      <c r="R770" s="73">
        <v>0</v>
      </c>
    </row>
    <row r="771" spans="11:18" x14ac:dyDescent="0.3">
      <c r="K771" s="66">
        <v>768</v>
      </c>
      <c r="L771" s="33">
        <v>59.50429924470906</v>
      </c>
      <c r="M771" s="67">
        <v>1</v>
      </c>
      <c r="P771" s="71">
        <v>768</v>
      </c>
      <c r="Q771" s="72">
        <v>38.529036405017962</v>
      </c>
      <c r="R771" s="73">
        <v>0</v>
      </c>
    </row>
    <row r="772" spans="11:18" x14ac:dyDescent="0.3">
      <c r="K772" s="66">
        <v>769</v>
      </c>
      <c r="L772" s="33">
        <v>65.009284552764854</v>
      </c>
      <c r="M772" s="67">
        <v>0</v>
      </c>
      <c r="P772" s="71">
        <v>769</v>
      </c>
      <c r="Q772" s="72">
        <v>41.930606011834328</v>
      </c>
      <c r="R772" s="73">
        <v>0</v>
      </c>
    </row>
    <row r="773" spans="11:18" x14ac:dyDescent="0.3">
      <c r="K773" s="66">
        <v>770</v>
      </c>
      <c r="L773" s="33">
        <v>64.244659408891906</v>
      </c>
      <c r="M773" s="67">
        <v>0</v>
      </c>
      <c r="P773" s="71">
        <v>770</v>
      </c>
      <c r="Q773" s="72">
        <v>38.876637401025803</v>
      </c>
      <c r="R773" s="73">
        <v>0</v>
      </c>
    </row>
    <row r="774" spans="11:18" x14ac:dyDescent="0.3">
      <c r="K774" s="66">
        <v>771</v>
      </c>
      <c r="L774" s="33">
        <v>60.73585017128498</v>
      </c>
      <c r="M774" s="67">
        <v>0</v>
      </c>
      <c r="P774" s="71">
        <v>771</v>
      </c>
      <c r="Q774" s="72">
        <v>37.002344950765213</v>
      </c>
      <c r="R774" s="73">
        <v>0</v>
      </c>
    </row>
    <row r="775" spans="11:18" x14ac:dyDescent="0.3">
      <c r="K775" s="66">
        <v>772</v>
      </c>
      <c r="L775" s="33">
        <v>62.020123542356004</v>
      </c>
      <c r="M775" s="67">
        <v>0</v>
      </c>
      <c r="P775" s="71">
        <v>772</v>
      </c>
      <c r="Q775" s="72">
        <v>42.231771149429491</v>
      </c>
      <c r="R775" s="73">
        <v>0</v>
      </c>
    </row>
    <row r="776" spans="11:18" x14ac:dyDescent="0.3">
      <c r="K776" s="66">
        <v>773</v>
      </c>
      <c r="L776" s="33">
        <v>63.347628448514946</v>
      </c>
      <c r="M776" s="67">
        <v>0</v>
      </c>
      <c r="P776" s="71">
        <v>773</v>
      </c>
      <c r="Q776" s="72">
        <v>41.855770739702891</v>
      </c>
      <c r="R776" s="73">
        <v>0</v>
      </c>
    </row>
    <row r="777" spans="11:18" x14ac:dyDescent="0.3">
      <c r="K777" s="66">
        <v>774</v>
      </c>
      <c r="L777" s="33">
        <v>62.287552530310251</v>
      </c>
      <c r="M777" s="67">
        <v>0</v>
      </c>
      <c r="P777" s="71">
        <v>774</v>
      </c>
      <c r="Q777" s="72">
        <v>37.73988845269367</v>
      </c>
      <c r="R777" s="73">
        <v>0</v>
      </c>
    </row>
    <row r="778" spans="11:18" x14ac:dyDescent="0.3">
      <c r="K778" s="66">
        <v>775</v>
      </c>
      <c r="L778" s="33">
        <v>64.451116491474451</v>
      </c>
      <c r="M778" s="67">
        <v>0</v>
      </c>
      <c r="P778" s="71">
        <v>775</v>
      </c>
      <c r="Q778" s="72">
        <v>42.098932185179038</v>
      </c>
      <c r="R778" s="73">
        <v>0</v>
      </c>
    </row>
    <row r="779" spans="11:18" x14ac:dyDescent="0.3">
      <c r="K779" s="66">
        <v>776</v>
      </c>
      <c r="L779" s="33">
        <v>62.075258165713166</v>
      </c>
      <c r="M779" s="67">
        <v>0</v>
      </c>
      <c r="P779" s="71">
        <v>776</v>
      </c>
      <c r="Q779" s="72">
        <v>41.484345172984192</v>
      </c>
      <c r="R779" s="73">
        <v>0</v>
      </c>
    </row>
    <row r="780" spans="11:18" x14ac:dyDescent="0.3">
      <c r="K780" s="66">
        <v>777</v>
      </c>
      <c r="L780" s="33">
        <v>60.397942249130473</v>
      </c>
      <c r="M780" s="67">
        <v>0</v>
      </c>
      <c r="P780" s="71">
        <v>777</v>
      </c>
      <c r="Q780" s="72">
        <v>40.824994838723391</v>
      </c>
      <c r="R780" s="73">
        <v>0</v>
      </c>
    </row>
    <row r="781" spans="11:18" x14ac:dyDescent="0.3">
      <c r="K781" s="66">
        <v>778</v>
      </c>
      <c r="L781" s="33">
        <v>61.444489017268701</v>
      </c>
      <c r="M781" s="67">
        <v>0</v>
      </c>
      <c r="P781" s="71">
        <v>778</v>
      </c>
      <c r="Q781" s="72">
        <v>40.931289504649754</v>
      </c>
      <c r="R781" s="73">
        <v>0</v>
      </c>
    </row>
    <row r="782" spans="11:18" x14ac:dyDescent="0.3">
      <c r="K782" s="66">
        <v>779</v>
      </c>
      <c r="L782" s="33">
        <v>61.421125061580092</v>
      </c>
      <c r="M782" s="67">
        <v>0</v>
      </c>
      <c r="P782" s="71">
        <v>779</v>
      </c>
      <c r="Q782" s="72">
        <v>39.729087079422612</v>
      </c>
      <c r="R782" s="73">
        <v>0</v>
      </c>
    </row>
    <row r="783" spans="11:18" x14ac:dyDescent="0.3">
      <c r="K783" s="66">
        <v>780</v>
      </c>
      <c r="L783" s="33">
        <v>62.561810062539493</v>
      </c>
      <c r="M783" s="67">
        <v>0</v>
      </c>
      <c r="P783" s="71">
        <v>780</v>
      </c>
      <c r="Q783" s="72">
        <v>38.777643616321043</v>
      </c>
      <c r="R783" s="73">
        <v>0</v>
      </c>
    </row>
    <row r="784" spans="11:18" x14ac:dyDescent="0.3">
      <c r="K784" s="66">
        <v>781</v>
      </c>
      <c r="L784" s="33">
        <v>62.130652183710247</v>
      </c>
      <c r="M784" s="67">
        <v>0</v>
      </c>
      <c r="P784" s="71">
        <v>781</v>
      </c>
      <c r="Q784" s="72">
        <v>39.655057067941456</v>
      </c>
      <c r="R784" s="73">
        <v>0</v>
      </c>
    </row>
    <row r="785" spans="11:18" x14ac:dyDescent="0.3">
      <c r="K785" s="66">
        <v>782</v>
      </c>
      <c r="L785" s="33">
        <v>63.563616267974261</v>
      </c>
      <c r="M785" s="67">
        <v>0</v>
      </c>
      <c r="P785" s="71">
        <v>782</v>
      </c>
      <c r="Q785" s="72">
        <v>40.747233034051966</v>
      </c>
      <c r="R785" s="73">
        <v>0</v>
      </c>
    </row>
    <row r="786" spans="11:18" x14ac:dyDescent="0.3">
      <c r="K786" s="66">
        <v>783</v>
      </c>
      <c r="L786" s="33">
        <v>64.751906691435863</v>
      </c>
      <c r="M786" s="67">
        <v>0</v>
      </c>
      <c r="P786" s="71">
        <v>783</v>
      </c>
      <c r="Q786" s="72">
        <v>41.362793590305458</v>
      </c>
      <c r="R786" s="73">
        <v>0</v>
      </c>
    </row>
    <row r="787" spans="11:18" x14ac:dyDescent="0.3">
      <c r="K787" s="66">
        <v>784</v>
      </c>
      <c r="L787" s="33">
        <v>62.854987762760317</v>
      </c>
      <c r="M787" s="67">
        <v>0</v>
      </c>
      <c r="P787" s="71">
        <v>784</v>
      </c>
      <c r="Q787" s="72">
        <v>40.422960629479554</v>
      </c>
      <c r="R787" s="73">
        <v>0</v>
      </c>
    </row>
    <row r="788" spans="11:18" x14ac:dyDescent="0.3">
      <c r="K788" s="66">
        <v>785</v>
      </c>
      <c r="L788" s="33">
        <v>64.958515157629051</v>
      </c>
      <c r="M788" s="67">
        <v>0</v>
      </c>
      <c r="P788" s="71">
        <v>785</v>
      </c>
      <c r="Q788" s="72">
        <v>40.812914331555717</v>
      </c>
      <c r="R788" s="73">
        <v>0</v>
      </c>
    </row>
    <row r="789" spans="11:18" x14ac:dyDescent="0.3">
      <c r="K789" s="66">
        <v>786</v>
      </c>
      <c r="L789" s="33">
        <v>60.843773695220627</v>
      </c>
      <c r="M789" s="67">
        <v>0</v>
      </c>
      <c r="P789" s="71">
        <v>786</v>
      </c>
      <c r="Q789" s="72">
        <v>37.510248726324036</v>
      </c>
      <c r="R789" s="73">
        <v>0</v>
      </c>
    </row>
    <row r="790" spans="11:18" x14ac:dyDescent="0.3">
      <c r="K790" s="66">
        <v>787</v>
      </c>
      <c r="L790" s="33">
        <v>62.616984238999059</v>
      </c>
      <c r="M790" s="67">
        <v>0</v>
      </c>
      <c r="P790" s="71">
        <v>787</v>
      </c>
      <c r="Q790" s="72">
        <v>38.957375899549241</v>
      </c>
      <c r="R790" s="73">
        <v>0</v>
      </c>
    </row>
    <row r="791" spans="11:18" x14ac:dyDescent="0.3">
      <c r="K791" s="66">
        <v>788</v>
      </c>
      <c r="L791" s="33">
        <v>59.264887371712994</v>
      </c>
      <c r="M791" s="67">
        <v>1</v>
      </c>
      <c r="P791" s="71">
        <v>788</v>
      </c>
      <c r="Q791" s="72">
        <v>38.619549362746213</v>
      </c>
      <c r="R791" s="73">
        <v>0</v>
      </c>
    </row>
    <row r="792" spans="11:18" x14ac:dyDescent="0.3">
      <c r="K792" s="66">
        <v>789</v>
      </c>
      <c r="L792" s="33">
        <v>63.408265435201244</v>
      </c>
      <c r="M792" s="67">
        <v>0</v>
      </c>
      <c r="P792" s="71">
        <v>789</v>
      </c>
      <c r="Q792" s="72">
        <v>37.919571100100136</v>
      </c>
      <c r="R792" s="73">
        <v>0</v>
      </c>
    </row>
    <row r="793" spans="11:18" x14ac:dyDescent="0.3">
      <c r="K793" s="66">
        <v>790</v>
      </c>
      <c r="L793" s="33">
        <v>61.59103923442246</v>
      </c>
      <c r="M793" s="67">
        <v>0</v>
      </c>
      <c r="P793" s="71">
        <v>790</v>
      </c>
      <c r="Q793" s="72">
        <v>38.656868045408473</v>
      </c>
      <c r="R793" s="73">
        <v>0</v>
      </c>
    </row>
    <row r="794" spans="11:18" x14ac:dyDescent="0.3">
      <c r="K794" s="66">
        <v>791</v>
      </c>
      <c r="L794" s="33">
        <v>69.094376308150558</v>
      </c>
      <c r="M794" s="67">
        <v>0</v>
      </c>
      <c r="P794" s="71">
        <v>791</v>
      </c>
      <c r="Q794" s="72">
        <v>39.738267896231577</v>
      </c>
      <c r="R794" s="73">
        <v>0</v>
      </c>
    </row>
    <row r="795" spans="11:18" x14ac:dyDescent="0.3">
      <c r="K795" s="66">
        <v>792</v>
      </c>
      <c r="L795" s="33">
        <v>62.403601966309992</v>
      </c>
      <c r="M795" s="67">
        <v>0</v>
      </c>
      <c r="P795" s="71">
        <v>792</v>
      </c>
      <c r="Q795" s="72">
        <v>36.919097475896038</v>
      </c>
      <c r="R795" s="73">
        <v>0</v>
      </c>
    </row>
    <row r="796" spans="11:18" x14ac:dyDescent="0.3">
      <c r="K796" s="66">
        <v>793</v>
      </c>
      <c r="L796" s="33">
        <v>62.980316719505794</v>
      </c>
      <c r="M796" s="67">
        <v>0</v>
      </c>
      <c r="P796" s="71">
        <v>793</v>
      </c>
      <c r="Q796" s="72">
        <v>39.181677921391504</v>
      </c>
      <c r="R796" s="73">
        <v>0</v>
      </c>
    </row>
    <row r="797" spans="11:18" x14ac:dyDescent="0.3">
      <c r="K797" s="66">
        <v>794</v>
      </c>
      <c r="L797" s="33">
        <v>64.84669651994443</v>
      </c>
      <c r="M797" s="67">
        <v>0</v>
      </c>
      <c r="P797" s="71">
        <v>794</v>
      </c>
      <c r="Q797" s="72">
        <v>39.354768701845117</v>
      </c>
      <c r="R797" s="73">
        <v>0</v>
      </c>
    </row>
    <row r="798" spans="11:18" x14ac:dyDescent="0.3">
      <c r="K798" s="66">
        <v>795</v>
      </c>
      <c r="L798" s="33">
        <v>61.641603195060426</v>
      </c>
      <c r="M798" s="67">
        <v>0</v>
      </c>
      <c r="P798" s="71">
        <v>795</v>
      </c>
      <c r="Q798" s="72">
        <v>39.653276415393556</v>
      </c>
      <c r="R798" s="73">
        <v>0</v>
      </c>
    </row>
    <row r="799" spans="11:18" x14ac:dyDescent="0.3">
      <c r="K799" s="66">
        <v>796</v>
      </c>
      <c r="L799" s="33">
        <v>60.553424318096383</v>
      </c>
      <c r="M799" s="67">
        <v>0</v>
      </c>
      <c r="P799" s="71">
        <v>796</v>
      </c>
      <c r="Q799" s="72">
        <v>39.287681731670617</v>
      </c>
      <c r="R799" s="73">
        <v>0</v>
      </c>
    </row>
    <row r="800" spans="11:18" x14ac:dyDescent="0.3">
      <c r="K800" s="66">
        <v>797</v>
      </c>
      <c r="L800" s="33">
        <v>63.593509046728187</v>
      </c>
      <c r="M800" s="67">
        <v>0</v>
      </c>
      <c r="P800" s="71">
        <v>797</v>
      </c>
      <c r="Q800" s="72">
        <v>38.92034968321164</v>
      </c>
      <c r="R800" s="73">
        <v>0</v>
      </c>
    </row>
    <row r="801" spans="11:18" x14ac:dyDescent="0.3">
      <c r="K801" s="66">
        <v>798</v>
      </c>
      <c r="L801" s="33">
        <v>61.859754596663691</v>
      </c>
      <c r="M801" s="67">
        <v>0</v>
      </c>
      <c r="P801" s="71">
        <v>798</v>
      </c>
      <c r="Q801" s="72">
        <v>40.348949038735284</v>
      </c>
      <c r="R801" s="73">
        <v>0</v>
      </c>
    </row>
    <row r="802" spans="11:18" x14ac:dyDescent="0.3">
      <c r="K802" s="66">
        <v>799</v>
      </c>
      <c r="L802" s="33">
        <v>60.889073490391688</v>
      </c>
      <c r="M802" s="67">
        <v>0</v>
      </c>
      <c r="P802" s="71">
        <v>799</v>
      </c>
      <c r="Q802" s="72">
        <v>35.971090270701076</v>
      </c>
      <c r="R802" s="73">
        <v>1</v>
      </c>
    </row>
    <row r="803" spans="11:18" x14ac:dyDescent="0.3">
      <c r="K803" s="66">
        <v>800</v>
      </c>
      <c r="L803" s="33">
        <v>62.639098123219981</v>
      </c>
      <c r="M803" s="67">
        <v>0</v>
      </c>
      <c r="P803" s="71">
        <v>800</v>
      </c>
      <c r="Q803" s="72">
        <v>42.808744285680483</v>
      </c>
      <c r="R803" s="73">
        <v>0</v>
      </c>
    </row>
    <row r="804" spans="11:18" x14ac:dyDescent="0.3">
      <c r="K804" s="66">
        <v>801</v>
      </c>
      <c r="L804" s="33">
        <v>63.66928402720356</v>
      </c>
      <c r="M804" s="67">
        <v>0</v>
      </c>
      <c r="P804" s="71">
        <v>801</v>
      </c>
      <c r="Q804" s="72">
        <v>41.224949964286608</v>
      </c>
      <c r="R804" s="73">
        <v>0</v>
      </c>
    </row>
    <row r="805" spans="11:18" x14ac:dyDescent="0.3">
      <c r="K805" s="66">
        <v>802</v>
      </c>
      <c r="L805" s="33">
        <v>62.12475588178512</v>
      </c>
      <c r="M805" s="67">
        <v>0</v>
      </c>
      <c r="P805" s="71">
        <v>802</v>
      </c>
      <c r="Q805" s="72">
        <v>41.841436864914733</v>
      </c>
      <c r="R805" s="73">
        <v>0</v>
      </c>
    </row>
    <row r="806" spans="11:18" x14ac:dyDescent="0.3">
      <c r="K806" s="66">
        <v>803</v>
      </c>
      <c r="L806" s="33">
        <v>60.945956067773409</v>
      </c>
      <c r="M806" s="67">
        <v>0</v>
      </c>
      <c r="P806" s="71">
        <v>803</v>
      </c>
      <c r="Q806" s="72">
        <v>41.963044874110921</v>
      </c>
      <c r="R806" s="73">
        <v>0</v>
      </c>
    </row>
    <row r="807" spans="11:18" x14ac:dyDescent="0.3">
      <c r="K807" s="66">
        <v>804</v>
      </c>
      <c r="L807" s="33">
        <v>62.13489699849881</v>
      </c>
      <c r="M807" s="67">
        <v>0</v>
      </c>
      <c r="P807" s="71">
        <v>804</v>
      </c>
      <c r="Q807" s="72">
        <v>37.881666239928563</v>
      </c>
      <c r="R807" s="73">
        <v>0</v>
      </c>
    </row>
    <row r="808" spans="11:18" x14ac:dyDescent="0.3">
      <c r="K808" s="66">
        <v>805</v>
      </c>
      <c r="L808" s="33">
        <v>64.531591286566083</v>
      </c>
      <c r="M808" s="67">
        <v>0</v>
      </c>
      <c r="P808" s="71">
        <v>805</v>
      </c>
      <c r="Q808" s="72">
        <v>36.968133675798981</v>
      </c>
      <c r="R808" s="73">
        <v>0</v>
      </c>
    </row>
    <row r="809" spans="11:18" x14ac:dyDescent="0.3">
      <c r="K809" s="66">
        <v>806</v>
      </c>
      <c r="L809" s="33">
        <v>60.977127972329086</v>
      </c>
      <c r="M809" s="67">
        <v>0</v>
      </c>
      <c r="P809" s="71">
        <v>806</v>
      </c>
      <c r="Q809" s="72">
        <v>39.135405856329335</v>
      </c>
      <c r="R809" s="73">
        <v>0</v>
      </c>
    </row>
    <row r="810" spans="11:18" x14ac:dyDescent="0.3">
      <c r="K810" s="66">
        <v>807</v>
      </c>
      <c r="L810" s="33">
        <v>63.265128696832036</v>
      </c>
      <c r="M810" s="67">
        <v>0</v>
      </c>
      <c r="P810" s="71">
        <v>807</v>
      </c>
      <c r="Q810" s="72">
        <v>37.949058736656404</v>
      </c>
      <c r="R810" s="73">
        <v>0</v>
      </c>
    </row>
    <row r="811" spans="11:18" x14ac:dyDescent="0.3">
      <c r="K811" s="66">
        <v>808</v>
      </c>
      <c r="L811" s="33">
        <v>62.190162892578698</v>
      </c>
      <c r="M811" s="67">
        <v>0</v>
      </c>
      <c r="P811" s="71">
        <v>808</v>
      </c>
      <c r="Q811" s="72">
        <v>38.977288594220866</v>
      </c>
      <c r="R811" s="73">
        <v>0</v>
      </c>
    </row>
    <row r="812" spans="11:18" x14ac:dyDescent="0.3">
      <c r="K812" s="66">
        <v>809</v>
      </c>
      <c r="L812" s="33">
        <v>65.264317746483925</v>
      </c>
      <c r="M812" s="67">
        <v>0</v>
      </c>
      <c r="P812" s="71">
        <v>809</v>
      </c>
      <c r="Q812" s="72">
        <v>40.216710430570828</v>
      </c>
      <c r="R812" s="73">
        <v>0</v>
      </c>
    </row>
    <row r="813" spans="11:18" x14ac:dyDescent="0.3">
      <c r="K813" s="66">
        <v>810</v>
      </c>
      <c r="L813" s="33">
        <v>64.300108425542831</v>
      </c>
      <c r="M813" s="67">
        <v>0</v>
      </c>
      <c r="P813" s="71">
        <v>810</v>
      </c>
      <c r="Q813" s="72">
        <v>39.086238100145849</v>
      </c>
      <c r="R813" s="73">
        <v>0</v>
      </c>
    </row>
    <row r="814" spans="11:18" x14ac:dyDescent="0.3">
      <c r="K814" s="66">
        <v>811</v>
      </c>
      <c r="L814" s="33">
        <v>65.46034790569243</v>
      </c>
      <c r="M814" s="67">
        <v>0</v>
      </c>
      <c r="P814" s="71">
        <v>811</v>
      </c>
      <c r="Q814" s="72">
        <v>39.414527659378088</v>
      </c>
      <c r="R814" s="73">
        <v>0</v>
      </c>
    </row>
    <row r="815" spans="11:18" x14ac:dyDescent="0.3">
      <c r="K815" s="66">
        <v>812</v>
      </c>
      <c r="L815" s="33">
        <v>61.505557017869023</v>
      </c>
      <c r="M815" s="67">
        <v>0</v>
      </c>
      <c r="P815" s="71">
        <v>812</v>
      </c>
      <c r="Q815" s="72">
        <v>39.343716670733997</v>
      </c>
      <c r="R815" s="73">
        <v>0</v>
      </c>
    </row>
    <row r="816" spans="11:18" x14ac:dyDescent="0.3">
      <c r="K816" s="66">
        <v>813</v>
      </c>
      <c r="L816" s="33">
        <v>64.253327104602334</v>
      </c>
      <c r="M816" s="67">
        <v>0</v>
      </c>
      <c r="P816" s="71">
        <v>813</v>
      </c>
      <c r="Q816" s="72">
        <v>40.203996912811945</v>
      </c>
      <c r="R816" s="73">
        <v>0</v>
      </c>
    </row>
    <row r="817" spans="11:18" x14ac:dyDescent="0.3">
      <c r="K817" s="66">
        <v>814</v>
      </c>
      <c r="L817" s="33">
        <v>65.524168842486574</v>
      </c>
      <c r="M817" s="67">
        <v>0</v>
      </c>
      <c r="P817" s="71">
        <v>814</v>
      </c>
      <c r="Q817" s="72">
        <v>39.052143349372592</v>
      </c>
      <c r="R817" s="73">
        <v>0</v>
      </c>
    </row>
    <row r="818" spans="11:18" x14ac:dyDescent="0.3">
      <c r="K818" s="66">
        <v>815</v>
      </c>
      <c r="L818" s="33">
        <v>62.692703018033676</v>
      </c>
      <c r="M818" s="67">
        <v>0</v>
      </c>
      <c r="P818" s="71">
        <v>815</v>
      </c>
      <c r="Q818" s="72">
        <v>39.863732724925143</v>
      </c>
      <c r="R818" s="73">
        <v>0</v>
      </c>
    </row>
    <row r="819" spans="11:18" x14ac:dyDescent="0.3">
      <c r="K819" s="66">
        <v>816</v>
      </c>
      <c r="L819" s="33">
        <v>61.175913928094246</v>
      </c>
      <c r="M819" s="67">
        <v>0</v>
      </c>
      <c r="P819" s="71">
        <v>816</v>
      </c>
      <c r="Q819" s="72">
        <v>38.939697308234955</v>
      </c>
      <c r="R819" s="73">
        <v>0</v>
      </c>
    </row>
    <row r="820" spans="11:18" x14ac:dyDescent="0.3">
      <c r="K820" s="66">
        <v>817</v>
      </c>
      <c r="L820" s="33">
        <v>65.580081049575583</v>
      </c>
      <c r="M820" s="67">
        <v>0</v>
      </c>
      <c r="P820" s="71">
        <v>817</v>
      </c>
      <c r="Q820" s="72">
        <v>34.907436363088138</v>
      </c>
      <c r="R820" s="73">
        <v>1</v>
      </c>
    </row>
    <row r="821" spans="11:18" x14ac:dyDescent="0.3">
      <c r="K821" s="66">
        <v>818</v>
      </c>
      <c r="L821" s="33">
        <v>62.749234705071053</v>
      </c>
      <c r="M821" s="67">
        <v>0</v>
      </c>
      <c r="P821" s="71">
        <v>818</v>
      </c>
      <c r="Q821" s="72">
        <v>39.280301861497115</v>
      </c>
      <c r="R821" s="73">
        <v>0</v>
      </c>
    </row>
    <row r="822" spans="11:18" x14ac:dyDescent="0.3">
      <c r="K822" s="66">
        <v>819</v>
      </c>
      <c r="L822" s="33">
        <v>60.980759761379247</v>
      </c>
      <c r="M822" s="67">
        <v>0</v>
      </c>
      <c r="P822" s="71">
        <v>819</v>
      </c>
      <c r="Q822" s="72">
        <v>40.30305157794561</v>
      </c>
      <c r="R822" s="73">
        <v>0</v>
      </c>
    </row>
    <row r="823" spans="11:18" x14ac:dyDescent="0.3">
      <c r="K823" s="66">
        <v>820</v>
      </c>
      <c r="L823" s="33">
        <v>62.787595000812267</v>
      </c>
      <c r="M823" s="67">
        <v>0</v>
      </c>
      <c r="P823" s="71">
        <v>820</v>
      </c>
      <c r="Q823" s="72">
        <v>41.810090256269213</v>
      </c>
      <c r="R823" s="73">
        <v>0</v>
      </c>
    </row>
    <row r="824" spans="11:18" x14ac:dyDescent="0.3">
      <c r="K824" s="66">
        <v>821</v>
      </c>
      <c r="L824" s="33">
        <v>61.672695161526413</v>
      </c>
      <c r="M824" s="67">
        <v>0</v>
      </c>
      <c r="P824" s="71">
        <v>821</v>
      </c>
      <c r="Q824" s="72">
        <v>40.989002621862795</v>
      </c>
      <c r="R824" s="73">
        <v>0</v>
      </c>
    </row>
    <row r="825" spans="11:18" x14ac:dyDescent="0.3">
      <c r="K825" s="66">
        <v>822</v>
      </c>
      <c r="L825" s="33">
        <v>63.132180731311109</v>
      </c>
      <c r="M825" s="67">
        <v>0</v>
      </c>
      <c r="P825" s="71">
        <v>822</v>
      </c>
      <c r="Q825" s="72">
        <v>36.248243312910915</v>
      </c>
      <c r="R825" s="73">
        <v>0</v>
      </c>
    </row>
    <row r="826" spans="11:18" x14ac:dyDescent="0.3">
      <c r="K826" s="66">
        <v>823</v>
      </c>
      <c r="L826" s="33">
        <v>64.770583227041868</v>
      </c>
      <c r="M826" s="67">
        <v>0</v>
      </c>
      <c r="P826" s="71">
        <v>823</v>
      </c>
      <c r="Q826" s="72">
        <v>39.58863529659957</v>
      </c>
      <c r="R826" s="73">
        <v>0</v>
      </c>
    </row>
    <row r="827" spans="11:18" x14ac:dyDescent="0.3">
      <c r="K827" s="66">
        <v>824</v>
      </c>
      <c r="L827" s="33">
        <v>61.357397420651253</v>
      </c>
      <c r="M827" s="67">
        <v>0</v>
      </c>
      <c r="P827" s="71">
        <v>824</v>
      </c>
      <c r="Q827" s="72">
        <v>40.472269824384497</v>
      </c>
      <c r="R827" s="73">
        <v>0</v>
      </c>
    </row>
    <row r="828" spans="11:18" x14ac:dyDescent="0.3">
      <c r="K828" s="66">
        <v>825</v>
      </c>
      <c r="L828" s="33">
        <v>60.803400000171713</v>
      </c>
      <c r="M828" s="67">
        <v>0</v>
      </c>
      <c r="P828" s="71">
        <v>825</v>
      </c>
      <c r="Q828" s="72">
        <v>40.607222161500793</v>
      </c>
      <c r="R828" s="73">
        <v>0</v>
      </c>
    </row>
    <row r="829" spans="11:18" x14ac:dyDescent="0.3">
      <c r="K829" s="66">
        <v>826</v>
      </c>
      <c r="L829" s="33">
        <v>63.777356002639841</v>
      </c>
      <c r="M829" s="67">
        <v>0</v>
      </c>
      <c r="P829" s="71">
        <v>826</v>
      </c>
      <c r="Q829" s="72">
        <v>41.026132804379934</v>
      </c>
      <c r="R829" s="73">
        <v>0</v>
      </c>
    </row>
    <row r="830" spans="11:18" x14ac:dyDescent="0.3">
      <c r="K830" s="66">
        <v>827</v>
      </c>
      <c r="L830" s="33">
        <v>65.113011452203565</v>
      </c>
      <c r="M830" s="67">
        <v>0</v>
      </c>
      <c r="P830" s="71">
        <v>827</v>
      </c>
      <c r="Q830" s="72">
        <v>41.68986378932604</v>
      </c>
      <c r="R830" s="73">
        <v>0</v>
      </c>
    </row>
    <row r="831" spans="11:18" x14ac:dyDescent="0.3">
      <c r="K831" s="66">
        <v>828</v>
      </c>
      <c r="L831" s="33">
        <v>63.317187359209449</v>
      </c>
      <c r="M831" s="67">
        <v>0</v>
      </c>
      <c r="P831" s="71">
        <v>828</v>
      </c>
      <c r="Q831" s="72">
        <v>38.173895681597841</v>
      </c>
      <c r="R831" s="73">
        <v>0</v>
      </c>
    </row>
    <row r="832" spans="11:18" x14ac:dyDescent="0.3">
      <c r="K832" s="66">
        <v>829</v>
      </c>
      <c r="L832" s="33">
        <v>63.643478813566091</v>
      </c>
      <c r="M832" s="67">
        <v>0</v>
      </c>
      <c r="P832" s="71">
        <v>829</v>
      </c>
      <c r="Q832" s="72">
        <v>37.023815969293828</v>
      </c>
      <c r="R832" s="73">
        <v>0</v>
      </c>
    </row>
    <row r="833" spans="11:18" x14ac:dyDescent="0.3">
      <c r="K833" s="66">
        <v>830</v>
      </c>
      <c r="L833" s="33">
        <v>59.22663098501522</v>
      </c>
      <c r="M833" s="67">
        <v>1</v>
      </c>
      <c r="P833" s="71">
        <v>830</v>
      </c>
      <c r="Q833" s="72">
        <v>39.100039501904639</v>
      </c>
      <c r="R833" s="73">
        <v>0</v>
      </c>
    </row>
    <row r="834" spans="11:18" x14ac:dyDescent="0.3">
      <c r="K834" s="66">
        <v>831</v>
      </c>
      <c r="L834" s="33">
        <v>60.73308874674791</v>
      </c>
      <c r="M834" s="67">
        <v>0</v>
      </c>
      <c r="P834" s="71">
        <v>831</v>
      </c>
      <c r="Q834" s="72">
        <v>39.20660498831171</v>
      </c>
      <c r="R834" s="73">
        <v>0</v>
      </c>
    </row>
    <row r="835" spans="11:18" x14ac:dyDescent="0.3">
      <c r="K835" s="66">
        <v>832</v>
      </c>
      <c r="L835" s="33">
        <v>64.40604259907262</v>
      </c>
      <c r="M835" s="67">
        <v>0</v>
      </c>
      <c r="P835" s="71">
        <v>832</v>
      </c>
      <c r="Q835" s="72">
        <v>39.506931208067236</v>
      </c>
      <c r="R835" s="73">
        <v>0</v>
      </c>
    </row>
    <row r="836" spans="11:18" x14ac:dyDescent="0.3">
      <c r="K836" s="66">
        <v>833</v>
      </c>
      <c r="L836" s="33">
        <v>64.258871225987164</v>
      </c>
      <c r="M836" s="67">
        <v>0</v>
      </c>
      <c r="P836" s="71">
        <v>833</v>
      </c>
      <c r="Q836" s="72">
        <v>38.532672712971937</v>
      </c>
      <c r="R836" s="73">
        <v>0</v>
      </c>
    </row>
    <row r="837" spans="11:18" x14ac:dyDescent="0.3">
      <c r="K837" s="66">
        <v>834</v>
      </c>
      <c r="L837" s="33">
        <v>62.864353505608875</v>
      </c>
      <c r="M837" s="67">
        <v>0</v>
      </c>
      <c r="P837" s="71">
        <v>834</v>
      </c>
      <c r="Q837" s="72">
        <v>37.131211660952104</v>
      </c>
      <c r="R837" s="73">
        <v>0</v>
      </c>
    </row>
    <row r="838" spans="11:18" x14ac:dyDescent="0.3">
      <c r="K838" s="66">
        <v>835</v>
      </c>
      <c r="L838" s="33">
        <v>64.531693554012577</v>
      </c>
      <c r="M838" s="67">
        <v>0</v>
      </c>
      <c r="P838" s="71">
        <v>835</v>
      </c>
      <c r="Q838" s="72">
        <v>38.735978424577752</v>
      </c>
      <c r="R838" s="73">
        <v>0</v>
      </c>
    </row>
    <row r="839" spans="11:18" x14ac:dyDescent="0.3">
      <c r="K839" s="66">
        <v>836</v>
      </c>
      <c r="L839" s="33">
        <v>62.585813448771731</v>
      </c>
      <c r="M839" s="67">
        <v>0</v>
      </c>
      <c r="P839" s="71">
        <v>836</v>
      </c>
      <c r="Q839" s="72">
        <v>38.587038502947031</v>
      </c>
      <c r="R839" s="73">
        <v>0</v>
      </c>
    </row>
    <row r="840" spans="11:18" x14ac:dyDescent="0.3">
      <c r="K840" s="66">
        <v>837</v>
      </c>
      <c r="L840" s="33">
        <v>61.824261790531928</v>
      </c>
      <c r="M840" s="67">
        <v>0</v>
      </c>
      <c r="P840" s="71">
        <v>837</v>
      </c>
      <c r="Q840" s="72">
        <v>39.044519349685409</v>
      </c>
      <c r="R840" s="73">
        <v>0</v>
      </c>
    </row>
    <row r="841" spans="11:18" x14ac:dyDescent="0.3">
      <c r="K841" s="66">
        <v>838</v>
      </c>
      <c r="L841" s="33">
        <v>62.75140602798303</v>
      </c>
      <c r="M841" s="67">
        <v>0</v>
      </c>
      <c r="P841" s="71">
        <v>838</v>
      </c>
      <c r="Q841" s="72">
        <v>39.303493944350265</v>
      </c>
      <c r="R841" s="73">
        <v>0</v>
      </c>
    </row>
    <row r="842" spans="11:18" x14ac:dyDescent="0.3">
      <c r="K842" s="66">
        <v>839</v>
      </c>
      <c r="L842" s="33">
        <v>62.775325027038704</v>
      </c>
      <c r="M842" s="67">
        <v>0</v>
      </c>
      <c r="P842" s="71">
        <v>839</v>
      </c>
      <c r="Q842" s="72">
        <v>38.257168004234295</v>
      </c>
      <c r="R842" s="73">
        <v>0</v>
      </c>
    </row>
    <row r="843" spans="11:18" x14ac:dyDescent="0.3">
      <c r="K843" s="66">
        <v>840</v>
      </c>
      <c r="L843" s="33">
        <v>60.006698853744325</v>
      </c>
      <c r="M843" s="67">
        <v>0</v>
      </c>
      <c r="P843" s="71">
        <v>840</v>
      </c>
      <c r="Q843" s="72">
        <v>38.666199031313603</v>
      </c>
      <c r="R843" s="73">
        <v>0</v>
      </c>
    </row>
    <row r="844" spans="11:18" x14ac:dyDescent="0.3">
      <c r="K844" s="66">
        <v>841</v>
      </c>
      <c r="L844" s="33">
        <v>64.713780985529652</v>
      </c>
      <c r="M844" s="67">
        <v>0</v>
      </c>
      <c r="P844" s="71">
        <v>841</v>
      </c>
      <c r="Q844" s="72">
        <v>41.234403954642772</v>
      </c>
      <c r="R844" s="73">
        <v>0</v>
      </c>
    </row>
    <row r="845" spans="11:18" x14ac:dyDescent="0.3">
      <c r="K845" s="66">
        <v>842</v>
      </c>
      <c r="L845" s="33">
        <v>62.582195331028466</v>
      </c>
      <c r="M845" s="67">
        <v>0</v>
      </c>
      <c r="P845" s="71">
        <v>842</v>
      </c>
      <c r="Q845" s="72">
        <v>38.342289724703939</v>
      </c>
      <c r="R845" s="73">
        <v>0</v>
      </c>
    </row>
    <row r="846" spans="11:18" x14ac:dyDescent="0.3">
      <c r="K846" s="66">
        <v>843</v>
      </c>
      <c r="L846" s="33">
        <v>61.991379224448153</v>
      </c>
      <c r="M846" s="67">
        <v>0</v>
      </c>
      <c r="P846" s="71">
        <v>843</v>
      </c>
      <c r="Q846" s="72">
        <v>40.348289144078031</v>
      </c>
      <c r="R846" s="73">
        <v>0</v>
      </c>
    </row>
    <row r="847" spans="11:18" x14ac:dyDescent="0.3">
      <c r="K847" s="66">
        <v>844</v>
      </c>
      <c r="L847" s="33">
        <v>62.206663465488319</v>
      </c>
      <c r="M847" s="67">
        <v>0</v>
      </c>
      <c r="P847" s="71">
        <v>844</v>
      </c>
      <c r="Q847" s="72">
        <v>39.541167866037433</v>
      </c>
      <c r="R847" s="73">
        <v>0</v>
      </c>
    </row>
    <row r="848" spans="11:18" x14ac:dyDescent="0.3">
      <c r="K848" s="66">
        <v>845</v>
      </c>
      <c r="L848" s="33">
        <v>63.741713738425041</v>
      </c>
      <c r="M848" s="67">
        <v>0</v>
      </c>
      <c r="P848" s="71">
        <v>845</v>
      </c>
      <c r="Q848" s="72">
        <v>39.714761714857261</v>
      </c>
      <c r="R848" s="73">
        <v>0</v>
      </c>
    </row>
    <row r="849" spans="11:18" x14ac:dyDescent="0.3">
      <c r="K849" s="66">
        <v>846</v>
      </c>
      <c r="L849" s="33">
        <v>64.062416166330678</v>
      </c>
      <c r="M849" s="67">
        <v>0</v>
      </c>
      <c r="P849" s="71">
        <v>846</v>
      </c>
      <c r="Q849" s="72">
        <v>37.035747292944563</v>
      </c>
      <c r="R849" s="73">
        <v>0</v>
      </c>
    </row>
    <row r="850" spans="11:18" x14ac:dyDescent="0.3">
      <c r="K850" s="66">
        <v>847</v>
      </c>
      <c r="L850" s="33">
        <v>62.393831020842129</v>
      </c>
      <c r="M850" s="67">
        <v>0</v>
      </c>
      <c r="P850" s="71">
        <v>847</v>
      </c>
      <c r="Q850" s="72">
        <v>42.559033214487037</v>
      </c>
      <c r="R850" s="73">
        <v>0</v>
      </c>
    </row>
    <row r="851" spans="11:18" x14ac:dyDescent="0.3">
      <c r="K851" s="66">
        <v>848</v>
      </c>
      <c r="L851" s="33">
        <v>64.319213720635275</v>
      </c>
      <c r="M851" s="67">
        <v>0</v>
      </c>
      <c r="P851" s="71">
        <v>848</v>
      </c>
      <c r="Q851" s="72">
        <v>42.014053285918024</v>
      </c>
      <c r="R851" s="73">
        <v>0</v>
      </c>
    </row>
    <row r="852" spans="11:18" x14ac:dyDescent="0.3">
      <c r="K852" s="66">
        <v>849</v>
      </c>
      <c r="L852" s="33">
        <v>63.315560235570601</v>
      </c>
      <c r="M852" s="67">
        <v>0</v>
      </c>
      <c r="P852" s="71">
        <v>849</v>
      </c>
      <c r="Q852" s="72">
        <v>42.433074599808343</v>
      </c>
      <c r="R852" s="73">
        <v>0</v>
      </c>
    </row>
    <row r="853" spans="11:18" x14ac:dyDescent="0.3">
      <c r="K853" s="66">
        <v>850</v>
      </c>
      <c r="L853" s="33">
        <v>64.135100731704412</v>
      </c>
      <c r="M853" s="67">
        <v>0</v>
      </c>
      <c r="P853" s="71">
        <v>850</v>
      </c>
      <c r="Q853" s="72">
        <v>38.724640826611669</v>
      </c>
      <c r="R853" s="73">
        <v>0</v>
      </c>
    </row>
    <row r="854" spans="11:18" x14ac:dyDescent="0.3">
      <c r="K854" s="66">
        <v>851</v>
      </c>
      <c r="L854" s="33">
        <v>62.997362419951685</v>
      </c>
      <c r="M854" s="67">
        <v>0</v>
      </c>
      <c r="P854" s="71">
        <v>851</v>
      </c>
      <c r="Q854" s="72">
        <v>38.191464149742977</v>
      </c>
      <c r="R854" s="73">
        <v>0</v>
      </c>
    </row>
    <row r="855" spans="11:18" x14ac:dyDescent="0.3">
      <c r="K855" s="66">
        <v>852</v>
      </c>
      <c r="L855" s="33">
        <v>66.038079255173031</v>
      </c>
      <c r="M855" s="67">
        <v>0</v>
      </c>
      <c r="P855" s="71">
        <v>852</v>
      </c>
      <c r="Q855" s="72">
        <v>38.611878210945363</v>
      </c>
      <c r="R855" s="73">
        <v>0</v>
      </c>
    </row>
    <row r="856" spans="11:18" x14ac:dyDescent="0.3">
      <c r="K856" s="66">
        <v>853</v>
      </c>
      <c r="L856" s="33">
        <v>61.336718453285059</v>
      </c>
      <c r="M856" s="67">
        <v>0</v>
      </c>
      <c r="P856" s="71">
        <v>853</v>
      </c>
      <c r="Q856" s="72">
        <v>39.590799791840432</v>
      </c>
      <c r="R856" s="73">
        <v>0</v>
      </c>
    </row>
    <row r="857" spans="11:18" x14ac:dyDescent="0.3">
      <c r="K857" s="66">
        <v>854</v>
      </c>
      <c r="L857" s="33">
        <v>60.167786760921338</v>
      </c>
      <c r="M857" s="67">
        <v>0</v>
      </c>
      <c r="P857" s="71">
        <v>854</v>
      </c>
      <c r="Q857" s="72">
        <v>39.041480806164003</v>
      </c>
      <c r="R857" s="73">
        <v>0</v>
      </c>
    </row>
    <row r="858" spans="11:18" x14ac:dyDescent="0.3">
      <c r="K858" s="66">
        <v>855</v>
      </c>
      <c r="L858" s="33">
        <v>63.738827171075215</v>
      </c>
      <c r="M858" s="67">
        <v>0</v>
      </c>
      <c r="P858" s="71">
        <v>855</v>
      </c>
      <c r="Q858" s="72">
        <v>42.353812928511338</v>
      </c>
      <c r="R858" s="73">
        <v>0</v>
      </c>
    </row>
    <row r="859" spans="11:18" x14ac:dyDescent="0.3">
      <c r="K859" s="66">
        <v>856</v>
      </c>
      <c r="L859" s="33">
        <v>62.488447429497874</v>
      </c>
      <c r="M859" s="67">
        <v>0</v>
      </c>
      <c r="P859" s="71">
        <v>856</v>
      </c>
      <c r="Q859" s="72">
        <v>41.295356626222514</v>
      </c>
      <c r="R859" s="73">
        <v>0</v>
      </c>
    </row>
    <row r="860" spans="11:18" x14ac:dyDescent="0.3">
      <c r="K860" s="66">
        <v>857</v>
      </c>
      <c r="L860" s="33">
        <v>59.036047285688916</v>
      </c>
      <c r="M860" s="67">
        <v>1</v>
      </c>
      <c r="P860" s="71">
        <v>857</v>
      </c>
      <c r="Q860" s="72">
        <v>38.63565178220604</v>
      </c>
      <c r="R860" s="73">
        <v>0</v>
      </c>
    </row>
    <row r="861" spans="11:18" x14ac:dyDescent="0.3">
      <c r="K861" s="66">
        <v>858</v>
      </c>
      <c r="L861" s="33">
        <v>60.898622285346825</v>
      </c>
      <c r="M861" s="67">
        <v>0</v>
      </c>
      <c r="P861" s="71">
        <v>858</v>
      </c>
      <c r="Q861" s="72">
        <v>39.865036674315427</v>
      </c>
      <c r="R861" s="73">
        <v>0</v>
      </c>
    </row>
    <row r="862" spans="11:18" x14ac:dyDescent="0.3">
      <c r="K862" s="66">
        <v>859</v>
      </c>
      <c r="L862" s="33">
        <v>66.748879169411737</v>
      </c>
      <c r="M862" s="67">
        <v>0</v>
      </c>
      <c r="P862" s="71">
        <v>859</v>
      </c>
      <c r="Q862" s="72">
        <v>38.348835416047507</v>
      </c>
      <c r="R862" s="73">
        <v>0</v>
      </c>
    </row>
    <row r="863" spans="11:18" x14ac:dyDescent="0.3">
      <c r="K863" s="66">
        <v>860</v>
      </c>
      <c r="L863" s="33">
        <v>64.045759202267917</v>
      </c>
      <c r="M863" s="67">
        <v>0</v>
      </c>
      <c r="P863" s="71">
        <v>860</v>
      </c>
      <c r="Q863" s="72">
        <v>42.378281578964611</v>
      </c>
      <c r="R863" s="73">
        <v>0</v>
      </c>
    </row>
    <row r="864" spans="11:18" x14ac:dyDescent="0.3">
      <c r="K864" s="66">
        <v>861</v>
      </c>
      <c r="L864" s="33">
        <v>64.074124407523342</v>
      </c>
      <c r="M864" s="67">
        <v>0</v>
      </c>
      <c r="P864" s="71">
        <v>861</v>
      </c>
      <c r="Q864" s="72">
        <v>39.956895348162647</v>
      </c>
      <c r="R864" s="73">
        <v>0</v>
      </c>
    </row>
    <row r="865" spans="11:18" x14ac:dyDescent="0.3">
      <c r="K865" s="66">
        <v>862</v>
      </c>
      <c r="L865" s="33">
        <v>59.84551275604435</v>
      </c>
      <c r="M865" s="67">
        <v>1</v>
      </c>
      <c r="P865" s="71">
        <v>862</v>
      </c>
      <c r="Q865" s="72">
        <v>39.635796114697413</v>
      </c>
      <c r="R865" s="73">
        <v>0</v>
      </c>
    </row>
    <row r="866" spans="11:18" x14ac:dyDescent="0.3">
      <c r="K866" s="66">
        <v>863</v>
      </c>
      <c r="L866" s="33">
        <v>60.673370031154306</v>
      </c>
      <c r="M866" s="67">
        <v>0</v>
      </c>
      <c r="P866" s="71">
        <v>863</v>
      </c>
      <c r="Q866" s="72">
        <v>36.751429378230384</v>
      </c>
      <c r="R866" s="73">
        <v>0</v>
      </c>
    </row>
    <row r="867" spans="11:18" x14ac:dyDescent="0.3">
      <c r="K867" s="66">
        <v>864</v>
      </c>
      <c r="L867" s="33">
        <v>64.911276196741227</v>
      </c>
      <c r="M867" s="67">
        <v>0</v>
      </c>
      <c r="P867" s="71">
        <v>864</v>
      </c>
      <c r="Q867" s="72">
        <v>41.010926460054947</v>
      </c>
      <c r="R867" s="73">
        <v>0</v>
      </c>
    </row>
    <row r="868" spans="11:18" x14ac:dyDescent="0.3">
      <c r="K868" s="66">
        <v>865</v>
      </c>
      <c r="L868" s="33">
        <v>63.053956236741399</v>
      </c>
      <c r="M868" s="67">
        <v>0</v>
      </c>
      <c r="P868" s="71">
        <v>865</v>
      </c>
      <c r="Q868" s="72">
        <v>35.955540939526188</v>
      </c>
      <c r="R868" s="73">
        <v>1</v>
      </c>
    </row>
    <row r="869" spans="11:18" x14ac:dyDescent="0.3">
      <c r="K869" s="66">
        <v>866</v>
      </c>
      <c r="L869" s="33">
        <v>61.922554367478682</v>
      </c>
      <c r="M869" s="67">
        <v>0</v>
      </c>
      <c r="P869" s="71">
        <v>866</v>
      </c>
      <c r="Q869" s="72">
        <v>37.246417415275687</v>
      </c>
      <c r="R869" s="73">
        <v>0</v>
      </c>
    </row>
    <row r="870" spans="11:18" x14ac:dyDescent="0.3">
      <c r="K870" s="66">
        <v>867</v>
      </c>
      <c r="L870" s="33">
        <v>66.944879015846197</v>
      </c>
      <c r="M870" s="67">
        <v>0</v>
      </c>
      <c r="P870" s="71">
        <v>867</v>
      </c>
      <c r="Q870" s="72">
        <v>42.627556486486249</v>
      </c>
      <c r="R870" s="73">
        <v>0</v>
      </c>
    </row>
    <row r="871" spans="11:18" x14ac:dyDescent="0.3">
      <c r="K871" s="66">
        <v>868</v>
      </c>
      <c r="L871" s="33">
        <v>64.182321885875069</v>
      </c>
      <c r="M871" s="67">
        <v>0</v>
      </c>
      <c r="P871" s="71">
        <v>868</v>
      </c>
      <c r="Q871" s="72">
        <v>39.285001802464002</v>
      </c>
      <c r="R871" s="73">
        <v>0</v>
      </c>
    </row>
    <row r="872" spans="11:18" x14ac:dyDescent="0.3">
      <c r="K872" s="66">
        <v>869</v>
      </c>
      <c r="L872" s="33">
        <v>59.306423809232115</v>
      </c>
      <c r="M872" s="67">
        <v>1</v>
      </c>
      <c r="P872" s="71">
        <v>869</v>
      </c>
      <c r="Q872" s="72">
        <v>38.226018537149116</v>
      </c>
      <c r="R872" s="73">
        <v>0</v>
      </c>
    </row>
    <row r="873" spans="11:18" x14ac:dyDescent="0.3">
      <c r="K873" s="66">
        <v>870</v>
      </c>
      <c r="L873" s="33">
        <v>62.600929692256642</v>
      </c>
      <c r="M873" s="67">
        <v>0</v>
      </c>
      <c r="P873" s="71">
        <v>870</v>
      </c>
      <c r="Q873" s="72">
        <v>40.844016924052646</v>
      </c>
      <c r="R873" s="73">
        <v>0</v>
      </c>
    </row>
    <row r="874" spans="11:18" x14ac:dyDescent="0.3">
      <c r="K874" s="66">
        <v>871</v>
      </c>
      <c r="L874" s="33">
        <v>62.430898190377569</v>
      </c>
      <c r="M874" s="67">
        <v>0</v>
      </c>
      <c r="P874" s="71">
        <v>871</v>
      </c>
      <c r="Q874" s="72">
        <v>42.323264537162444</v>
      </c>
      <c r="R874" s="73">
        <v>0</v>
      </c>
    </row>
    <row r="875" spans="11:18" x14ac:dyDescent="0.3">
      <c r="K875" s="66">
        <v>872</v>
      </c>
      <c r="L875" s="33">
        <v>66.918704778255474</v>
      </c>
      <c r="M875" s="67">
        <v>0</v>
      </c>
      <c r="P875" s="71">
        <v>872</v>
      </c>
      <c r="Q875" s="72">
        <v>38.280793274559642</v>
      </c>
      <c r="R875" s="73">
        <v>0</v>
      </c>
    </row>
    <row r="876" spans="11:18" x14ac:dyDescent="0.3">
      <c r="K876" s="66">
        <v>873</v>
      </c>
      <c r="L876" s="33">
        <v>61.534022727126519</v>
      </c>
      <c r="M876" s="67">
        <v>0</v>
      </c>
      <c r="P876" s="71">
        <v>873</v>
      </c>
      <c r="Q876" s="72">
        <v>37.066763196470475</v>
      </c>
      <c r="R876" s="73">
        <v>0</v>
      </c>
    </row>
    <row r="877" spans="11:18" x14ac:dyDescent="0.3">
      <c r="K877" s="66">
        <v>874</v>
      </c>
      <c r="L877" s="33">
        <v>65.227513238879439</v>
      </c>
      <c r="M877" s="67">
        <v>0</v>
      </c>
      <c r="P877" s="71">
        <v>874</v>
      </c>
      <c r="Q877" s="72">
        <v>38.687556732387186</v>
      </c>
      <c r="R877" s="73">
        <v>0</v>
      </c>
    </row>
    <row r="878" spans="11:18" x14ac:dyDescent="0.3">
      <c r="K878" s="66">
        <v>875</v>
      </c>
      <c r="L878" s="33">
        <v>63.217835744740221</v>
      </c>
      <c r="M878" s="67">
        <v>0</v>
      </c>
      <c r="P878" s="71">
        <v>875</v>
      </c>
      <c r="Q878" s="72">
        <v>39.887246593518611</v>
      </c>
      <c r="R878" s="73">
        <v>0</v>
      </c>
    </row>
    <row r="879" spans="11:18" x14ac:dyDescent="0.3">
      <c r="K879" s="66">
        <v>876</v>
      </c>
      <c r="L879" s="33">
        <v>65.721046159171863</v>
      </c>
      <c r="M879" s="67">
        <v>0</v>
      </c>
      <c r="P879" s="71">
        <v>876</v>
      </c>
      <c r="Q879" s="72">
        <v>39.347854644576721</v>
      </c>
      <c r="R879" s="73">
        <v>0</v>
      </c>
    </row>
    <row r="880" spans="11:18" x14ac:dyDescent="0.3">
      <c r="K880" s="66">
        <v>877</v>
      </c>
      <c r="L880" s="33">
        <v>62.472365974183283</v>
      </c>
      <c r="M880" s="67">
        <v>0</v>
      </c>
      <c r="P880" s="71">
        <v>877</v>
      </c>
      <c r="Q880" s="72">
        <v>38.184144854919808</v>
      </c>
      <c r="R880" s="73">
        <v>0</v>
      </c>
    </row>
    <row r="881" spans="11:18" x14ac:dyDescent="0.3">
      <c r="K881" s="66">
        <v>878</v>
      </c>
      <c r="L881" s="33">
        <v>60.712165364677304</v>
      </c>
      <c r="M881" s="67">
        <v>0</v>
      </c>
      <c r="P881" s="71">
        <v>878</v>
      </c>
      <c r="Q881" s="72">
        <v>38.821933558369743</v>
      </c>
      <c r="R881" s="73">
        <v>0</v>
      </c>
    </row>
    <row r="882" spans="11:18" x14ac:dyDescent="0.3">
      <c r="K882" s="66">
        <v>879</v>
      </c>
      <c r="L882" s="33">
        <v>64.677289939638769</v>
      </c>
      <c r="M882" s="67">
        <v>0</v>
      </c>
      <c r="P882" s="71">
        <v>879</v>
      </c>
      <c r="Q882" s="72">
        <v>37.409732523767552</v>
      </c>
      <c r="R882" s="73">
        <v>0</v>
      </c>
    </row>
    <row r="883" spans="11:18" x14ac:dyDescent="0.3">
      <c r="K883" s="66">
        <v>880</v>
      </c>
      <c r="L883" s="33">
        <v>58.201959112904902</v>
      </c>
      <c r="M883" s="67">
        <v>1</v>
      </c>
      <c r="P883" s="71">
        <v>880</v>
      </c>
      <c r="Q883" s="72">
        <v>38.482538705895514</v>
      </c>
      <c r="R883" s="73">
        <v>0</v>
      </c>
    </row>
    <row r="884" spans="11:18" x14ac:dyDescent="0.3">
      <c r="K884" s="66">
        <v>881</v>
      </c>
      <c r="L884" s="33">
        <v>60.869995150352551</v>
      </c>
      <c r="M884" s="67">
        <v>0</v>
      </c>
      <c r="P884" s="71">
        <v>881</v>
      </c>
      <c r="Q884" s="72">
        <v>39.808788196321672</v>
      </c>
      <c r="R884" s="73">
        <v>0</v>
      </c>
    </row>
    <row r="885" spans="11:18" x14ac:dyDescent="0.3">
      <c r="K885" s="66">
        <v>882</v>
      </c>
      <c r="L885" s="33">
        <v>65.805489398195164</v>
      </c>
      <c r="M885" s="67">
        <v>0</v>
      </c>
      <c r="P885" s="71">
        <v>882</v>
      </c>
      <c r="Q885" s="72">
        <v>39.30383140136091</v>
      </c>
      <c r="R885" s="73">
        <v>0</v>
      </c>
    </row>
    <row r="886" spans="11:18" x14ac:dyDescent="0.3">
      <c r="K886" s="66">
        <v>883</v>
      </c>
      <c r="L886" s="33">
        <v>65.134863442536755</v>
      </c>
      <c r="M886" s="67">
        <v>0</v>
      </c>
      <c r="P886" s="71">
        <v>883</v>
      </c>
      <c r="Q886" s="72">
        <v>40.035273027294082</v>
      </c>
      <c r="R886" s="73">
        <v>0</v>
      </c>
    </row>
    <row r="887" spans="11:18" x14ac:dyDescent="0.3">
      <c r="K887" s="66">
        <v>884</v>
      </c>
      <c r="L887" s="33">
        <v>59.855659093922839</v>
      </c>
      <c r="M887" s="67">
        <v>1</v>
      </c>
      <c r="P887" s="71">
        <v>884</v>
      </c>
      <c r="Q887" s="72">
        <v>37.805155417505311</v>
      </c>
      <c r="R887" s="73">
        <v>0</v>
      </c>
    </row>
    <row r="888" spans="11:18" x14ac:dyDescent="0.3">
      <c r="K888" s="66">
        <v>885</v>
      </c>
      <c r="L888" s="33">
        <v>59.502478845134704</v>
      </c>
      <c r="M888" s="67">
        <v>1</v>
      </c>
      <c r="P888" s="71">
        <v>885</v>
      </c>
      <c r="Q888" s="72">
        <v>40.879883370136938</v>
      </c>
      <c r="R888" s="73">
        <v>0</v>
      </c>
    </row>
    <row r="889" spans="11:18" x14ac:dyDescent="0.3">
      <c r="K889" s="66">
        <v>886</v>
      </c>
      <c r="L889" s="33">
        <v>64.407008262057431</v>
      </c>
      <c r="M889" s="67">
        <v>0</v>
      </c>
      <c r="P889" s="71">
        <v>886</v>
      </c>
      <c r="Q889" s="72">
        <v>40.040721360665401</v>
      </c>
      <c r="R889" s="73">
        <v>0</v>
      </c>
    </row>
    <row r="890" spans="11:18" x14ac:dyDescent="0.3">
      <c r="K890" s="66">
        <v>887</v>
      </c>
      <c r="L890" s="33">
        <v>64.97632369310314</v>
      </c>
      <c r="M890" s="67">
        <v>0</v>
      </c>
      <c r="P890" s="71">
        <v>887</v>
      </c>
      <c r="Q890" s="72">
        <v>40.384904987374824</v>
      </c>
      <c r="R890" s="73">
        <v>0</v>
      </c>
    </row>
    <row r="891" spans="11:18" x14ac:dyDescent="0.3">
      <c r="K891" s="66">
        <v>888</v>
      </c>
      <c r="L891" s="33">
        <v>65.077753715748401</v>
      </c>
      <c r="M891" s="67">
        <v>0</v>
      </c>
      <c r="P891" s="71">
        <v>888</v>
      </c>
      <c r="Q891" s="72">
        <v>40.589524941594419</v>
      </c>
      <c r="R891" s="73">
        <v>0</v>
      </c>
    </row>
    <row r="892" spans="11:18" x14ac:dyDescent="0.3">
      <c r="K892" s="66">
        <v>889</v>
      </c>
      <c r="L892" s="33">
        <v>60.065942134211518</v>
      </c>
      <c r="M892" s="67">
        <v>0</v>
      </c>
      <c r="P892" s="71">
        <v>889</v>
      </c>
      <c r="Q892" s="72">
        <v>38.219896190703707</v>
      </c>
      <c r="R892" s="73">
        <v>0</v>
      </c>
    </row>
    <row r="893" spans="11:18" x14ac:dyDescent="0.3">
      <c r="K893" s="66">
        <v>890</v>
      </c>
      <c r="L893" s="33">
        <v>65.574953328242685</v>
      </c>
      <c r="M893" s="67">
        <v>0</v>
      </c>
      <c r="P893" s="71">
        <v>890</v>
      </c>
      <c r="Q893" s="72">
        <v>40.900684564341432</v>
      </c>
      <c r="R893" s="73">
        <v>0</v>
      </c>
    </row>
    <row r="894" spans="11:18" x14ac:dyDescent="0.3">
      <c r="K894" s="66">
        <v>891</v>
      </c>
      <c r="L894" s="33">
        <v>63.237960280798717</v>
      </c>
      <c r="M894" s="67">
        <v>0</v>
      </c>
      <c r="P894" s="71">
        <v>891</v>
      </c>
      <c r="Q894" s="72">
        <v>40.648345218379987</v>
      </c>
      <c r="R894" s="73">
        <v>0</v>
      </c>
    </row>
    <row r="895" spans="11:18" x14ac:dyDescent="0.3">
      <c r="K895" s="66">
        <v>892</v>
      </c>
      <c r="L895" s="33">
        <v>63.865594744329854</v>
      </c>
      <c r="M895" s="67">
        <v>0</v>
      </c>
      <c r="P895" s="71">
        <v>892</v>
      </c>
      <c r="Q895" s="72">
        <v>41.232448766016127</v>
      </c>
      <c r="R895" s="73">
        <v>0</v>
      </c>
    </row>
    <row r="896" spans="11:18" x14ac:dyDescent="0.3">
      <c r="K896" s="66">
        <v>893</v>
      </c>
      <c r="L896" s="33">
        <v>62.970744318216141</v>
      </c>
      <c r="M896" s="67">
        <v>0</v>
      </c>
      <c r="P896" s="71">
        <v>893</v>
      </c>
      <c r="Q896" s="72">
        <v>40.067153942262117</v>
      </c>
      <c r="R896" s="73">
        <v>0</v>
      </c>
    </row>
    <row r="897" spans="11:18" x14ac:dyDescent="0.3">
      <c r="K897" s="66">
        <v>894</v>
      </c>
      <c r="L897" s="33">
        <v>63.764133656563203</v>
      </c>
      <c r="M897" s="67">
        <v>0</v>
      </c>
      <c r="P897" s="71">
        <v>894</v>
      </c>
      <c r="Q897" s="72">
        <v>39.661700776590578</v>
      </c>
      <c r="R897" s="73">
        <v>0</v>
      </c>
    </row>
    <row r="898" spans="11:18" x14ac:dyDescent="0.3">
      <c r="K898" s="66">
        <v>895</v>
      </c>
      <c r="L898" s="33">
        <v>64.910474839068144</v>
      </c>
      <c r="M898" s="67">
        <v>0</v>
      </c>
      <c r="P898" s="71">
        <v>895</v>
      </c>
      <c r="Q898" s="72">
        <v>40.384054127199377</v>
      </c>
      <c r="R898" s="73">
        <v>0</v>
      </c>
    </row>
    <row r="899" spans="11:18" x14ac:dyDescent="0.3">
      <c r="K899" s="66">
        <v>896</v>
      </c>
      <c r="L899" s="33">
        <v>62.136346673747241</v>
      </c>
      <c r="M899" s="67">
        <v>0</v>
      </c>
      <c r="P899" s="71">
        <v>896</v>
      </c>
      <c r="Q899" s="72">
        <v>41.75317308775135</v>
      </c>
      <c r="R899" s="73">
        <v>0</v>
      </c>
    </row>
    <row r="900" spans="11:18" x14ac:dyDescent="0.3">
      <c r="K900" s="66">
        <v>897</v>
      </c>
      <c r="L900" s="33">
        <v>59.043107336188832</v>
      </c>
      <c r="M900" s="67">
        <v>1</v>
      </c>
      <c r="P900" s="71">
        <v>897</v>
      </c>
      <c r="Q900" s="72">
        <v>40.453725910917385</v>
      </c>
      <c r="R900" s="73">
        <v>0</v>
      </c>
    </row>
    <row r="901" spans="11:18" x14ac:dyDescent="0.3">
      <c r="K901" s="66">
        <v>898</v>
      </c>
      <c r="L901" s="33">
        <v>62.836749256227833</v>
      </c>
      <c r="M901" s="67">
        <v>0</v>
      </c>
      <c r="P901" s="71">
        <v>898</v>
      </c>
      <c r="Q901" s="72">
        <v>40.868296474149638</v>
      </c>
      <c r="R901" s="73">
        <v>0</v>
      </c>
    </row>
    <row r="902" spans="11:18" x14ac:dyDescent="0.3">
      <c r="K902" s="66">
        <v>899</v>
      </c>
      <c r="L902" s="33">
        <v>64.085191424048531</v>
      </c>
      <c r="M902" s="67">
        <v>0</v>
      </c>
      <c r="P902" s="71">
        <v>899</v>
      </c>
      <c r="Q902" s="72">
        <v>37.815128298069794</v>
      </c>
      <c r="R902" s="73">
        <v>0</v>
      </c>
    </row>
    <row r="903" spans="11:18" x14ac:dyDescent="0.3">
      <c r="K903" s="66">
        <v>900</v>
      </c>
      <c r="L903" s="33">
        <v>63.375525090767603</v>
      </c>
      <c r="M903" s="67">
        <v>0</v>
      </c>
      <c r="P903" s="71">
        <v>900</v>
      </c>
      <c r="Q903" s="72">
        <v>40.774505698446404</v>
      </c>
      <c r="R903" s="73">
        <v>0</v>
      </c>
    </row>
    <row r="904" spans="11:18" x14ac:dyDescent="0.3">
      <c r="K904" s="66">
        <v>901</v>
      </c>
      <c r="L904" s="33">
        <v>63.660259775284658</v>
      </c>
      <c r="M904" s="67">
        <v>0</v>
      </c>
      <c r="P904" s="71">
        <v>901</v>
      </c>
      <c r="Q904" s="72">
        <v>36.786724713375349</v>
      </c>
      <c r="R904" s="73">
        <v>0</v>
      </c>
    </row>
    <row r="905" spans="11:18" x14ac:dyDescent="0.3">
      <c r="K905" s="66">
        <v>902</v>
      </c>
      <c r="L905" s="33">
        <v>62.333824400590437</v>
      </c>
      <c r="M905" s="67">
        <v>0</v>
      </c>
      <c r="P905" s="71">
        <v>902</v>
      </c>
      <c r="Q905" s="72">
        <v>40.344839734711933</v>
      </c>
      <c r="R905" s="73">
        <v>0</v>
      </c>
    </row>
    <row r="906" spans="11:18" x14ac:dyDescent="0.3">
      <c r="K906" s="66">
        <v>903</v>
      </c>
      <c r="L906" s="33">
        <v>66.064139580374771</v>
      </c>
      <c r="M906" s="67">
        <v>0</v>
      </c>
      <c r="P906" s="71">
        <v>903</v>
      </c>
      <c r="Q906" s="72">
        <v>38.205443430202422</v>
      </c>
      <c r="R906" s="73">
        <v>0</v>
      </c>
    </row>
    <row r="907" spans="11:18" x14ac:dyDescent="0.3">
      <c r="K907" s="66">
        <v>904</v>
      </c>
      <c r="L907" s="33">
        <v>61.161561456101616</v>
      </c>
      <c r="M907" s="67">
        <v>0</v>
      </c>
      <c r="P907" s="71">
        <v>904</v>
      </c>
      <c r="Q907" s="72">
        <v>37.327080858152257</v>
      </c>
      <c r="R907" s="73">
        <v>0</v>
      </c>
    </row>
    <row r="908" spans="11:18" x14ac:dyDescent="0.3">
      <c r="K908" s="66">
        <v>905</v>
      </c>
      <c r="L908" s="33">
        <v>62.043059579171754</v>
      </c>
      <c r="M908" s="67">
        <v>0</v>
      </c>
      <c r="P908" s="71">
        <v>905</v>
      </c>
      <c r="Q908" s="72">
        <v>39.765854016244504</v>
      </c>
      <c r="R908" s="73">
        <v>0</v>
      </c>
    </row>
    <row r="909" spans="11:18" x14ac:dyDescent="0.3">
      <c r="K909" s="66">
        <v>906</v>
      </c>
      <c r="L909" s="33">
        <v>61.471786860451253</v>
      </c>
      <c r="M909" s="67">
        <v>0</v>
      </c>
      <c r="P909" s="71">
        <v>906</v>
      </c>
      <c r="Q909" s="72">
        <v>38.255183534542638</v>
      </c>
      <c r="R909" s="73">
        <v>0</v>
      </c>
    </row>
    <row r="910" spans="11:18" x14ac:dyDescent="0.3">
      <c r="K910" s="66">
        <v>907</v>
      </c>
      <c r="L910" s="33">
        <v>62.364046360764931</v>
      </c>
      <c r="M910" s="67">
        <v>0</v>
      </c>
      <c r="P910" s="71">
        <v>907</v>
      </c>
      <c r="Q910" s="72">
        <v>39.581564244158407</v>
      </c>
      <c r="R910" s="73">
        <v>0</v>
      </c>
    </row>
    <row r="911" spans="11:18" x14ac:dyDescent="0.3">
      <c r="K911" s="66">
        <v>908</v>
      </c>
      <c r="L911" s="33">
        <v>62.803161716146107</v>
      </c>
      <c r="M911" s="67">
        <v>0</v>
      </c>
      <c r="P911" s="71">
        <v>908</v>
      </c>
      <c r="Q911" s="72">
        <v>39.949233608536261</v>
      </c>
      <c r="R911" s="73">
        <v>0</v>
      </c>
    </row>
    <row r="912" spans="11:18" x14ac:dyDescent="0.3">
      <c r="K912" s="66">
        <v>909</v>
      </c>
      <c r="L912" s="33">
        <v>64.944344633313591</v>
      </c>
      <c r="M912" s="67">
        <v>0</v>
      </c>
      <c r="P912" s="71">
        <v>909</v>
      </c>
      <c r="Q912" s="72">
        <v>40.161442585391974</v>
      </c>
      <c r="R912" s="73">
        <v>0</v>
      </c>
    </row>
    <row r="913" spans="11:18" x14ac:dyDescent="0.3">
      <c r="K913" s="66">
        <v>910</v>
      </c>
      <c r="L913" s="33">
        <v>64.766845215157019</v>
      </c>
      <c r="M913" s="67">
        <v>0</v>
      </c>
      <c r="P913" s="71">
        <v>910</v>
      </c>
      <c r="Q913" s="72">
        <v>38.95410568715851</v>
      </c>
      <c r="R913" s="73">
        <v>0</v>
      </c>
    </row>
    <row r="914" spans="11:18" x14ac:dyDescent="0.3">
      <c r="K914" s="66">
        <v>911</v>
      </c>
      <c r="L914" s="33">
        <v>65.648006954585327</v>
      </c>
      <c r="M914" s="67">
        <v>0</v>
      </c>
      <c r="P914" s="71">
        <v>911</v>
      </c>
      <c r="Q914" s="72">
        <v>41.390389162059797</v>
      </c>
      <c r="R914" s="73">
        <v>0</v>
      </c>
    </row>
    <row r="915" spans="11:18" x14ac:dyDescent="0.3">
      <c r="K915" s="66">
        <v>912</v>
      </c>
      <c r="L915" s="33">
        <v>65.055318155243157</v>
      </c>
      <c r="M915" s="67">
        <v>0</v>
      </c>
      <c r="P915" s="71">
        <v>912</v>
      </c>
      <c r="Q915" s="72">
        <v>39.09942763100242</v>
      </c>
      <c r="R915" s="73">
        <v>0</v>
      </c>
    </row>
    <row r="916" spans="11:18" x14ac:dyDescent="0.3">
      <c r="K916" s="66">
        <v>913</v>
      </c>
      <c r="L916" s="33">
        <v>66.144113182691058</v>
      </c>
      <c r="M916" s="67">
        <v>0</v>
      </c>
      <c r="P916" s="71">
        <v>913</v>
      </c>
      <c r="Q916" s="72">
        <v>39.949323420768636</v>
      </c>
      <c r="R916" s="73">
        <v>0</v>
      </c>
    </row>
    <row r="917" spans="11:18" x14ac:dyDescent="0.3">
      <c r="K917" s="66">
        <v>914</v>
      </c>
      <c r="L917" s="33">
        <v>63.848576553131345</v>
      </c>
      <c r="M917" s="67">
        <v>0</v>
      </c>
      <c r="P917" s="71">
        <v>914</v>
      </c>
      <c r="Q917" s="72">
        <v>39.247400868101188</v>
      </c>
      <c r="R917" s="73">
        <v>0</v>
      </c>
    </row>
    <row r="918" spans="11:18" x14ac:dyDescent="0.3">
      <c r="K918" s="66">
        <v>915</v>
      </c>
      <c r="L918" s="33">
        <v>62.666947005350821</v>
      </c>
      <c r="M918" s="67">
        <v>0</v>
      </c>
      <c r="P918" s="71">
        <v>915</v>
      </c>
      <c r="Q918" s="72">
        <v>40.347816461722317</v>
      </c>
      <c r="R918" s="73">
        <v>0</v>
      </c>
    </row>
    <row r="919" spans="11:18" x14ac:dyDescent="0.3">
      <c r="K919" s="66">
        <v>916</v>
      </c>
      <c r="L919" s="33">
        <v>63.516992394853602</v>
      </c>
      <c r="M919" s="67">
        <v>0</v>
      </c>
      <c r="P919" s="71">
        <v>916</v>
      </c>
      <c r="Q919" s="72">
        <v>38.33537957620085</v>
      </c>
      <c r="R919" s="73">
        <v>0</v>
      </c>
    </row>
    <row r="920" spans="11:18" x14ac:dyDescent="0.3">
      <c r="K920" s="66">
        <v>917</v>
      </c>
      <c r="L920" s="33">
        <v>64.396729151187856</v>
      </c>
      <c r="M920" s="67">
        <v>0</v>
      </c>
      <c r="P920" s="71">
        <v>917</v>
      </c>
      <c r="Q920" s="72">
        <v>36.8081401276403</v>
      </c>
      <c r="R920" s="73">
        <v>0</v>
      </c>
    </row>
    <row r="921" spans="11:18" x14ac:dyDescent="0.3">
      <c r="K921" s="66">
        <v>918</v>
      </c>
      <c r="L921" s="33">
        <v>63.101652866633657</v>
      </c>
      <c r="M921" s="67">
        <v>0</v>
      </c>
      <c r="P921" s="71">
        <v>918</v>
      </c>
      <c r="Q921" s="72">
        <v>37.264836084316521</v>
      </c>
      <c r="R921" s="73">
        <v>0</v>
      </c>
    </row>
    <row r="922" spans="11:18" x14ac:dyDescent="0.3">
      <c r="K922" s="66">
        <v>919</v>
      </c>
      <c r="L922" s="33">
        <v>59.211170275665054</v>
      </c>
      <c r="M922" s="67">
        <v>1</v>
      </c>
      <c r="P922" s="71">
        <v>919</v>
      </c>
      <c r="Q922" s="72">
        <v>40.130052734898904</v>
      </c>
      <c r="R922" s="73">
        <v>0</v>
      </c>
    </row>
    <row r="923" spans="11:18" x14ac:dyDescent="0.3">
      <c r="K923" s="66">
        <v>920</v>
      </c>
      <c r="L923" s="33">
        <v>65.730348584655658</v>
      </c>
      <c r="M923" s="67">
        <v>0</v>
      </c>
      <c r="P923" s="71">
        <v>920</v>
      </c>
      <c r="Q923" s="72">
        <v>39.765216568274454</v>
      </c>
      <c r="R923" s="73">
        <v>0</v>
      </c>
    </row>
    <row r="924" spans="11:18" x14ac:dyDescent="0.3">
      <c r="K924" s="66">
        <v>921</v>
      </c>
      <c r="L924" s="33">
        <v>65.618801346498429</v>
      </c>
      <c r="M924" s="67">
        <v>0</v>
      </c>
      <c r="P924" s="71">
        <v>921</v>
      </c>
      <c r="Q924" s="72">
        <v>38.115794213928737</v>
      </c>
      <c r="R924" s="73">
        <v>0</v>
      </c>
    </row>
    <row r="925" spans="11:18" x14ac:dyDescent="0.3">
      <c r="K925" s="66">
        <v>922</v>
      </c>
      <c r="L925" s="33">
        <v>62.207068053173892</v>
      </c>
      <c r="M925" s="67">
        <v>0</v>
      </c>
      <c r="P925" s="71">
        <v>922</v>
      </c>
      <c r="Q925" s="72">
        <v>40.9390372919068</v>
      </c>
      <c r="R925" s="73">
        <v>0</v>
      </c>
    </row>
    <row r="926" spans="11:18" x14ac:dyDescent="0.3">
      <c r="K926" s="66">
        <v>923</v>
      </c>
      <c r="L926" s="33">
        <v>67.13396405136497</v>
      </c>
      <c r="M926" s="67">
        <v>0</v>
      </c>
      <c r="P926" s="71">
        <v>923</v>
      </c>
      <c r="Q926" s="72">
        <v>37.505525275592234</v>
      </c>
      <c r="R926" s="73">
        <v>0</v>
      </c>
    </row>
    <row r="927" spans="11:18" x14ac:dyDescent="0.3">
      <c r="K927" s="66">
        <v>924</v>
      </c>
      <c r="L927" s="33">
        <v>63.975282893627053</v>
      </c>
      <c r="M927" s="67">
        <v>0</v>
      </c>
      <c r="P927" s="71">
        <v>924</v>
      </c>
      <c r="Q927" s="72">
        <v>41.55668441109286</v>
      </c>
      <c r="R927" s="73">
        <v>0</v>
      </c>
    </row>
    <row r="928" spans="11:18" x14ac:dyDescent="0.3">
      <c r="K928" s="66">
        <v>925</v>
      </c>
      <c r="L928" s="33">
        <v>64.342107119641838</v>
      </c>
      <c r="M928" s="67">
        <v>0</v>
      </c>
      <c r="P928" s="71">
        <v>925</v>
      </c>
      <c r="Q928" s="72">
        <v>41.050925799258557</v>
      </c>
      <c r="R928" s="73">
        <v>0</v>
      </c>
    </row>
    <row r="929" spans="11:18" x14ac:dyDescent="0.3">
      <c r="K929" s="66">
        <v>926</v>
      </c>
      <c r="L929" s="33">
        <v>62.94229596767002</v>
      </c>
      <c r="M929" s="67">
        <v>0</v>
      </c>
      <c r="P929" s="71">
        <v>926</v>
      </c>
      <c r="Q929" s="72">
        <v>41.824577390542764</v>
      </c>
      <c r="R929" s="73">
        <v>0</v>
      </c>
    </row>
    <row r="930" spans="11:18" x14ac:dyDescent="0.3">
      <c r="K930" s="66">
        <v>927</v>
      </c>
      <c r="L930" s="33">
        <v>65.259976037849484</v>
      </c>
      <c r="M930" s="67">
        <v>0</v>
      </c>
      <c r="P930" s="71">
        <v>927</v>
      </c>
      <c r="Q930" s="72">
        <v>37.501436996785579</v>
      </c>
      <c r="R930" s="73">
        <v>0</v>
      </c>
    </row>
    <row r="931" spans="11:18" x14ac:dyDescent="0.3">
      <c r="K931" s="66">
        <v>928</v>
      </c>
      <c r="L931" s="33">
        <v>62.705614763534975</v>
      </c>
      <c r="M931" s="67">
        <v>0</v>
      </c>
      <c r="P931" s="71">
        <v>928</v>
      </c>
      <c r="Q931" s="72">
        <v>41.690300137453619</v>
      </c>
      <c r="R931" s="73">
        <v>0</v>
      </c>
    </row>
    <row r="932" spans="11:18" x14ac:dyDescent="0.3">
      <c r="K932" s="66">
        <v>929</v>
      </c>
      <c r="L932" s="33">
        <v>64.421125993851575</v>
      </c>
      <c r="M932" s="67">
        <v>0</v>
      </c>
      <c r="P932" s="71">
        <v>929</v>
      </c>
      <c r="Q932" s="72">
        <v>41.389858857678476</v>
      </c>
      <c r="R932" s="73">
        <v>0</v>
      </c>
    </row>
    <row r="933" spans="11:18" x14ac:dyDescent="0.3">
      <c r="K933" s="66">
        <v>930</v>
      </c>
      <c r="L933" s="33">
        <v>64.77216923992026</v>
      </c>
      <c r="M933" s="67">
        <v>0</v>
      </c>
      <c r="P933" s="71">
        <v>930</v>
      </c>
      <c r="Q933" s="72">
        <v>40.496679477998882</v>
      </c>
      <c r="R933" s="73">
        <v>0</v>
      </c>
    </row>
    <row r="934" spans="11:18" x14ac:dyDescent="0.3">
      <c r="K934" s="66">
        <v>931</v>
      </c>
      <c r="L934" s="33">
        <v>60.429169843690694</v>
      </c>
      <c r="M934" s="67">
        <v>0</v>
      </c>
      <c r="P934" s="71">
        <v>931</v>
      </c>
      <c r="Q934" s="72">
        <v>41.763515952100065</v>
      </c>
      <c r="R934" s="73">
        <v>0</v>
      </c>
    </row>
    <row r="935" spans="11:18" x14ac:dyDescent="0.3">
      <c r="K935" s="66">
        <v>932</v>
      </c>
      <c r="L935" s="33">
        <v>62.926991254166992</v>
      </c>
      <c r="M935" s="67">
        <v>0</v>
      </c>
      <c r="P935" s="71">
        <v>932</v>
      </c>
      <c r="Q935" s="72">
        <v>37.90840873270885</v>
      </c>
      <c r="R935" s="73">
        <v>0</v>
      </c>
    </row>
    <row r="936" spans="11:18" x14ac:dyDescent="0.3">
      <c r="K936" s="66">
        <v>933</v>
      </c>
      <c r="L936" s="33">
        <v>63.442193562740712</v>
      </c>
      <c r="M936" s="67">
        <v>0</v>
      </c>
      <c r="P936" s="71">
        <v>933</v>
      </c>
      <c r="Q936" s="72">
        <v>39.920937760031975</v>
      </c>
      <c r="R936" s="73">
        <v>0</v>
      </c>
    </row>
    <row r="937" spans="11:18" x14ac:dyDescent="0.3">
      <c r="K937" s="66">
        <v>934</v>
      </c>
      <c r="L937" s="33">
        <v>61.032462485134971</v>
      </c>
      <c r="M937" s="67">
        <v>0</v>
      </c>
      <c r="P937" s="71">
        <v>934</v>
      </c>
      <c r="Q937" s="72">
        <v>38.388360447303313</v>
      </c>
      <c r="R937" s="73">
        <v>0</v>
      </c>
    </row>
    <row r="938" spans="11:18" x14ac:dyDescent="0.3">
      <c r="K938" s="66">
        <v>935</v>
      </c>
      <c r="L938" s="33">
        <v>59.276265095962373</v>
      </c>
      <c r="M938" s="67">
        <v>1</v>
      </c>
      <c r="P938" s="71">
        <v>935</v>
      </c>
      <c r="Q938" s="72">
        <v>40.805800504116519</v>
      </c>
      <c r="R938" s="73">
        <v>0</v>
      </c>
    </row>
    <row r="939" spans="11:18" x14ac:dyDescent="0.3">
      <c r="K939" s="66">
        <v>936</v>
      </c>
      <c r="L939" s="33">
        <v>63.568562125839705</v>
      </c>
      <c r="M939" s="67">
        <v>0</v>
      </c>
      <c r="P939" s="71">
        <v>936</v>
      </c>
      <c r="Q939" s="72">
        <v>38.074271796194196</v>
      </c>
      <c r="R939" s="73">
        <v>0</v>
      </c>
    </row>
    <row r="940" spans="11:18" x14ac:dyDescent="0.3">
      <c r="K940" s="66">
        <v>937</v>
      </c>
      <c r="L940" s="33">
        <v>60.227026082366265</v>
      </c>
      <c r="M940" s="67">
        <v>0</v>
      </c>
      <c r="P940" s="71">
        <v>937</v>
      </c>
      <c r="Q940" s="72">
        <v>40.41618950852309</v>
      </c>
      <c r="R940" s="73">
        <v>0</v>
      </c>
    </row>
    <row r="941" spans="11:18" x14ac:dyDescent="0.3">
      <c r="K941" s="66">
        <v>938</v>
      </c>
      <c r="L941" s="33">
        <v>63.611328554182393</v>
      </c>
      <c r="M941" s="67">
        <v>0</v>
      </c>
      <c r="P941" s="71">
        <v>938</v>
      </c>
      <c r="Q941" s="72">
        <v>40.016945341062772</v>
      </c>
      <c r="R941" s="73">
        <v>0</v>
      </c>
    </row>
    <row r="942" spans="11:18" x14ac:dyDescent="0.3">
      <c r="K942" s="66">
        <v>939</v>
      </c>
      <c r="L942" s="33">
        <v>62.059100186577524</v>
      </c>
      <c r="M942" s="67">
        <v>0</v>
      </c>
      <c r="P942" s="71">
        <v>939</v>
      </c>
      <c r="Q942" s="72">
        <v>38.783262143321139</v>
      </c>
      <c r="R942" s="73">
        <v>0</v>
      </c>
    </row>
    <row r="943" spans="11:18" x14ac:dyDescent="0.3">
      <c r="K943" s="66">
        <v>940</v>
      </c>
      <c r="L943" s="33">
        <v>57.941537114244412</v>
      </c>
      <c r="M943" s="67">
        <v>1</v>
      </c>
      <c r="P943" s="71">
        <v>940</v>
      </c>
      <c r="Q943" s="72">
        <v>39.808437280063799</v>
      </c>
      <c r="R943" s="73">
        <v>0</v>
      </c>
    </row>
    <row r="944" spans="11:18" x14ac:dyDescent="0.3">
      <c r="K944" s="66">
        <v>941</v>
      </c>
      <c r="L944" s="33">
        <v>63.861575242617562</v>
      </c>
      <c r="M944" s="67">
        <v>0</v>
      </c>
      <c r="P944" s="71">
        <v>941</v>
      </c>
      <c r="Q944" s="72">
        <v>41.123780682444831</v>
      </c>
      <c r="R944" s="73">
        <v>0</v>
      </c>
    </row>
    <row r="945" spans="11:18" x14ac:dyDescent="0.3">
      <c r="K945" s="66">
        <v>942</v>
      </c>
      <c r="L945" s="33">
        <v>67.129365151403192</v>
      </c>
      <c r="M945" s="67">
        <v>0</v>
      </c>
      <c r="P945" s="71">
        <v>942</v>
      </c>
      <c r="Q945" s="72">
        <v>40.331332859848587</v>
      </c>
      <c r="R945" s="73">
        <v>0</v>
      </c>
    </row>
    <row r="946" spans="11:18" x14ac:dyDescent="0.3">
      <c r="K946" s="66">
        <v>943</v>
      </c>
      <c r="L946" s="33">
        <v>62.146041621251861</v>
      </c>
      <c r="M946" s="67">
        <v>0</v>
      </c>
      <c r="P946" s="71">
        <v>943</v>
      </c>
      <c r="Q946" s="72">
        <v>37.717927450109286</v>
      </c>
      <c r="R946" s="73">
        <v>0</v>
      </c>
    </row>
    <row r="947" spans="11:18" x14ac:dyDescent="0.3">
      <c r="K947" s="66">
        <v>944</v>
      </c>
      <c r="L947" s="33">
        <v>64.656968576257967</v>
      </c>
      <c r="M947" s="67">
        <v>0</v>
      </c>
      <c r="P947" s="71">
        <v>944</v>
      </c>
      <c r="Q947" s="72">
        <v>37.015570932232492</v>
      </c>
      <c r="R947" s="73">
        <v>0</v>
      </c>
    </row>
    <row r="948" spans="11:18" x14ac:dyDescent="0.3">
      <c r="K948" s="66">
        <v>945</v>
      </c>
      <c r="L948" s="33">
        <v>65.652407404394737</v>
      </c>
      <c r="M948" s="67">
        <v>0</v>
      </c>
      <c r="P948" s="71">
        <v>945</v>
      </c>
      <c r="Q948" s="72">
        <v>40.358216044388755</v>
      </c>
      <c r="R948" s="73">
        <v>0</v>
      </c>
    </row>
    <row r="949" spans="11:18" x14ac:dyDescent="0.3">
      <c r="K949" s="66">
        <v>946</v>
      </c>
      <c r="L949" s="33">
        <v>61.714709144398356</v>
      </c>
      <c r="M949" s="67">
        <v>0</v>
      </c>
      <c r="P949" s="71">
        <v>946</v>
      </c>
      <c r="Q949" s="72">
        <v>37.18699639853223</v>
      </c>
      <c r="R949" s="73">
        <v>0</v>
      </c>
    </row>
    <row r="950" spans="11:18" x14ac:dyDescent="0.3">
      <c r="K950" s="66">
        <v>947</v>
      </c>
      <c r="L950" s="33">
        <v>60.512940021702505</v>
      </c>
      <c r="M950" s="67">
        <v>0</v>
      </c>
      <c r="P950" s="71">
        <v>947</v>
      </c>
      <c r="Q950" s="72">
        <v>40.475483450069632</v>
      </c>
      <c r="R950" s="73">
        <v>0</v>
      </c>
    </row>
    <row r="951" spans="11:18" x14ac:dyDescent="0.3">
      <c r="K951" s="66">
        <v>948</v>
      </c>
      <c r="L951" s="33">
        <v>62.27837466607545</v>
      </c>
      <c r="M951" s="67">
        <v>0</v>
      </c>
      <c r="P951" s="71">
        <v>948</v>
      </c>
      <c r="Q951" s="72">
        <v>41.503049638993559</v>
      </c>
      <c r="R951" s="73">
        <v>0</v>
      </c>
    </row>
    <row r="952" spans="11:18" x14ac:dyDescent="0.3">
      <c r="K952" s="66">
        <v>949</v>
      </c>
      <c r="L952" s="33">
        <v>63.250666498436289</v>
      </c>
      <c r="M952" s="67">
        <v>0</v>
      </c>
      <c r="P952" s="71">
        <v>949</v>
      </c>
      <c r="Q952" s="72">
        <v>38.726610967756351</v>
      </c>
      <c r="R952" s="73">
        <v>0</v>
      </c>
    </row>
    <row r="953" spans="11:18" x14ac:dyDescent="0.3">
      <c r="K953" s="66">
        <v>950</v>
      </c>
      <c r="L953" s="33">
        <v>62.493537274492191</v>
      </c>
      <c r="M953" s="67">
        <v>0</v>
      </c>
      <c r="P953" s="71">
        <v>950</v>
      </c>
      <c r="Q953" s="72">
        <v>37.410611930027486</v>
      </c>
      <c r="R953" s="73">
        <v>0</v>
      </c>
    </row>
    <row r="954" spans="11:18" x14ac:dyDescent="0.3">
      <c r="K954" s="66">
        <v>951</v>
      </c>
      <c r="L954" s="33">
        <v>61.166569628697239</v>
      </c>
      <c r="M954" s="67">
        <v>0</v>
      </c>
      <c r="P954" s="71">
        <v>951</v>
      </c>
      <c r="Q954" s="72">
        <v>38.742011698197835</v>
      </c>
      <c r="R954" s="73">
        <v>0</v>
      </c>
    </row>
    <row r="955" spans="11:18" x14ac:dyDescent="0.3">
      <c r="K955" s="66">
        <v>952</v>
      </c>
      <c r="L955" s="33">
        <v>61.150964241308991</v>
      </c>
      <c r="M955" s="67">
        <v>0</v>
      </c>
      <c r="P955" s="71">
        <v>952</v>
      </c>
      <c r="Q955" s="72">
        <v>37.914417092875979</v>
      </c>
      <c r="R955" s="73">
        <v>0</v>
      </c>
    </row>
    <row r="956" spans="11:18" x14ac:dyDescent="0.3">
      <c r="K956" s="66">
        <v>953</v>
      </c>
      <c r="L956" s="33">
        <v>65.360837091845326</v>
      </c>
      <c r="M956" s="67">
        <v>0</v>
      </c>
      <c r="P956" s="71">
        <v>953</v>
      </c>
      <c r="Q956" s="72">
        <v>40.960680845174927</v>
      </c>
      <c r="R956" s="73">
        <v>0</v>
      </c>
    </row>
    <row r="957" spans="11:18" x14ac:dyDescent="0.3">
      <c r="K957" s="66">
        <v>954</v>
      </c>
      <c r="L957" s="33">
        <v>63.103331678318334</v>
      </c>
      <c r="M957" s="67">
        <v>0</v>
      </c>
      <c r="P957" s="71">
        <v>954</v>
      </c>
      <c r="Q957" s="72">
        <v>33.55145285746903</v>
      </c>
      <c r="R957" s="73">
        <v>1</v>
      </c>
    </row>
    <row r="958" spans="11:18" x14ac:dyDescent="0.3">
      <c r="K958" s="66">
        <v>955</v>
      </c>
      <c r="L958" s="33">
        <v>61.017044606006777</v>
      </c>
      <c r="M958" s="67">
        <v>0</v>
      </c>
      <c r="P958" s="71">
        <v>955</v>
      </c>
      <c r="Q958" s="72">
        <v>39.941864191771089</v>
      </c>
      <c r="R958" s="73">
        <v>0</v>
      </c>
    </row>
    <row r="959" spans="11:18" x14ac:dyDescent="0.3">
      <c r="K959" s="66">
        <v>956</v>
      </c>
      <c r="L959" s="33">
        <v>60.915014657848751</v>
      </c>
      <c r="M959" s="67">
        <v>0</v>
      </c>
      <c r="P959" s="71">
        <v>956</v>
      </c>
      <c r="Q959" s="72">
        <v>39.025516711111827</v>
      </c>
      <c r="R959" s="73">
        <v>0</v>
      </c>
    </row>
    <row r="960" spans="11:18" x14ac:dyDescent="0.3">
      <c r="K960" s="66">
        <v>957</v>
      </c>
      <c r="L960" s="33">
        <v>62.230031949490559</v>
      </c>
      <c r="M960" s="67">
        <v>0</v>
      </c>
      <c r="P960" s="71">
        <v>957</v>
      </c>
      <c r="Q960" s="72">
        <v>39.350879649890629</v>
      </c>
      <c r="R960" s="73">
        <v>0</v>
      </c>
    </row>
    <row r="961" spans="11:18" x14ac:dyDescent="0.3">
      <c r="K961" s="66">
        <v>958</v>
      </c>
      <c r="L961" s="33">
        <v>63.959846252598084</v>
      </c>
      <c r="M961" s="67">
        <v>0</v>
      </c>
      <c r="P961" s="71">
        <v>958</v>
      </c>
      <c r="Q961" s="72">
        <v>39.93727975079598</v>
      </c>
      <c r="R961" s="73">
        <v>0</v>
      </c>
    </row>
    <row r="962" spans="11:18" x14ac:dyDescent="0.3">
      <c r="K962" s="66">
        <v>959</v>
      </c>
      <c r="L962" s="33">
        <v>64.622446404803952</v>
      </c>
      <c r="M962" s="67">
        <v>0</v>
      </c>
      <c r="P962" s="71">
        <v>959</v>
      </c>
      <c r="Q962" s="72">
        <v>42.257937067749303</v>
      </c>
      <c r="R962" s="73">
        <v>0</v>
      </c>
    </row>
    <row r="963" spans="11:18" x14ac:dyDescent="0.3">
      <c r="K963" s="66">
        <v>960</v>
      </c>
      <c r="L963" s="33">
        <v>62.473535272111846</v>
      </c>
      <c r="M963" s="67">
        <v>0</v>
      </c>
      <c r="P963" s="71">
        <v>960</v>
      </c>
      <c r="Q963" s="72">
        <v>39.824642606962271</v>
      </c>
      <c r="R963" s="73">
        <v>0</v>
      </c>
    </row>
    <row r="964" spans="11:18" x14ac:dyDescent="0.3">
      <c r="K964" s="66">
        <v>961</v>
      </c>
      <c r="L964" s="33">
        <v>64.080387352472314</v>
      </c>
      <c r="M964" s="67">
        <v>0</v>
      </c>
      <c r="P964" s="71">
        <v>961</v>
      </c>
      <c r="Q964" s="72">
        <v>40.332454155224504</v>
      </c>
      <c r="R964" s="73">
        <v>0</v>
      </c>
    </row>
    <row r="965" spans="11:18" x14ac:dyDescent="0.3">
      <c r="K965" s="66">
        <v>962</v>
      </c>
      <c r="L965" s="33">
        <v>61.992811026380835</v>
      </c>
      <c r="M965" s="67">
        <v>0</v>
      </c>
      <c r="P965" s="71">
        <v>962</v>
      </c>
      <c r="Q965" s="72">
        <v>40.475936411589707</v>
      </c>
      <c r="R965" s="73">
        <v>0</v>
      </c>
    </row>
    <row r="966" spans="11:18" x14ac:dyDescent="0.3">
      <c r="K966" s="66">
        <v>963</v>
      </c>
      <c r="L966" s="33">
        <v>61.9941244580668</v>
      </c>
      <c r="M966" s="67">
        <v>0</v>
      </c>
      <c r="P966" s="71">
        <v>963</v>
      </c>
      <c r="Q966" s="72">
        <v>42.643095098500233</v>
      </c>
      <c r="R966" s="73">
        <v>0</v>
      </c>
    </row>
    <row r="967" spans="11:18" x14ac:dyDescent="0.3">
      <c r="K967" s="66">
        <v>964</v>
      </c>
      <c r="L967" s="33">
        <v>65.58659233564309</v>
      </c>
      <c r="M967" s="67">
        <v>0</v>
      </c>
      <c r="P967" s="71">
        <v>964</v>
      </c>
      <c r="Q967" s="72">
        <v>38.174484853421113</v>
      </c>
      <c r="R967" s="73">
        <v>0</v>
      </c>
    </row>
    <row r="968" spans="11:18" x14ac:dyDescent="0.3">
      <c r="K968" s="66">
        <v>965</v>
      </c>
      <c r="L968" s="33">
        <v>61.205101486220777</v>
      </c>
      <c r="M968" s="67">
        <v>0</v>
      </c>
      <c r="P968" s="71">
        <v>965</v>
      </c>
      <c r="Q968" s="72">
        <v>38.999398203354751</v>
      </c>
      <c r="R968" s="73">
        <v>0</v>
      </c>
    </row>
    <row r="969" spans="11:18" x14ac:dyDescent="0.3">
      <c r="K969" s="66">
        <v>966</v>
      </c>
      <c r="L969" s="33">
        <v>65.492172479830941</v>
      </c>
      <c r="M969" s="67">
        <v>0</v>
      </c>
      <c r="P969" s="71">
        <v>966</v>
      </c>
      <c r="Q969" s="72">
        <v>37.909721072818591</v>
      </c>
      <c r="R969" s="73">
        <v>0</v>
      </c>
    </row>
    <row r="970" spans="11:18" x14ac:dyDescent="0.3">
      <c r="K970" s="66">
        <v>967</v>
      </c>
      <c r="L970" s="33">
        <v>61.197762467823196</v>
      </c>
      <c r="M970" s="67">
        <v>0</v>
      </c>
      <c r="P970" s="71">
        <v>967</v>
      </c>
      <c r="Q970" s="72">
        <v>40.137323386168141</v>
      </c>
      <c r="R970" s="73">
        <v>0</v>
      </c>
    </row>
    <row r="971" spans="11:18" x14ac:dyDescent="0.3">
      <c r="K971" s="66">
        <v>968</v>
      </c>
      <c r="L971" s="33">
        <v>61.348278427759567</v>
      </c>
      <c r="M971" s="67">
        <v>0</v>
      </c>
      <c r="P971" s="71">
        <v>968</v>
      </c>
      <c r="Q971" s="72">
        <v>40.307031394082372</v>
      </c>
      <c r="R971" s="73">
        <v>0</v>
      </c>
    </row>
    <row r="972" spans="11:18" x14ac:dyDescent="0.3">
      <c r="K972" s="66">
        <v>969</v>
      </c>
      <c r="L972" s="33">
        <v>64.881016705842825</v>
      </c>
      <c r="M972" s="67">
        <v>0</v>
      </c>
      <c r="P972" s="71">
        <v>969</v>
      </c>
      <c r="Q972" s="72">
        <v>37.543737688187605</v>
      </c>
      <c r="R972" s="73">
        <v>0</v>
      </c>
    </row>
    <row r="973" spans="11:18" x14ac:dyDescent="0.3">
      <c r="K973" s="66">
        <v>970</v>
      </c>
      <c r="L973" s="33">
        <v>62.18956121557386</v>
      </c>
      <c r="M973" s="67">
        <v>0</v>
      </c>
      <c r="P973" s="71">
        <v>970</v>
      </c>
      <c r="Q973" s="72">
        <v>41.354033859829812</v>
      </c>
      <c r="R973" s="73">
        <v>0</v>
      </c>
    </row>
    <row r="974" spans="11:18" x14ac:dyDescent="0.3">
      <c r="K974" s="66">
        <v>971</v>
      </c>
      <c r="L974" s="33">
        <v>62.608387406922446</v>
      </c>
      <c r="M974" s="67">
        <v>0</v>
      </c>
      <c r="P974" s="71">
        <v>971</v>
      </c>
      <c r="Q974" s="72">
        <v>40.796557933037676</v>
      </c>
      <c r="R974" s="73">
        <v>0</v>
      </c>
    </row>
    <row r="975" spans="11:18" x14ac:dyDescent="0.3">
      <c r="K975" s="66">
        <v>972</v>
      </c>
      <c r="L975" s="33">
        <v>63.953119060735617</v>
      </c>
      <c r="M975" s="67">
        <v>0</v>
      </c>
      <c r="P975" s="71">
        <v>972</v>
      </c>
      <c r="Q975" s="72">
        <v>40.043950856335506</v>
      </c>
      <c r="R975" s="73">
        <v>0</v>
      </c>
    </row>
    <row r="976" spans="11:18" x14ac:dyDescent="0.3">
      <c r="K976" s="66">
        <v>973</v>
      </c>
      <c r="L976" s="33">
        <v>65.166460361626946</v>
      </c>
      <c r="M976" s="67">
        <v>0</v>
      </c>
      <c r="P976" s="71">
        <v>973</v>
      </c>
      <c r="Q976" s="72">
        <v>40.631472831304833</v>
      </c>
      <c r="R976" s="73">
        <v>0</v>
      </c>
    </row>
    <row r="977" spans="11:18" x14ac:dyDescent="0.3">
      <c r="K977" s="66">
        <v>974</v>
      </c>
      <c r="L977" s="33">
        <v>67.503419814693132</v>
      </c>
      <c r="M977" s="67">
        <v>0</v>
      </c>
      <c r="P977" s="71">
        <v>974</v>
      </c>
      <c r="Q977" s="72">
        <v>41.361267068657369</v>
      </c>
      <c r="R977" s="73">
        <v>0</v>
      </c>
    </row>
    <row r="978" spans="11:18" x14ac:dyDescent="0.3">
      <c r="K978" s="66">
        <v>975</v>
      </c>
      <c r="L978" s="33">
        <v>64.967841239444184</v>
      </c>
      <c r="M978" s="67">
        <v>0</v>
      </c>
      <c r="P978" s="71">
        <v>975</v>
      </c>
      <c r="Q978" s="72">
        <v>38.659721729807416</v>
      </c>
      <c r="R978" s="73">
        <v>0</v>
      </c>
    </row>
    <row r="979" spans="11:18" x14ac:dyDescent="0.3">
      <c r="K979" s="66">
        <v>976</v>
      </c>
      <c r="L979" s="33">
        <v>63.868542381881035</v>
      </c>
      <c r="M979" s="67">
        <v>0</v>
      </c>
      <c r="P979" s="71">
        <v>976</v>
      </c>
      <c r="Q979" s="72">
        <v>36.927517944740572</v>
      </c>
      <c r="R979" s="73">
        <v>0</v>
      </c>
    </row>
    <row r="980" spans="11:18" x14ac:dyDescent="0.3">
      <c r="K980" s="66">
        <v>977</v>
      </c>
      <c r="L980" s="33">
        <v>61.577901153391828</v>
      </c>
      <c r="M980" s="67">
        <v>0</v>
      </c>
      <c r="P980" s="71">
        <v>977</v>
      </c>
      <c r="Q980" s="72">
        <v>38.787319249111718</v>
      </c>
      <c r="R980" s="73">
        <v>0</v>
      </c>
    </row>
    <row r="981" spans="11:18" x14ac:dyDescent="0.3">
      <c r="K981" s="66">
        <v>978</v>
      </c>
      <c r="L981" s="33">
        <v>64.196173942437042</v>
      </c>
      <c r="M981" s="67">
        <v>0</v>
      </c>
      <c r="P981" s="71">
        <v>978</v>
      </c>
      <c r="Q981" s="72">
        <v>37.023614914127158</v>
      </c>
      <c r="R981" s="73">
        <v>0</v>
      </c>
    </row>
    <row r="982" spans="11:18" x14ac:dyDescent="0.3">
      <c r="K982" s="66">
        <v>979</v>
      </c>
      <c r="L982" s="33">
        <v>66.887606855332535</v>
      </c>
      <c r="M982" s="67">
        <v>0</v>
      </c>
      <c r="P982" s="71">
        <v>979</v>
      </c>
      <c r="Q982" s="72">
        <v>39.242984720737788</v>
      </c>
      <c r="R982" s="73">
        <v>0</v>
      </c>
    </row>
    <row r="983" spans="11:18" x14ac:dyDescent="0.3">
      <c r="K983" s="66">
        <v>980</v>
      </c>
      <c r="L983" s="33">
        <v>63.837142636111437</v>
      </c>
      <c r="M983" s="67">
        <v>0</v>
      </c>
      <c r="P983" s="71">
        <v>980</v>
      </c>
      <c r="Q983" s="72">
        <v>39.332085291406472</v>
      </c>
      <c r="R983" s="73">
        <v>0</v>
      </c>
    </row>
    <row r="984" spans="11:18" x14ac:dyDescent="0.3">
      <c r="K984" s="66">
        <v>981</v>
      </c>
      <c r="L984" s="33">
        <v>64.629509791594884</v>
      </c>
      <c r="M984" s="67">
        <v>0</v>
      </c>
      <c r="P984" s="71">
        <v>981</v>
      </c>
      <c r="Q984" s="72">
        <v>41.865189113683634</v>
      </c>
      <c r="R984" s="73">
        <v>0</v>
      </c>
    </row>
    <row r="985" spans="11:18" x14ac:dyDescent="0.3">
      <c r="K985" s="66">
        <v>982</v>
      </c>
      <c r="L985" s="33">
        <v>65.346781453846376</v>
      </c>
      <c r="M985" s="67">
        <v>0</v>
      </c>
      <c r="P985" s="71">
        <v>982</v>
      </c>
      <c r="Q985" s="72">
        <v>41.631564453821603</v>
      </c>
      <c r="R985" s="73">
        <v>0</v>
      </c>
    </row>
    <row r="986" spans="11:18" x14ac:dyDescent="0.3">
      <c r="K986" s="66">
        <v>983</v>
      </c>
      <c r="L986" s="33">
        <v>61.461541287366728</v>
      </c>
      <c r="M986" s="67">
        <v>0</v>
      </c>
      <c r="P986" s="71">
        <v>983</v>
      </c>
      <c r="Q986" s="72">
        <v>37.202410431612414</v>
      </c>
      <c r="R986" s="73">
        <v>0</v>
      </c>
    </row>
    <row r="987" spans="11:18" x14ac:dyDescent="0.3">
      <c r="K987" s="66">
        <v>984</v>
      </c>
      <c r="L987" s="33">
        <v>61.219187399310691</v>
      </c>
      <c r="M987" s="67">
        <v>0</v>
      </c>
      <c r="P987" s="71">
        <v>984</v>
      </c>
      <c r="Q987" s="72">
        <v>37.797271701475431</v>
      </c>
      <c r="R987" s="73">
        <v>0</v>
      </c>
    </row>
    <row r="988" spans="11:18" x14ac:dyDescent="0.3">
      <c r="K988" s="66">
        <v>985</v>
      </c>
      <c r="L988" s="33">
        <v>65.227690673661726</v>
      </c>
      <c r="M988" s="67">
        <v>0</v>
      </c>
      <c r="P988" s="71">
        <v>985</v>
      </c>
      <c r="Q988" s="72">
        <v>37.466545655933146</v>
      </c>
      <c r="R988" s="73">
        <v>0</v>
      </c>
    </row>
    <row r="989" spans="11:18" x14ac:dyDescent="0.3">
      <c r="K989" s="66">
        <v>986</v>
      </c>
      <c r="L989" s="33">
        <v>63.821270754295924</v>
      </c>
      <c r="M989" s="67">
        <v>0</v>
      </c>
      <c r="P989" s="71">
        <v>986</v>
      </c>
      <c r="Q989" s="72">
        <v>37.460123987808387</v>
      </c>
      <c r="R989" s="73">
        <v>0</v>
      </c>
    </row>
    <row r="990" spans="11:18" x14ac:dyDescent="0.3">
      <c r="K990" s="66">
        <v>987</v>
      </c>
      <c r="L990" s="33">
        <v>62.132621264611458</v>
      </c>
      <c r="M990" s="67">
        <v>0</v>
      </c>
      <c r="P990" s="71">
        <v>987</v>
      </c>
      <c r="Q990" s="72">
        <v>39.010863386214467</v>
      </c>
      <c r="R990" s="73">
        <v>0</v>
      </c>
    </row>
    <row r="991" spans="11:18" x14ac:dyDescent="0.3">
      <c r="K991" s="66">
        <v>988</v>
      </c>
      <c r="L991" s="33">
        <v>62.151711839168101</v>
      </c>
      <c r="M991" s="67">
        <v>0</v>
      </c>
      <c r="P991" s="71">
        <v>988</v>
      </c>
      <c r="Q991" s="72">
        <v>40.088811831304071</v>
      </c>
      <c r="R991" s="73">
        <v>0</v>
      </c>
    </row>
    <row r="992" spans="11:18" x14ac:dyDescent="0.3">
      <c r="K992" s="66">
        <v>989</v>
      </c>
      <c r="L992" s="33">
        <v>62.446120358140682</v>
      </c>
      <c r="M992" s="67">
        <v>0</v>
      </c>
      <c r="P992" s="71">
        <v>989</v>
      </c>
      <c r="Q992" s="72">
        <v>36.67760516365243</v>
      </c>
      <c r="R992" s="73">
        <v>0</v>
      </c>
    </row>
    <row r="993" spans="11:18" x14ac:dyDescent="0.3">
      <c r="K993" s="66">
        <v>990</v>
      </c>
      <c r="L993" s="33">
        <v>64.13000378021232</v>
      </c>
      <c r="M993" s="67">
        <v>0</v>
      </c>
      <c r="P993" s="71">
        <v>990</v>
      </c>
      <c r="Q993" s="72">
        <v>41.178511931640891</v>
      </c>
      <c r="R993" s="73">
        <v>0</v>
      </c>
    </row>
    <row r="994" spans="11:18" x14ac:dyDescent="0.3">
      <c r="K994" s="66">
        <v>991</v>
      </c>
      <c r="L994" s="33">
        <v>64.15243594805068</v>
      </c>
      <c r="M994" s="67">
        <v>0</v>
      </c>
      <c r="P994" s="71">
        <v>991</v>
      </c>
      <c r="Q994" s="72">
        <v>38.245020047644132</v>
      </c>
      <c r="R994" s="73">
        <v>0</v>
      </c>
    </row>
    <row r="995" spans="11:18" x14ac:dyDescent="0.3">
      <c r="K995" s="66">
        <v>992</v>
      </c>
      <c r="L995" s="33">
        <v>63.454267640036655</v>
      </c>
      <c r="M995" s="67">
        <v>0</v>
      </c>
      <c r="P995" s="71">
        <v>992</v>
      </c>
      <c r="Q995" s="72">
        <v>38.042000090181958</v>
      </c>
      <c r="R995" s="73">
        <v>0</v>
      </c>
    </row>
    <row r="996" spans="11:18" x14ac:dyDescent="0.3">
      <c r="K996" s="66">
        <v>993</v>
      </c>
      <c r="L996" s="33">
        <v>67.403005636663366</v>
      </c>
      <c r="M996" s="67">
        <v>0</v>
      </c>
      <c r="P996" s="71">
        <v>993</v>
      </c>
      <c r="Q996" s="72">
        <v>40.703633118935088</v>
      </c>
      <c r="R996" s="73">
        <v>0</v>
      </c>
    </row>
    <row r="997" spans="11:18" x14ac:dyDescent="0.3">
      <c r="K997" s="66">
        <v>994</v>
      </c>
      <c r="L997" s="33">
        <v>65.376432470013427</v>
      </c>
      <c r="M997" s="67">
        <v>0</v>
      </c>
      <c r="P997" s="71">
        <v>994</v>
      </c>
      <c r="Q997" s="72">
        <v>38.396425316417876</v>
      </c>
      <c r="R997" s="73">
        <v>0</v>
      </c>
    </row>
    <row r="998" spans="11:18" x14ac:dyDescent="0.3">
      <c r="K998" s="66">
        <v>995</v>
      </c>
      <c r="L998" s="33">
        <v>63.900910201813417</v>
      </c>
      <c r="M998" s="67">
        <v>0</v>
      </c>
      <c r="P998" s="71">
        <v>995</v>
      </c>
      <c r="Q998" s="72">
        <v>38.197819290165661</v>
      </c>
      <c r="R998" s="73">
        <v>0</v>
      </c>
    </row>
    <row r="999" spans="11:18" x14ac:dyDescent="0.3">
      <c r="K999" s="66">
        <v>996</v>
      </c>
      <c r="L999" s="33">
        <v>58.768663189474694</v>
      </c>
      <c r="M999" s="67">
        <v>1</v>
      </c>
      <c r="P999" s="71">
        <v>996</v>
      </c>
      <c r="Q999" s="72">
        <v>41.966404416545629</v>
      </c>
      <c r="R999" s="73">
        <v>0</v>
      </c>
    </row>
    <row r="1000" spans="11:18" x14ac:dyDescent="0.3">
      <c r="K1000" s="66">
        <v>997</v>
      </c>
      <c r="L1000" s="33">
        <v>63.416554791117008</v>
      </c>
      <c r="M1000" s="67">
        <v>0</v>
      </c>
      <c r="P1000" s="71">
        <v>997</v>
      </c>
      <c r="Q1000" s="72">
        <v>41.495481830794184</v>
      </c>
      <c r="R1000" s="73">
        <v>0</v>
      </c>
    </row>
    <row r="1001" spans="11:18" x14ac:dyDescent="0.3">
      <c r="K1001" s="66">
        <v>998</v>
      </c>
      <c r="L1001" s="33">
        <v>62.941521514902135</v>
      </c>
      <c r="M1001" s="67">
        <v>0</v>
      </c>
      <c r="P1001" s="71">
        <v>998</v>
      </c>
      <c r="Q1001" s="72">
        <v>39.479502262640743</v>
      </c>
      <c r="R1001" s="73">
        <v>0</v>
      </c>
    </row>
    <row r="1002" spans="11:18" x14ac:dyDescent="0.3">
      <c r="K1002" s="66">
        <v>999</v>
      </c>
      <c r="L1002" s="33">
        <v>59.088979308466733</v>
      </c>
      <c r="M1002" s="67">
        <v>1</v>
      </c>
      <c r="P1002" s="71">
        <v>999</v>
      </c>
      <c r="Q1002" s="72">
        <v>38.916702723312717</v>
      </c>
      <c r="R1002" s="73">
        <v>0</v>
      </c>
    </row>
    <row r="1003" spans="11:18" ht="16.2" thickBot="1" x14ac:dyDescent="0.35">
      <c r="K1003" s="68">
        <v>1000</v>
      </c>
      <c r="L1003" s="69">
        <v>64.367459099503293</v>
      </c>
      <c r="M1003" s="70">
        <v>0</v>
      </c>
      <c r="P1003" s="74">
        <v>1000</v>
      </c>
      <c r="Q1003" s="75">
        <v>39.772231023765336</v>
      </c>
      <c r="R1003" s="76">
        <v>0</v>
      </c>
    </row>
  </sheetData>
  <mergeCells count="16">
    <mergeCell ref="A1:I1"/>
    <mergeCell ref="K1:M1"/>
    <mergeCell ref="P1:R1"/>
    <mergeCell ref="B19:C19"/>
    <mergeCell ref="D19:F19"/>
    <mergeCell ref="G19:H19"/>
    <mergeCell ref="B46:C46"/>
    <mergeCell ref="D46:F46"/>
    <mergeCell ref="G46:H46"/>
    <mergeCell ref="B20:C20"/>
    <mergeCell ref="D20:F20"/>
    <mergeCell ref="G20:H20"/>
    <mergeCell ref="A27:I27"/>
    <mergeCell ref="B45:C45"/>
    <mergeCell ref="D45:F45"/>
    <mergeCell ref="G45:H45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871-4E12-4879-A395-5E6B7021F248}">
  <dimension ref="A1:CJ1003"/>
  <sheetViews>
    <sheetView topLeftCell="A13" workbookViewId="0">
      <selection activeCell="A27" sqref="A27:I27"/>
    </sheetView>
  </sheetViews>
  <sheetFormatPr defaultRowHeight="15.6" x14ac:dyDescent="0.3"/>
  <cols>
    <col min="1" max="1" width="10.109375" style="1" customWidth="1"/>
    <col min="2" max="2" width="23.21875" style="1" customWidth="1"/>
    <col min="3" max="3" width="13.21875" style="1" customWidth="1"/>
    <col min="4" max="4" width="14.44140625" style="1" customWidth="1"/>
    <col min="5" max="5" width="13.6640625" style="1" customWidth="1"/>
    <col min="6" max="7" width="19.77734375" style="1" customWidth="1"/>
    <col min="8" max="8" width="15.21875" style="1" customWidth="1"/>
    <col min="9" max="9" width="14.44140625" style="1" customWidth="1"/>
    <col min="10" max="10" width="5.88671875" style="1" customWidth="1"/>
    <col min="11" max="11" width="12.33203125" style="1" customWidth="1"/>
    <col min="12" max="12" width="27.109375" style="1" customWidth="1"/>
    <col min="13" max="13" width="15.44140625" style="1" customWidth="1"/>
    <col min="14" max="15" width="8.88671875" style="1"/>
    <col min="16" max="16" width="12.33203125" style="1" customWidth="1"/>
    <col min="17" max="17" width="27.109375" style="1" customWidth="1"/>
    <col min="18" max="18" width="15.44140625" style="1" customWidth="1"/>
    <col min="19" max="16384" width="8.88671875" style="1"/>
  </cols>
  <sheetData>
    <row r="1" spans="1:88" s="10" customFormat="1" ht="30.6" customHeight="1" thickBot="1" x14ac:dyDescent="0.35">
      <c r="A1" s="58" t="s">
        <v>28</v>
      </c>
      <c r="B1" s="58"/>
      <c r="C1" s="58"/>
      <c r="D1" s="58"/>
      <c r="E1" s="58"/>
      <c r="F1" s="58"/>
      <c r="G1" s="58"/>
      <c r="H1" s="58"/>
      <c r="I1" s="58"/>
      <c r="J1"/>
      <c r="K1" s="58" t="s">
        <v>29</v>
      </c>
      <c r="L1" s="58"/>
      <c r="M1" s="58"/>
      <c r="N1"/>
      <c r="O1"/>
      <c r="P1" s="62" t="s">
        <v>30</v>
      </c>
      <c r="Q1" s="62"/>
      <c r="R1" s="6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</row>
    <row r="2" spans="1:88" ht="27.6" customHeight="1" x14ac:dyDescent="0.3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21</v>
      </c>
      <c r="H2" s="34" t="s">
        <v>6</v>
      </c>
      <c r="I2" s="34" t="s">
        <v>7</v>
      </c>
      <c r="K2" s="59" t="s">
        <v>19</v>
      </c>
      <c r="L2" s="60" t="s">
        <v>20</v>
      </c>
      <c r="M2" s="61" t="s">
        <v>18</v>
      </c>
      <c r="N2" s="11"/>
      <c r="O2" s="11"/>
      <c r="P2" s="63" t="s">
        <v>19</v>
      </c>
      <c r="Q2" s="64" t="s">
        <v>20</v>
      </c>
      <c r="R2" s="65" t="s">
        <v>18</v>
      </c>
    </row>
    <row r="3" spans="1:88" ht="21" customHeight="1" x14ac:dyDescent="0.3">
      <c r="A3" s="2" t="str">
        <f t="shared" ref="A3:A14" si="0">CHAR(ROW(A68))</f>
        <v>D</v>
      </c>
      <c r="C3" s="1">
        <v>5</v>
      </c>
      <c r="D3" s="1">
        <v>6</v>
      </c>
      <c r="E3" s="1">
        <v>7</v>
      </c>
      <c r="F3" s="1">
        <v>0</v>
      </c>
      <c r="G3" s="1">
        <f t="shared" ref="G3:G14" ca="1" si="1">RAND()</f>
        <v>0.16665735097736167</v>
      </c>
      <c r="H3" s="1">
        <f ca="1">Table146[[#This Row],[a]]+(Table146[[#This Row],[b]]-Table146[[#This Row],[a]])*(1-MAX(Table146[[#This Row],[U (0, 1)]], RAND()))</f>
        <v>5.9888802591367636</v>
      </c>
      <c r="I3" s="1">
        <f t="shared" ref="I3:I14" ca="1" si="2">F3+H3</f>
        <v>5.9888802591367636</v>
      </c>
      <c r="K3" s="66"/>
      <c r="L3" s="33">
        <f ca="1">I14</f>
        <v>59.006663412256351</v>
      </c>
      <c r="M3" s="67">
        <f ca="1">IF(L3&gt;B20, 0, 1)</f>
        <v>1</v>
      </c>
      <c r="P3" s="71"/>
      <c r="Q3" s="72">
        <f ca="1">I40</f>
        <v>37.409153256018627</v>
      </c>
      <c r="R3" s="73">
        <f ca="1">IF(Q3&gt;B46, 0, 1)</f>
        <v>0</v>
      </c>
    </row>
    <row r="4" spans="1:88" ht="21" customHeight="1" x14ac:dyDescent="0.3">
      <c r="A4" s="2" t="str">
        <f t="shared" si="0"/>
        <v>E</v>
      </c>
      <c r="B4" s="2" t="s">
        <v>8</v>
      </c>
      <c r="C4" s="1">
        <v>7</v>
      </c>
      <c r="D4" s="1">
        <v>7</v>
      </c>
      <c r="E4" s="1">
        <v>7</v>
      </c>
      <c r="F4" s="1">
        <f ca="1">I3</f>
        <v>5.9888802591367636</v>
      </c>
      <c r="G4" s="1">
        <f t="shared" ca="1" si="1"/>
        <v>0.73403141740512645</v>
      </c>
      <c r="H4" s="1">
        <f ca="1">Table146[[#This Row],[a]]+(Table146[[#This Row],[b]]-Table146[[#This Row],[a]])*(1-MAX(Table146[[#This Row],[U (0, 1)]], RAND()))</f>
        <v>7</v>
      </c>
      <c r="I4" s="1">
        <f t="shared" ca="1" si="2"/>
        <v>12.988880259136764</v>
      </c>
      <c r="K4" s="66">
        <v>1</v>
      </c>
      <c r="L4" s="33">
        <f t="dataTable" ref="L4:M1003" dt2D="0" dtr="0" r1="I16" ca="1"/>
        <v>58.036245533535464</v>
      </c>
      <c r="M4" s="67">
        <v>1</v>
      </c>
      <c r="P4" s="71">
        <v>1</v>
      </c>
      <c r="Q4" s="72">
        <f t="dataTable" ref="Q4:R1003" dt2D="0" dtr="0" r1="T11" ca="1"/>
        <v>33.026333136635117</v>
      </c>
      <c r="R4" s="73">
        <v>1</v>
      </c>
    </row>
    <row r="5" spans="1:88" ht="21" customHeight="1" x14ac:dyDescent="0.3">
      <c r="A5" s="2" t="str">
        <f t="shared" si="0"/>
        <v>F</v>
      </c>
      <c r="B5" s="2" t="s">
        <v>8</v>
      </c>
      <c r="C5" s="1">
        <v>5</v>
      </c>
      <c r="D5" s="1">
        <v>8</v>
      </c>
      <c r="E5" s="1">
        <v>13</v>
      </c>
      <c r="F5" s="1">
        <f ca="1">I3</f>
        <v>5.9888802591367636</v>
      </c>
      <c r="G5" s="1">
        <f t="shared" ca="1" si="1"/>
        <v>0.46655918196018331</v>
      </c>
      <c r="H5" s="1">
        <f ca="1">Table146[[#This Row],[a]]+(Table146[[#This Row],[b]]-Table146[[#This Row],[a]])*(1-MAX(Table146[[#This Row],[U (0, 1)]], RAND()))</f>
        <v>9.2675265443185335</v>
      </c>
      <c r="I5" s="1">
        <f t="shared" ca="1" si="2"/>
        <v>15.256406803455297</v>
      </c>
      <c r="K5" s="66">
        <v>2</v>
      </c>
      <c r="L5" s="33">
        <v>58.010473379437741</v>
      </c>
      <c r="M5" s="67">
        <v>1</v>
      </c>
      <c r="P5" s="71">
        <v>2</v>
      </c>
      <c r="Q5" s="72">
        <v>34.43259786605195</v>
      </c>
      <c r="R5" s="73">
        <v>1</v>
      </c>
    </row>
    <row r="6" spans="1:88" ht="21" customHeight="1" x14ac:dyDescent="0.3">
      <c r="A6" s="2" t="str">
        <f t="shared" si="0"/>
        <v>G</v>
      </c>
      <c r="B6" s="2" t="s">
        <v>8</v>
      </c>
      <c r="C6" s="1">
        <v>3</v>
      </c>
      <c r="D6" s="1">
        <v>8</v>
      </c>
      <c r="E6" s="1">
        <v>14</v>
      </c>
      <c r="F6" s="1">
        <f ca="1">I3</f>
        <v>5.9888802591367636</v>
      </c>
      <c r="G6" s="1">
        <f t="shared" ca="1" si="1"/>
        <v>0.13368486972261717</v>
      </c>
      <c r="H6" s="1">
        <f ca="1">Table146[[#This Row],[a]]+(Table146[[#This Row],[b]]-Table146[[#This Row],[a]])*(1-MAX(Table146[[#This Row],[U (0, 1)]], RAND()))</f>
        <v>10.636983287681637</v>
      </c>
      <c r="I6" s="1">
        <f t="shared" ca="1" si="2"/>
        <v>16.625863546818401</v>
      </c>
      <c r="K6" s="66">
        <v>3</v>
      </c>
      <c r="L6" s="33">
        <v>62.65360932451879</v>
      </c>
      <c r="M6" s="67">
        <v>0</v>
      </c>
      <c r="P6" s="71">
        <v>3</v>
      </c>
      <c r="Q6" s="72">
        <v>33.186528027559248</v>
      </c>
      <c r="R6" s="73">
        <v>1</v>
      </c>
    </row>
    <row r="7" spans="1:88" ht="21" customHeight="1" x14ac:dyDescent="0.3">
      <c r="A7" s="2" t="str">
        <f t="shared" si="0"/>
        <v>H</v>
      </c>
      <c r="B7" s="2" t="s">
        <v>9</v>
      </c>
      <c r="C7" s="1">
        <v>8</v>
      </c>
      <c r="D7" s="1">
        <v>9</v>
      </c>
      <c r="E7" s="1">
        <v>10</v>
      </c>
      <c r="F7" s="1">
        <f ca="1">I4</f>
        <v>12.988880259136764</v>
      </c>
      <c r="G7" s="1">
        <f t="shared" ca="1" si="1"/>
        <v>0.89091715116131576</v>
      </c>
      <c r="H7" s="1">
        <f ca="1">Table146[[#This Row],[a]]+(Table146[[#This Row],[b]]-Table146[[#This Row],[a]])*(1-MAX(Table146[[#This Row],[U (0, 1)]], RAND()))</f>
        <v>8.2181656976773692</v>
      </c>
      <c r="I7" s="1">
        <f t="shared" ca="1" si="2"/>
        <v>21.207045956814135</v>
      </c>
      <c r="K7" s="66">
        <v>4</v>
      </c>
      <c r="L7" s="33">
        <v>54.684012111463019</v>
      </c>
      <c r="M7" s="67">
        <v>1</v>
      </c>
      <c r="P7" s="71">
        <v>4</v>
      </c>
      <c r="Q7" s="72">
        <v>36.059403277105162</v>
      </c>
      <c r="R7" s="73">
        <v>0</v>
      </c>
    </row>
    <row r="8" spans="1:88" ht="21" customHeight="1" x14ac:dyDescent="0.3">
      <c r="A8" s="2" t="str">
        <f t="shared" si="0"/>
        <v>I</v>
      </c>
      <c r="B8" s="2" t="s">
        <v>10</v>
      </c>
      <c r="C8" s="1">
        <v>6</v>
      </c>
      <c r="D8" s="1">
        <v>8</v>
      </c>
      <c r="E8" s="1">
        <v>10</v>
      </c>
      <c r="F8" s="1">
        <f ca="1">MAX(I5, I6)</f>
        <v>16.625863546818401</v>
      </c>
      <c r="G8" s="1">
        <f t="shared" ca="1" si="1"/>
        <v>0.12027714343136875</v>
      </c>
      <c r="H8" s="1">
        <f ca="1">Table146[[#This Row],[a]]+(Table146[[#This Row],[b]]-Table146[[#This Row],[a]])*(1-MAX(Table146[[#This Row],[U (0, 1)]], RAND()))</f>
        <v>7.4560982627111372</v>
      </c>
      <c r="I8" s="1">
        <f t="shared" ca="1" si="2"/>
        <v>24.081961809529538</v>
      </c>
      <c r="K8" s="66">
        <v>5</v>
      </c>
      <c r="L8" s="33">
        <v>55.610667919646893</v>
      </c>
      <c r="M8" s="67">
        <v>1</v>
      </c>
      <c r="P8" s="71">
        <v>5</v>
      </c>
      <c r="Q8" s="72">
        <v>35.336031044894717</v>
      </c>
      <c r="R8" s="73">
        <v>1</v>
      </c>
    </row>
    <row r="9" spans="1:88" ht="21" customHeight="1" x14ac:dyDescent="0.3">
      <c r="A9" s="2" t="str">
        <f t="shared" si="0"/>
        <v>J</v>
      </c>
      <c r="B9" s="2" t="s">
        <v>11</v>
      </c>
      <c r="C9" s="1">
        <v>10</v>
      </c>
      <c r="D9" s="1">
        <v>13</v>
      </c>
      <c r="E9" s="1">
        <v>15</v>
      </c>
      <c r="F9" s="1">
        <f ca="1">I7</f>
        <v>21.207045956814135</v>
      </c>
      <c r="G9" s="1">
        <f t="shared" ca="1" si="1"/>
        <v>0.57125060857459919</v>
      </c>
      <c r="H9" s="1">
        <f ca="1">Table146[[#This Row],[a]]+(Table146[[#This Row],[b]]-Table146[[#This Row],[a]])*(1-MAX(Table146[[#This Row],[U (0, 1)]], RAND()))</f>
        <v>12.143746957127004</v>
      </c>
      <c r="I9" s="1">
        <f t="shared" ca="1" si="2"/>
        <v>33.350792913941135</v>
      </c>
      <c r="K9" s="66">
        <v>6</v>
      </c>
      <c r="L9" s="33">
        <v>55.761995625024298</v>
      </c>
      <c r="M9" s="67">
        <v>1</v>
      </c>
      <c r="P9" s="71">
        <v>6</v>
      </c>
      <c r="Q9" s="72">
        <v>36.08958040181966</v>
      </c>
      <c r="R9" s="73">
        <v>0</v>
      </c>
    </row>
    <row r="10" spans="1:88" ht="21" customHeight="1" x14ac:dyDescent="0.3">
      <c r="A10" s="2" t="str">
        <f t="shared" si="0"/>
        <v>K</v>
      </c>
      <c r="B10" s="2" t="s">
        <v>12</v>
      </c>
      <c r="C10" s="1">
        <v>5</v>
      </c>
      <c r="D10" s="1">
        <v>5</v>
      </c>
      <c r="E10" s="1">
        <v>5</v>
      </c>
      <c r="F10" s="1">
        <f ca="1">I8</f>
        <v>24.081961809529538</v>
      </c>
      <c r="G10" s="1">
        <f t="shared" ca="1" si="1"/>
        <v>0.91902194236035251</v>
      </c>
      <c r="H10" s="1">
        <f ca="1">Table146[[#This Row],[a]]+(Table146[[#This Row],[b]]-Table146[[#This Row],[a]])*(1-MAX(Table146[[#This Row],[U (0, 1)]], RAND()))</f>
        <v>5</v>
      </c>
      <c r="I10" s="1">
        <f t="shared" ca="1" si="2"/>
        <v>29.081961809529538</v>
      </c>
      <c r="K10" s="66">
        <v>7</v>
      </c>
      <c r="L10" s="33">
        <v>56.835070263984868</v>
      </c>
      <c r="M10" s="67">
        <v>1</v>
      </c>
      <c r="P10" s="71">
        <v>7</v>
      </c>
      <c r="Q10" s="72">
        <v>34.164001866987761</v>
      </c>
      <c r="R10" s="73">
        <v>1</v>
      </c>
    </row>
    <row r="11" spans="1:88" ht="21" customHeight="1" x14ac:dyDescent="0.3">
      <c r="A11" s="2" t="str">
        <f t="shared" si="0"/>
        <v>L</v>
      </c>
      <c r="B11" s="2" t="s">
        <v>12</v>
      </c>
      <c r="C11" s="1">
        <v>11</v>
      </c>
      <c r="D11" s="1">
        <v>13</v>
      </c>
      <c r="E11" s="1">
        <v>16</v>
      </c>
      <c r="F11" s="1">
        <f ca="1">I8</f>
        <v>24.081961809529538</v>
      </c>
      <c r="G11" s="1">
        <f t="shared" ca="1" si="1"/>
        <v>0.3694050091222969</v>
      </c>
      <c r="H11" s="1">
        <f ca="1">Table146[[#This Row],[a]]+(Table146[[#This Row],[b]]-Table146[[#This Row],[a]])*(1-MAX(Table146[[#This Row],[U (0, 1)]], RAND()))</f>
        <v>13.633860905846948</v>
      </c>
      <c r="I11" s="1">
        <f t="shared" ca="1" si="2"/>
        <v>37.71582271537649</v>
      </c>
      <c r="K11" s="66">
        <v>8</v>
      </c>
      <c r="L11" s="33">
        <v>62.10337757982365</v>
      </c>
      <c r="M11" s="67">
        <v>0</v>
      </c>
      <c r="P11" s="71">
        <v>8</v>
      </c>
      <c r="Q11" s="72">
        <v>33.537258200979707</v>
      </c>
      <c r="R11" s="73">
        <v>1</v>
      </c>
    </row>
    <row r="12" spans="1:88" ht="21" customHeight="1" x14ac:dyDescent="0.3">
      <c r="A12" s="2" t="str">
        <f t="shared" si="0"/>
        <v>M</v>
      </c>
      <c r="B12" s="2" t="s">
        <v>13</v>
      </c>
      <c r="C12" s="1">
        <v>9</v>
      </c>
      <c r="D12" s="1">
        <v>10</v>
      </c>
      <c r="E12" s="1">
        <v>12</v>
      </c>
      <c r="F12" s="1">
        <f ca="1">I9</f>
        <v>33.350792913941135</v>
      </c>
      <c r="G12" s="1">
        <f t="shared" ca="1" si="1"/>
        <v>0.49203386339746036</v>
      </c>
      <c r="H12" s="1">
        <f ca="1">Table146[[#This Row],[a]]+(Table146[[#This Row],[b]]-Table146[[#This Row],[a]])*(1-MAX(Table146[[#This Row],[U (0, 1)]], RAND()))</f>
        <v>10.523898409807618</v>
      </c>
      <c r="I12" s="1">
        <f t="shared" ca="1" si="2"/>
        <v>43.874691323748749</v>
      </c>
      <c r="K12" s="66">
        <v>9</v>
      </c>
      <c r="L12" s="33">
        <v>56.615927804936909</v>
      </c>
      <c r="M12" s="67">
        <v>1</v>
      </c>
      <c r="P12" s="71">
        <v>9</v>
      </c>
      <c r="Q12" s="72">
        <v>31.088000337720704</v>
      </c>
      <c r="R12" s="73">
        <v>1</v>
      </c>
    </row>
    <row r="13" spans="1:88" ht="21" customHeight="1" x14ac:dyDescent="0.3">
      <c r="A13" s="2" t="str">
        <f t="shared" si="0"/>
        <v>N</v>
      </c>
      <c r="B13" s="2" t="s">
        <v>14</v>
      </c>
      <c r="C13" s="1">
        <v>3</v>
      </c>
      <c r="D13" s="1">
        <v>4</v>
      </c>
      <c r="E13" s="1">
        <v>7</v>
      </c>
      <c r="F13" s="1">
        <f ca="1">I11</f>
        <v>37.71582271537649</v>
      </c>
      <c r="G13" s="1">
        <f t="shared" ca="1" si="1"/>
        <v>0.69777890234040096</v>
      </c>
      <c r="H13" s="1">
        <f ca="1">Table146[[#This Row],[a]]+(Table146[[#This Row],[b]]-Table146[[#This Row],[a]])*(1-MAX(Table146[[#This Row],[U (0, 1)]], RAND()))</f>
        <v>4.2088843906383957</v>
      </c>
      <c r="I13" s="1">
        <f t="shared" ca="1" si="2"/>
        <v>41.924707106014885</v>
      </c>
      <c r="K13" s="66">
        <v>10</v>
      </c>
      <c r="L13" s="33">
        <v>55.078447621411755</v>
      </c>
      <c r="M13" s="67">
        <v>1</v>
      </c>
      <c r="P13" s="71">
        <v>10</v>
      </c>
      <c r="Q13" s="72">
        <v>36.079597637158905</v>
      </c>
      <c r="R13" s="73">
        <v>0</v>
      </c>
    </row>
    <row r="14" spans="1:88" ht="21" customHeight="1" x14ac:dyDescent="0.3">
      <c r="A14" s="2" t="str">
        <f t="shared" si="0"/>
        <v>O</v>
      </c>
      <c r="B14" s="2" t="s">
        <v>15</v>
      </c>
      <c r="C14" s="1">
        <v>12</v>
      </c>
      <c r="D14" s="1">
        <v>14</v>
      </c>
      <c r="E14" s="1">
        <v>17</v>
      </c>
      <c r="F14" s="1">
        <f ca="1">MAX(I10,I12,I13)</f>
        <v>43.874691323748749</v>
      </c>
      <c r="G14" s="1">
        <f t="shared" ca="1" si="1"/>
        <v>0.37360558229847995</v>
      </c>
      <c r="H14" s="1">
        <f ca="1">Table146[[#This Row],[a]]+(Table146[[#This Row],[b]]-Table146[[#This Row],[a]])*(1-MAX(Table146[[#This Row],[U (0, 1)]], RAND()))</f>
        <v>15.131972088507601</v>
      </c>
      <c r="I14" s="1">
        <f t="shared" ca="1" si="2"/>
        <v>59.006663412256351</v>
      </c>
      <c r="K14" s="66">
        <v>11</v>
      </c>
      <c r="L14" s="33">
        <v>56.900375669483665</v>
      </c>
      <c r="M14" s="67">
        <v>1</v>
      </c>
      <c r="P14" s="71">
        <v>11</v>
      </c>
      <c r="Q14" s="72">
        <v>32.528054379992462</v>
      </c>
      <c r="R14" s="73">
        <v>1</v>
      </c>
    </row>
    <row r="15" spans="1:88" x14ac:dyDescent="0.3">
      <c r="K15" s="66">
        <v>12</v>
      </c>
      <c r="L15" s="33">
        <v>54.972158254953584</v>
      </c>
      <c r="M15" s="67">
        <v>1</v>
      </c>
      <c r="P15" s="71">
        <v>12</v>
      </c>
      <c r="Q15" s="72">
        <v>34.846568422791798</v>
      </c>
      <c r="R15" s="73">
        <v>1</v>
      </c>
    </row>
    <row r="16" spans="1:88" x14ac:dyDescent="0.3">
      <c r="K16" s="66">
        <v>13</v>
      </c>
      <c r="L16" s="33">
        <v>56.983067388515344</v>
      </c>
      <c r="M16" s="67">
        <v>1</v>
      </c>
      <c r="P16" s="71">
        <v>13</v>
      </c>
      <c r="Q16" s="72">
        <v>33.140566185020532</v>
      </c>
      <c r="R16" s="73">
        <v>1</v>
      </c>
    </row>
    <row r="17" spans="1:18" x14ac:dyDescent="0.3">
      <c r="K17" s="66">
        <v>14</v>
      </c>
      <c r="L17" s="33">
        <v>61.505829524673089</v>
      </c>
      <c r="M17" s="67">
        <v>0</v>
      </c>
      <c r="P17" s="71">
        <v>14</v>
      </c>
      <c r="Q17" s="72">
        <v>32.316518644642215</v>
      </c>
      <c r="R17" s="73">
        <v>1</v>
      </c>
    </row>
    <row r="18" spans="1:18" ht="16.2" thickBot="1" x14ac:dyDescent="0.35">
      <c r="K18" s="66">
        <v>15</v>
      </c>
      <c r="L18" s="33">
        <v>56.60206679493345</v>
      </c>
      <c r="M18" s="67">
        <v>1</v>
      </c>
      <c r="P18" s="71">
        <v>15</v>
      </c>
      <c r="Q18" s="72">
        <v>31.703507391076911</v>
      </c>
      <c r="R18" s="73">
        <v>1</v>
      </c>
    </row>
    <row r="19" spans="1:18" ht="22.2" customHeight="1" x14ac:dyDescent="0.3">
      <c r="B19" s="53" t="s">
        <v>16</v>
      </c>
      <c r="C19" s="54"/>
      <c r="D19" s="55" t="s">
        <v>17</v>
      </c>
      <c r="E19" s="56"/>
      <c r="F19" s="54"/>
      <c r="G19" s="55" t="s">
        <v>18</v>
      </c>
      <c r="H19" s="57"/>
      <c r="I19" s="3"/>
      <c r="K19" s="66">
        <v>16</v>
      </c>
      <c r="L19" s="33">
        <v>56.061180756480226</v>
      </c>
      <c r="M19" s="67">
        <v>1</v>
      </c>
      <c r="P19" s="71">
        <v>16</v>
      </c>
      <c r="Q19" s="72">
        <v>34.254089012493118</v>
      </c>
      <c r="R19" s="73">
        <v>1</v>
      </c>
    </row>
    <row r="20" spans="1:18" ht="21" customHeight="1" thickBot="1" x14ac:dyDescent="0.35">
      <c r="B20" s="14">
        <v>60</v>
      </c>
      <c r="C20" s="15"/>
      <c r="D20" s="16">
        <f>AVERAGE(L4:L1003)</f>
        <v>56.787548808051</v>
      </c>
      <c r="E20" s="17"/>
      <c r="F20" s="15"/>
      <c r="G20" s="18">
        <f>COUNTIF(M4:M1003, 1)/COUNT(M4:M1003)</f>
        <v>0.93899999999999995</v>
      </c>
      <c r="H20" s="19"/>
      <c r="I20" s="3"/>
      <c r="K20" s="66">
        <v>17</v>
      </c>
      <c r="L20" s="33">
        <v>52.525716928904004</v>
      </c>
      <c r="M20" s="67">
        <v>1</v>
      </c>
      <c r="P20" s="71">
        <v>17</v>
      </c>
      <c r="Q20" s="72">
        <v>34.535101761589068</v>
      </c>
      <c r="R20" s="73">
        <v>1</v>
      </c>
    </row>
    <row r="21" spans="1:18" x14ac:dyDescent="0.3">
      <c r="K21" s="66">
        <v>18</v>
      </c>
      <c r="L21" s="33">
        <v>56.596897506575004</v>
      </c>
      <c r="M21" s="67">
        <v>1</v>
      </c>
      <c r="P21" s="71">
        <v>18</v>
      </c>
      <c r="Q21" s="72">
        <v>32.600821674364852</v>
      </c>
      <c r="R21" s="73">
        <v>1</v>
      </c>
    </row>
    <row r="22" spans="1:18" x14ac:dyDescent="0.3">
      <c r="K22" s="66">
        <v>19</v>
      </c>
      <c r="L22" s="33">
        <v>54.766502693382023</v>
      </c>
      <c r="M22" s="67">
        <v>1</v>
      </c>
      <c r="P22" s="71">
        <v>19</v>
      </c>
      <c r="Q22" s="72">
        <v>34.37594773961338</v>
      </c>
      <c r="R22" s="73">
        <v>1</v>
      </c>
    </row>
    <row r="23" spans="1:18" x14ac:dyDescent="0.3">
      <c r="K23" s="66">
        <v>20</v>
      </c>
      <c r="L23" s="33">
        <v>55.148944329267323</v>
      </c>
      <c r="M23" s="67">
        <v>1</v>
      </c>
      <c r="P23" s="71">
        <v>20</v>
      </c>
      <c r="Q23" s="72">
        <v>33.103284700706183</v>
      </c>
      <c r="R23" s="73">
        <v>1</v>
      </c>
    </row>
    <row r="24" spans="1:18" x14ac:dyDescent="0.3">
      <c r="K24" s="66">
        <v>21</v>
      </c>
      <c r="L24" s="33">
        <v>61.09857275355634</v>
      </c>
      <c r="M24" s="67">
        <v>0</v>
      </c>
      <c r="P24" s="71">
        <v>21</v>
      </c>
      <c r="Q24" s="72">
        <v>31.639143623727758</v>
      </c>
      <c r="R24" s="73">
        <v>1</v>
      </c>
    </row>
    <row r="25" spans="1:18" x14ac:dyDescent="0.3">
      <c r="K25" s="66">
        <v>22</v>
      </c>
      <c r="L25" s="33">
        <v>62.609948848922443</v>
      </c>
      <c r="M25" s="67">
        <v>0</v>
      </c>
      <c r="P25" s="71">
        <v>22</v>
      </c>
      <c r="Q25" s="72">
        <v>31.738238042616903</v>
      </c>
      <c r="R25" s="73">
        <v>1</v>
      </c>
    </row>
    <row r="26" spans="1:18" x14ac:dyDescent="0.3">
      <c r="K26" s="66">
        <v>23</v>
      </c>
      <c r="L26" s="33">
        <v>59.405692287859601</v>
      </c>
      <c r="M26" s="67">
        <v>1</v>
      </c>
      <c r="P26" s="71">
        <v>23</v>
      </c>
      <c r="Q26" s="72">
        <v>31.668558001245238</v>
      </c>
      <c r="R26" s="73">
        <v>1</v>
      </c>
    </row>
    <row r="27" spans="1:18" ht="30.6" customHeight="1" x14ac:dyDescent="0.3">
      <c r="A27" s="13" t="s">
        <v>30</v>
      </c>
      <c r="B27" s="13"/>
      <c r="C27" s="13"/>
      <c r="D27" s="13"/>
      <c r="E27" s="13"/>
      <c r="F27" s="13"/>
      <c r="G27" s="13"/>
      <c r="H27" s="13"/>
      <c r="I27" s="13"/>
      <c r="K27" s="66">
        <v>24</v>
      </c>
      <c r="L27" s="33">
        <v>57.515944408126131</v>
      </c>
      <c r="M27" s="67">
        <v>1</v>
      </c>
      <c r="P27" s="71">
        <v>24</v>
      </c>
      <c r="Q27" s="72">
        <v>33.701856059015071</v>
      </c>
      <c r="R27" s="73">
        <v>1</v>
      </c>
    </row>
    <row r="28" spans="1:18" ht="24" customHeight="1" x14ac:dyDescent="0.3">
      <c r="A28" s="12" t="s">
        <v>0</v>
      </c>
      <c r="B28" s="12" t="s">
        <v>1</v>
      </c>
      <c r="C28" s="12" t="s">
        <v>2</v>
      </c>
      <c r="D28" s="12" t="s">
        <v>3</v>
      </c>
      <c r="E28" s="12" t="s">
        <v>4</v>
      </c>
      <c r="F28" s="12" t="s">
        <v>5</v>
      </c>
      <c r="G28" s="12" t="s">
        <v>21</v>
      </c>
      <c r="H28" s="12" t="s">
        <v>6</v>
      </c>
      <c r="I28" s="12" t="s">
        <v>7</v>
      </c>
      <c r="K28" s="66">
        <v>25</v>
      </c>
      <c r="L28" s="33">
        <v>57.792105766351348</v>
      </c>
      <c r="M28" s="67">
        <v>1</v>
      </c>
      <c r="P28" s="71">
        <v>25</v>
      </c>
      <c r="Q28" s="72">
        <v>34.260969667295967</v>
      </c>
      <c r="R28" s="73">
        <v>1</v>
      </c>
    </row>
    <row r="29" spans="1:18" ht="21" customHeight="1" x14ac:dyDescent="0.3">
      <c r="A29" s="2" t="str">
        <f t="shared" ref="A29:A40" si="3">CHAR(ROW(A65))</f>
        <v>A</v>
      </c>
      <c r="C29" s="1">
        <v>3.5</v>
      </c>
      <c r="D29" s="1">
        <v>4.75</v>
      </c>
      <c r="E29" s="1">
        <v>6.25</v>
      </c>
      <c r="F29" s="1">
        <v>0</v>
      </c>
      <c r="G29" s="1">
        <f t="shared" ref="G29:G40" ca="1" si="4">RAND()</f>
        <v>0.46311792523421647</v>
      </c>
      <c r="H29" s="1">
        <f ca="1">Table1357[[#This Row],[a]]+(Table1357[[#This Row],[b]]-Table1357[[#This Row],[a]])*(1-MAX(Table1357[[#This Row],[U (0, 1)]], RAND()))</f>
        <v>4.9764257056059051</v>
      </c>
      <c r="I29" s="1">
        <f t="shared" ref="I29:I40" ca="1" si="5">F29+H29</f>
        <v>4.9764257056059051</v>
      </c>
      <c r="K29" s="66">
        <v>26</v>
      </c>
      <c r="L29" s="33">
        <v>56.39416078853742</v>
      </c>
      <c r="M29" s="67">
        <v>1</v>
      </c>
      <c r="P29" s="71">
        <v>26</v>
      </c>
      <c r="Q29" s="72">
        <v>30.719745438243159</v>
      </c>
      <c r="R29" s="73">
        <v>1</v>
      </c>
    </row>
    <row r="30" spans="1:18" ht="21" customHeight="1" x14ac:dyDescent="0.3">
      <c r="A30" s="2" t="str">
        <f t="shared" si="3"/>
        <v>B</v>
      </c>
      <c r="B30" s="2" t="s">
        <v>22</v>
      </c>
      <c r="C30" s="1">
        <v>5</v>
      </c>
      <c r="D30" s="1">
        <v>6</v>
      </c>
      <c r="E30" s="1">
        <v>7</v>
      </c>
      <c r="F30" s="1">
        <f ca="1">I29</f>
        <v>4.9764257056059051</v>
      </c>
      <c r="G30" s="1">
        <f t="shared" ca="1" si="4"/>
        <v>0.74912165050001822</v>
      </c>
      <c r="H30" s="1">
        <f ca="1">Table1357[[#This Row],[a]]+(Table1357[[#This Row],[b]]-Table1357[[#This Row],[a]])*(1-MAX(Table1357[[#This Row],[U (0, 1)]], RAND()))</f>
        <v>5.501756698999964</v>
      </c>
      <c r="I30" s="1">
        <f t="shared" ca="1" si="5"/>
        <v>10.478182404605869</v>
      </c>
      <c r="K30" s="66">
        <v>27</v>
      </c>
      <c r="L30" s="33">
        <v>56.417849647688982</v>
      </c>
      <c r="M30" s="67">
        <v>1</v>
      </c>
      <c r="P30" s="71">
        <v>27</v>
      </c>
      <c r="Q30" s="72">
        <v>33.758240118576346</v>
      </c>
      <c r="R30" s="73">
        <v>1</v>
      </c>
    </row>
    <row r="31" spans="1:18" ht="21" customHeight="1" x14ac:dyDescent="0.3">
      <c r="A31" s="2" t="str">
        <f t="shared" si="3"/>
        <v>C</v>
      </c>
      <c r="B31" s="2" t="s">
        <v>22</v>
      </c>
      <c r="C31" s="1">
        <v>4.3</v>
      </c>
      <c r="D31" s="1">
        <v>4.3</v>
      </c>
      <c r="E31" s="1">
        <v>4.3</v>
      </c>
      <c r="F31" s="1">
        <f ca="1">I29</f>
        <v>4.9764257056059051</v>
      </c>
      <c r="G31" s="1">
        <f t="shared" ca="1" si="4"/>
        <v>6.0580962835762531E-2</v>
      </c>
      <c r="H31" s="1">
        <f ca="1">Table1357[[#This Row],[a]]+(Table1357[[#This Row],[b]]-Table1357[[#This Row],[a]])*(1-MAX(Table1357[[#This Row],[U (0, 1)]], RAND()))</f>
        <v>4.3</v>
      </c>
      <c r="I31" s="1">
        <f t="shared" ca="1" si="5"/>
        <v>9.2764257056059058</v>
      </c>
      <c r="K31" s="66">
        <v>28</v>
      </c>
      <c r="L31" s="33">
        <v>53.469235786521367</v>
      </c>
      <c r="M31" s="67">
        <v>1</v>
      </c>
      <c r="P31" s="71">
        <v>28</v>
      </c>
      <c r="Q31" s="72">
        <v>32.919412161013959</v>
      </c>
      <c r="R31" s="73">
        <v>1</v>
      </c>
    </row>
    <row r="32" spans="1:18" ht="21" customHeight="1" x14ac:dyDescent="0.3">
      <c r="A32" s="2" t="str">
        <f t="shared" si="3"/>
        <v>D</v>
      </c>
      <c r="B32" s="2" t="s">
        <v>23</v>
      </c>
      <c r="C32" s="1">
        <v>3</v>
      </c>
      <c r="D32" s="1">
        <v>4</v>
      </c>
      <c r="E32" s="1">
        <v>6</v>
      </c>
      <c r="F32" s="1">
        <f ca="1">I30</f>
        <v>10.478182404605869</v>
      </c>
      <c r="G32" s="1">
        <f t="shared" ca="1" si="4"/>
        <v>0.99415528006760767</v>
      </c>
      <c r="H32" s="1">
        <f ca="1">Table1357[[#This Row],[a]]+(Table1357[[#This Row],[b]]-Table1357[[#This Row],[a]])*(1-MAX(Table1357[[#This Row],[U (0, 1)]], RAND()))</f>
        <v>3.0175341597971768</v>
      </c>
      <c r="I32" s="1">
        <f t="shared" ca="1" si="5"/>
        <v>13.495716564403047</v>
      </c>
      <c r="K32" s="66">
        <v>29</v>
      </c>
      <c r="L32" s="33">
        <v>59.191688652043233</v>
      </c>
      <c r="M32" s="67">
        <v>1</v>
      </c>
      <c r="P32" s="71">
        <v>29</v>
      </c>
      <c r="Q32" s="72">
        <v>36.361828584399149</v>
      </c>
      <c r="R32" s="73">
        <v>0</v>
      </c>
    </row>
    <row r="33" spans="1:18" ht="21" customHeight="1" x14ac:dyDescent="0.3">
      <c r="A33" s="2" t="str">
        <f t="shared" si="3"/>
        <v>E</v>
      </c>
      <c r="B33" s="2" t="s">
        <v>23</v>
      </c>
      <c r="C33" s="1">
        <v>7.4</v>
      </c>
      <c r="D33" s="1">
        <v>8.6999999999999993</v>
      </c>
      <c r="E33" s="1">
        <v>9.6</v>
      </c>
      <c r="F33" s="1">
        <f ca="1">I30</f>
        <v>10.478182404605869</v>
      </c>
      <c r="G33" s="1">
        <f t="shared" ca="1" si="4"/>
        <v>0.74607288944214245</v>
      </c>
      <c r="H33" s="1">
        <f ca="1">Table1357[[#This Row],[a]]+(Table1357[[#This Row],[b]]-Table1357[[#This Row],[a]])*(1-MAX(Table1357[[#This Row],[U (0, 1)]], RAND()))</f>
        <v>7.9586396432272863</v>
      </c>
      <c r="I33" s="1">
        <f t="shared" ca="1" si="5"/>
        <v>18.436822047833154</v>
      </c>
      <c r="K33" s="66">
        <v>30</v>
      </c>
      <c r="L33" s="33">
        <v>57.563270787193275</v>
      </c>
      <c r="M33" s="67">
        <v>1</v>
      </c>
      <c r="P33" s="71">
        <v>30</v>
      </c>
      <c r="Q33" s="72">
        <v>33.058012357864797</v>
      </c>
      <c r="R33" s="73">
        <v>1</v>
      </c>
    </row>
    <row r="34" spans="1:18" ht="21" customHeight="1" x14ac:dyDescent="0.3">
      <c r="A34" s="2" t="str">
        <f t="shared" si="3"/>
        <v>F</v>
      </c>
      <c r="B34" s="2" t="s">
        <v>24</v>
      </c>
      <c r="C34" s="1">
        <v>7</v>
      </c>
      <c r="D34" s="1">
        <v>9</v>
      </c>
      <c r="E34" s="1">
        <v>11</v>
      </c>
      <c r="F34" s="1">
        <f ca="1">I31</f>
        <v>9.2764257056059058</v>
      </c>
      <c r="G34" s="1">
        <f t="shared" ca="1" si="4"/>
        <v>0.1202321540741591</v>
      </c>
      <c r="H34" s="1">
        <f ca="1">Table1357[[#This Row],[a]]+(Table1357[[#This Row],[b]]-Table1357[[#This Row],[a]])*(1-MAX(Table1357[[#This Row],[U (0, 1)]], RAND()))</f>
        <v>10.519071383703363</v>
      </c>
      <c r="I34" s="1">
        <f t="shared" ca="1" si="5"/>
        <v>19.795497089309269</v>
      </c>
      <c r="K34" s="66">
        <v>31</v>
      </c>
      <c r="L34" s="33">
        <v>57.606212540600197</v>
      </c>
      <c r="M34" s="67">
        <v>1</v>
      </c>
      <c r="P34" s="71">
        <v>31</v>
      </c>
      <c r="Q34" s="72">
        <v>34.134310622150586</v>
      </c>
      <c r="R34" s="73">
        <v>1</v>
      </c>
    </row>
    <row r="35" spans="1:18" ht="21" customHeight="1" x14ac:dyDescent="0.3">
      <c r="A35" s="2" t="str">
        <f t="shared" si="3"/>
        <v>G</v>
      </c>
      <c r="B35" s="2" t="s">
        <v>24</v>
      </c>
      <c r="C35" s="1">
        <v>3.2</v>
      </c>
      <c r="D35" s="1">
        <v>4.4000000000000004</v>
      </c>
      <c r="E35" s="1">
        <v>5.6</v>
      </c>
      <c r="F35" s="1">
        <f ca="1">I31</f>
        <v>9.2764257056059058</v>
      </c>
      <c r="G35" s="1">
        <f t="shared" ca="1" si="4"/>
        <v>0.46034472269469717</v>
      </c>
      <c r="H35" s="1">
        <f ca="1">Table1357[[#This Row],[a]]+(Table1357[[#This Row],[b]]-Table1357[[#This Row],[a]])*(1-MAX(Table1357[[#This Row],[U (0, 1)]], RAND()))</f>
        <v>4.4951726655327269</v>
      </c>
      <c r="I35" s="1">
        <f t="shared" ca="1" si="5"/>
        <v>13.771598371138634</v>
      </c>
      <c r="K35" s="66">
        <v>32</v>
      </c>
      <c r="L35" s="33">
        <v>53.362433484646516</v>
      </c>
      <c r="M35" s="67">
        <v>1</v>
      </c>
      <c r="P35" s="71">
        <v>32</v>
      </c>
      <c r="Q35" s="72">
        <v>31.183010065301442</v>
      </c>
      <c r="R35" s="73">
        <v>1</v>
      </c>
    </row>
    <row r="36" spans="1:18" ht="21" customHeight="1" x14ac:dyDescent="0.3">
      <c r="A36" s="2" t="str">
        <f t="shared" si="3"/>
        <v>H</v>
      </c>
      <c r="B36" s="2" t="s">
        <v>25</v>
      </c>
      <c r="C36" s="1">
        <v>5.0999999999999996</v>
      </c>
      <c r="D36" s="1">
        <v>7.3</v>
      </c>
      <c r="E36" s="1">
        <v>9.9</v>
      </c>
      <c r="F36" s="1">
        <f ca="1">MAX(I32,I33,I34)</f>
        <v>19.795497089309269</v>
      </c>
      <c r="G36" s="1">
        <f t="shared" ca="1" si="4"/>
        <v>0.83176795908502354</v>
      </c>
      <c r="H36" s="1">
        <f ca="1">Table1357[[#This Row],[a]]+(Table1357[[#This Row],[b]]-Table1357[[#This Row],[a]])*(1-MAX(Table1357[[#This Row],[U (0, 1)]], RAND()))</f>
        <v>5.9075137963918865</v>
      </c>
      <c r="I36" s="1">
        <f t="shared" ca="1" si="5"/>
        <v>25.703010885701154</v>
      </c>
      <c r="K36" s="66">
        <v>33</v>
      </c>
      <c r="L36" s="33">
        <v>58.698798161037949</v>
      </c>
      <c r="M36" s="67">
        <v>1</v>
      </c>
      <c r="P36" s="71">
        <v>33</v>
      </c>
      <c r="Q36" s="72">
        <v>35.460422494770228</v>
      </c>
      <c r="R36" s="73">
        <v>1</v>
      </c>
    </row>
    <row r="37" spans="1:18" ht="21" customHeight="1" x14ac:dyDescent="0.3">
      <c r="A37" s="2" t="str">
        <f t="shared" si="3"/>
        <v>I</v>
      </c>
      <c r="B37" s="2" t="s">
        <v>10</v>
      </c>
      <c r="C37" s="1">
        <v>8</v>
      </c>
      <c r="D37" s="1">
        <v>9</v>
      </c>
      <c r="E37" s="1">
        <v>10</v>
      </c>
      <c r="F37" s="1">
        <f ca="1">MAX(I34,I35)</f>
        <v>19.795497089309269</v>
      </c>
      <c r="G37" s="1">
        <f t="shared" ca="1" si="4"/>
        <v>0.64575360249646541</v>
      </c>
      <c r="H37" s="1">
        <f ca="1">Table1357[[#This Row],[a]]+(Table1357[[#This Row],[b]]-Table1357[[#This Row],[a]])*(1-MAX(Table1357[[#This Row],[U (0, 1)]], RAND()))</f>
        <v>8.0417252451381884</v>
      </c>
      <c r="I37" s="1">
        <f t="shared" ca="1" si="5"/>
        <v>27.837222334447457</v>
      </c>
      <c r="K37" s="66">
        <v>34</v>
      </c>
      <c r="L37" s="33">
        <v>54.376167672775253</v>
      </c>
      <c r="M37" s="67">
        <v>1</v>
      </c>
      <c r="P37" s="71">
        <v>34</v>
      </c>
      <c r="Q37" s="72">
        <v>33.588197523797049</v>
      </c>
      <c r="R37" s="73">
        <v>1</v>
      </c>
    </row>
    <row r="38" spans="1:18" ht="21" customHeight="1" x14ac:dyDescent="0.3">
      <c r="A38" s="2" t="str">
        <f t="shared" si="3"/>
        <v>J</v>
      </c>
      <c r="B38" s="2" t="s">
        <v>26</v>
      </c>
      <c r="C38" s="1">
        <v>2.4</v>
      </c>
      <c r="D38" s="1">
        <v>2.4</v>
      </c>
      <c r="E38" s="1">
        <v>2.4</v>
      </c>
      <c r="F38" s="1">
        <f ca="1">MAX(I36,I37)</f>
        <v>27.837222334447457</v>
      </c>
      <c r="G38" s="1">
        <f t="shared" ca="1" si="4"/>
        <v>0.2394029421106102</v>
      </c>
      <c r="H38" s="1">
        <f ca="1">Table1357[[#This Row],[a]]+(Table1357[[#This Row],[b]]-Table1357[[#This Row],[a]])*(1-MAX(Table1357[[#This Row],[U (0, 1)]], RAND()))</f>
        <v>2.4</v>
      </c>
      <c r="I38" s="1">
        <f t="shared" ca="1" si="5"/>
        <v>30.237222334447456</v>
      </c>
      <c r="K38" s="66">
        <v>35</v>
      </c>
      <c r="L38" s="33">
        <v>55.34629019101213</v>
      </c>
      <c r="M38" s="67">
        <v>1</v>
      </c>
      <c r="P38" s="71">
        <v>35</v>
      </c>
      <c r="Q38" s="72">
        <v>34.306235652284876</v>
      </c>
      <c r="R38" s="73">
        <v>1</v>
      </c>
    </row>
    <row r="39" spans="1:18" ht="21" customHeight="1" x14ac:dyDescent="0.3">
      <c r="A39" s="2" t="str">
        <f t="shared" si="3"/>
        <v>K</v>
      </c>
      <c r="B39" s="2" t="s">
        <v>12</v>
      </c>
      <c r="C39" s="1">
        <v>2.2000000000000002</v>
      </c>
      <c r="D39" s="1">
        <v>2.8</v>
      </c>
      <c r="E39" s="1">
        <v>5.2</v>
      </c>
      <c r="F39" s="1">
        <f ca="1">I37</f>
        <v>27.837222334447457</v>
      </c>
      <c r="G39" s="1">
        <f t="shared" ca="1" si="4"/>
        <v>0.60878752174949258</v>
      </c>
      <c r="H39" s="1">
        <f ca="1">Table1357[[#This Row],[a]]+(Table1357[[#This Row],[b]]-Table1357[[#This Row],[a]])*(1-MAX(Table1357[[#This Row],[U (0, 1)]], RAND()))</f>
        <v>3.3736374347515223</v>
      </c>
      <c r="I39" s="1">
        <f t="shared" ca="1" si="5"/>
        <v>31.210859769198979</v>
      </c>
      <c r="K39" s="66">
        <v>36</v>
      </c>
      <c r="L39" s="33">
        <v>55.277993683363256</v>
      </c>
      <c r="M39" s="67">
        <v>1</v>
      </c>
      <c r="P39" s="71">
        <v>36</v>
      </c>
      <c r="Q39" s="72">
        <v>33.578234246045874</v>
      </c>
      <c r="R39" s="73">
        <v>1</v>
      </c>
    </row>
    <row r="40" spans="1:18" ht="21" customHeight="1" x14ac:dyDescent="0.3">
      <c r="A40" s="2" t="str">
        <f t="shared" si="3"/>
        <v>L</v>
      </c>
      <c r="B40" s="2" t="s">
        <v>27</v>
      </c>
      <c r="C40" s="1">
        <v>3.3</v>
      </c>
      <c r="D40" s="1">
        <v>5.5</v>
      </c>
      <c r="E40" s="1">
        <v>7.8</v>
      </c>
      <c r="F40" s="1">
        <f ca="1">MAX(I38,I39)</f>
        <v>31.210859769198979</v>
      </c>
      <c r="G40" s="1">
        <f t="shared" ca="1" si="4"/>
        <v>0.35593478070674545</v>
      </c>
      <c r="H40" s="1">
        <f ca="1">Table1357[[#This Row],[a]]+(Table1357[[#This Row],[b]]-Table1357[[#This Row],[a]])*(1-MAX(Table1357[[#This Row],[U (0, 1)]], RAND()))</f>
        <v>6.1982934868196455</v>
      </c>
      <c r="I40" s="1">
        <f t="shared" ca="1" si="5"/>
        <v>37.409153256018627</v>
      </c>
      <c r="K40" s="66">
        <v>37</v>
      </c>
      <c r="L40" s="33">
        <v>59.779474274816693</v>
      </c>
      <c r="M40" s="67">
        <v>1</v>
      </c>
      <c r="P40" s="71">
        <v>37</v>
      </c>
      <c r="Q40" s="72">
        <v>37.697927214203865</v>
      </c>
      <c r="R40" s="73">
        <v>0</v>
      </c>
    </row>
    <row r="41" spans="1:18" x14ac:dyDescent="0.3">
      <c r="K41" s="66">
        <v>38</v>
      </c>
      <c r="L41" s="33">
        <v>57.043817186262942</v>
      </c>
      <c r="M41" s="67">
        <v>1</v>
      </c>
      <c r="P41" s="71">
        <v>38</v>
      </c>
      <c r="Q41" s="72">
        <v>35.249252917803517</v>
      </c>
      <c r="R41" s="73">
        <v>1</v>
      </c>
    </row>
    <row r="42" spans="1:18" x14ac:dyDescent="0.3">
      <c r="K42" s="66">
        <v>39</v>
      </c>
      <c r="L42" s="33">
        <v>56.844970547892302</v>
      </c>
      <c r="M42" s="67">
        <v>1</v>
      </c>
      <c r="P42" s="71">
        <v>39</v>
      </c>
      <c r="Q42" s="72">
        <v>31.113480104411213</v>
      </c>
      <c r="R42" s="73">
        <v>1</v>
      </c>
    </row>
    <row r="43" spans="1:18" x14ac:dyDescent="0.3">
      <c r="K43" s="66">
        <v>40</v>
      </c>
      <c r="L43" s="33">
        <v>56.511275206911897</v>
      </c>
      <c r="M43" s="67">
        <v>1</v>
      </c>
      <c r="P43" s="71">
        <v>40</v>
      </c>
      <c r="Q43" s="72">
        <v>35.317569728790055</v>
      </c>
      <c r="R43" s="73">
        <v>1</v>
      </c>
    </row>
    <row r="44" spans="1:18" ht="16.2" thickBot="1" x14ac:dyDescent="0.35">
      <c r="K44" s="66">
        <v>41</v>
      </c>
      <c r="L44" s="33">
        <v>55.789280493383046</v>
      </c>
      <c r="M44" s="67">
        <v>1</v>
      </c>
      <c r="P44" s="71">
        <v>41</v>
      </c>
      <c r="Q44" s="72">
        <v>34.518168174045499</v>
      </c>
      <c r="R44" s="73">
        <v>1</v>
      </c>
    </row>
    <row r="45" spans="1:18" ht="22.2" customHeight="1" x14ac:dyDescent="0.3">
      <c r="B45" s="48" t="s">
        <v>16</v>
      </c>
      <c r="C45" s="49"/>
      <c r="D45" s="50" t="s">
        <v>17</v>
      </c>
      <c r="E45" s="51"/>
      <c r="F45" s="49"/>
      <c r="G45" s="50" t="s">
        <v>18</v>
      </c>
      <c r="H45" s="52"/>
      <c r="K45" s="66">
        <v>42</v>
      </c>
      <c r="L45" s="33">
        <v>54.936833042214644</v>
      </c>
      <c r="M45" s="67">
        <v>1</v>
      </c>
      <c r="P45" s="71">
        <v>42</v>
      </c>
      <c r="Q45" s="72">
        <v>33.315976452928886</v>
      </c>
      <c r="R45" s="73">
        <v>1</v>
      </c>
    </row>
    <row r="46" spans="1:18" ht="16.2" thickBot="1" x14ac:dyDescent="0.35">
      <c r="B46" s="20">
        <v>36</v>
      </c>
      <c r="C46" s="21"/>
      <c r="D46" s="22">
        <f>AVERAGE(Q4:Q1003)</f>
        <v>33.916172282447917</v>
      </c>
      <c r="E46" s="23"/>
      <c r="F46" s="21"/>
      <c r="G46" s="24">
        <f>COUNTIF(R4:R1003, 1)/COUNT(R4:R1003)</f>
        <v>0.88600000000000001</v>
      </c>
      <c r="H46" s="25"/>
      <c r="K46" s="66">
        <v>43</v>
      </c>
      <c r="L46" s="33">
        <v>57.306709582861416</v>
      </c>
      <c r="M46" s="67">
        <v>1</v>
      </c>
      <c r="P46" s="71">
        <v>43</v>
      </c>
      <c r="Q46" s="72">
        <v>31.25621635018415</v>
      </c>
      <c r="R46" s="73">
        <v>1</v>
      </c>
    </row>
    <row r="47" spans="1:18" x14ac:dyDescent="0.3">
      <c r="K47" s="66">
        <v>44</v>
      </c>
      <c r="L47" s="33">
        <v>55.740808930420513</v>
      </c>
      <c r="M47" s="67">
        <v>1</v>
      </c>
      <c r="P47" s="71">
        <v>44</v>
      </c>
      <c r="Q47" s="72">
        <v>31.457438010676924</v>
      </c>
      <c r="R47" s="73">
        <v>1</v>
      </c>
    </row>
    <row r="48" spans="1:18" x14ac:dyDescent="0.3">
      <c r="K48" s="66">
        <v>45</v>
      </c>
      <c r="L48" s="33">
        <v>55.324613155998826</v>
      </c>
      <c r="M48" s="67">
        <v>1</v>
      </c>
      <c r="P48" s="71">
        <v>45</v>
      </c>
      <c r="Q48" s="72">
        <v>33.730553840755775</v>
      </c>
      <c r="R48" s="73">
        <v>1</v>
      </c>
    </row>
    <row r="49" spans="11:18" x14ac:dyDescent="0.3">
      <c r="K49" s="66">
        <v>46</v>
      </c>
      <c r="L49" s="33">
        <v>55.949638577405331</v>
      </c>
      <c r="M49" s="67">
        <v>1</v>
      </c>
      <c r="P49" s="71">
        <v>46</v>
      </c>
      <c r="Q49" s="72">
        <v>34.143724362693419</v>
      </c>
      <c r="R49" s="73">
        <v>1</v>
      </c>
    </row>
    <row r="50" spans="11:18" x14ac:dyDescent="0.3">
      <c r="K50" s="66">
        <v>47</v>
      </c>
      <c r="L50" s="33">
        <v>54.290872836858959</v>
      </c>
      <c r="M50" s="67">
        <v>1</v>
      </c>
      <c r="P50" s="71">
        <v>47</v>
      </c>
      <c r="Q50" s="72">
        <v>35.067348355515797</v>
      </c>
      <c r="R50" s="73">
        <v>1</v>
      </c>
    </row>
    <row r="51" spans="11:18" x14ac:dyDescent="0.3">
      <c r="K51" s="66">
        <v>48</v>
      </c>
      <c r="L51" s="33">
        <v>56.402651709430877</v>
      </c>
      <c r="M51" s="67">
        <v>1</v>
      </c>
      <c r="P51" s="71">
        <v>48</v>
      </c>
      <c r="Q51" s="72">
        <v>35.680179025612674</v>
      </c>
      <c r="R51" s="73">
        <v>1</v>
      </c>
    </row>
    <row r="52" spans="11:18" x14ac:dyDescent="0.3">
      <c r="K52" s="66">
        <v>49</v>
      </c>
      <c r="L52" s="33">
        <v>56.372307976894383</v>
      </c>
      <c r="M52" s="67">
        <v>1</v>
      </c>
      <c r="P52" s="71">
        <v>49</v>
      </c>
      <c r="Q52" s="72">
        <v>35.061493500605593</v>
      </c>
      <c r="R52" s="73">
        <v>1</v>
      </c>
    </row>
    <row r="53" spans="11:18" x14ac:dyDescent="0.3">
      <c r="K53" s="66">
        <v>50</v>
      </c>
      <c r="L53" s="33">
        <v>57.888284363272376</v>
      </c>
      <c r="M53" s="67">
        <v>1</v>
      </c>
      <c r="P53" s="71">
        <v>50</v>
      </c>
      <c r="Q53" s="72">
        <v>32.799036235738022</v>
      </c>
      <c r="R53" s="73">
        <v>1</v>
      </c>
    </row>
    <row r="54" spans="11:18" x14ac:dyDescent="0.3">
      <c r="K54" s="66">
        <v>51</v>
      </c>
      <c r="L54" s="33">
        <v>55.055884923581857</v>
      </c>
      <c r="M54" s="67">
        <v>1</v>
      </c>
      <c r="P54" s="71">
        <v>51</v>
      </c>
      <c r="Q54" s="72">
        <v>31.790305812786929</v>
      </c>
      <c r="R54" s="73">
        <v>1</v>
      </c>
    </row>
    <row r="55" spans="11:18" x14ac:dyDescent="0.3">
      <c r="K55" s="66">
        <v>52</v>
      </c>
      <c r="L55" s="33">
        <v>57.506498326171993</v>
      </c>
      <c r="M55" s="67">
        <v>1</v>
      </c>
      <c r="P55" s="71">
        <v>52</v>
      </c>
      <c r="Q55" s="72">
        <v>33.507687647117862</v>
      </c>
      <c r="R55" s="73">
        <v>1</v>
      </c>
    </row>
    <row r="56" spans="11:18" x14ac:dyDescent="0.3">
      <c r="K56" s="66">
        <v>53</v>
      </c>
      <c r="L56" s="33">
        <v>54.218601548286458</v>
      </c>
      <c r="M56" s="67">
        <v>1</v>
      </c>
      <c r="P56" s="71">
        <v>53</v>
      </c>
      <c r="Q56" s="72">
        <v>36.276979226695047</v>
      </c>
      <c r="R56" s="73">
        <v>0</v>
      </c>
    </row>
    <row r="57" spans="11:18" x14ac:dyDescent="0.3">
      <c r="K57" s="66">
        <v>54</v>
      </c>
      <c r="L57" s="33">
        <v>56.522998364888402</v>
      </c>
      <c r="M57" s="67">
        <v>1</v>
      </c>
      <c r="P57" s="71">
        <v>54</v>
      </c>
      <c r="Q57" s="72">
        <v>34.013863821416884</v>
      </c>
      <c r="R57" s="73">
        <v>1</v>
      </c>
    </row>
    <row r="58" spans="11:18" x14ac:dyDescent="0.3">
      <c r="K58" s="66">
        <v>55</v>
      </c>
      <c r="L58" s="33">
        <v>55.834299134868296</v>
      </c>
      <c r="M58" s="67">
        <v>1</v>
      </c>
      <c r="P58" s="71">
        <v>55</v>
      </c>
      <c r="Q58" s="72">
        <v>37.631356902863395</v>
      </c>
      <c r="R58" s="73">
        <v>0</v>
      </c>
    </row>
    <row r="59" spans="11:18" x14ac:dyDescent="0.3">
      <c r="K59" s="66">
        <v>56</v>
      </c>
      <c r="L59" s="33">
        <v>56.937045429779673</v>
      </c>
      <c r="M59" s="67">
        <v>1</v>
      </c>
      <c r="P59" s="71">
        <v>56</v>
      </c>
      <c r="Q59" s="72">
        <v>35.069872689688779</v>
      </c>
      <c r="R59" s="73">
        <v>1</v>
      </c>
    </row>
    <row r="60" spans="11:18" x14ac:dyDescent="0.3">
      <c r="K60" s="66">
        <v>57</v>
      </c>
      <c r="L60" s="33">
        <v>55.42313571584728</v>
      </c>
      <c r="M60" s="67">
        <v>1</v>
      </c>
      <c r="P60" s="71">
        <v>57</v>
      </c>
      <c r="Q60" s="72">
        <v>33.016900428601829</v>
      </c>
      <c r="R60" s="73">
        <v>1</v>
      </c>
    </row>
    <row r="61" spans="11:18" x14ac:dyDescent="0.3">
      <c r="K61" s="66">
        <v>58</v>
      </c>
      <c r="L61" s="33">
        <v>56.754185196047445</v>
      </c>
      <c r="M61" s="67">
        <v>1</v>
      </c>
      <c r="P61" s="71">
        <v>58</v>
      </c>
      <c r="Q61" s="72">
        <v>32.508895893907628</v>
      </c>
      <c r="R61" s="73">
        <v>1</v>
      </c>
    </row>
    <row r="62" spans="11:18" x14ac:dyDescent="0.3">
      <c r="K62" s="66">
        <v>59</v>
      </c>
      <c r="L62" s="33">
        <v>54.92763551300024</v>
      </c>
      <c r="M62" s="67">
        <v>1</v>
      </c>
      <c r="P62" s="71">
        <v>59</v>
      </c>
      <c r="Q62" s="72">
        <v>33.08726982947703</v>
      </c>
      <c r="R62" s="73">
        <v>1</v>
      </c>
    </row>
    <row r="63" spans="11:18" x14ac:dyDescent="0.3">
      <c r="K63" s="66">
        <v>60</v>
      </c>
      <c r="L63" s="33">
        <v>56.660644065340023</v>
      </c>
      <c r="M63" s="67">
        <v>1</v>
      </c>
      <c r="P63" s="71">
        <v>60</v>
      </c>
      <c r="Q63" s="72">
        <v>33.627584046153849</v>
      </c>
      <c r="R63" s="73">
        <v>1</v>
      </c>
    </row>
    <row r="64" spans="11:18" x14ac:dyDescent="0.3">
      <c r="K64" s="66">
        <v>61</v>
      </c>
      <c r="L64" s="33">
        <v>57.362573393449722</v>
      </c>
      <c r="M64" s="67">
        <v>1</v>
      </c>
      <c r="P64" s="71">
        <v>61</v>
      </c>
      <c r="Q64" s="72">
        <v>34.4374749429752</v>
      </c>
      <c r="R64" s="73">
        <v>1</v>
      </c>
    </row>
    <row r="65" spans="11:18" x14ac:dyDescent="0.3">
      <c r="K65" s="66">
        <v>62</v>
      </c>
      <c r="L65" s="33">
        <v>56.591917582226529</v>
      </c>
      <c r="M65" s="67">
        <v>1</v>
      </c>
      <c r="P65" s="71">
        <v>62</v>
      </c>
      <c r="Q65" s="72">
        <v>32.850434324710591</v>
      </c>
      <c r="R65" s="73">
        <v>1</v>
      </c>
    </row>
    <row r="66" spans="11:18" x14ac:dyDescent="0.3">
      <c r="K66" s="66">
        <v>63</v>
      </c>
      <c r="L66" s="33">
        <v>54.707770849610824</v>
      </c>
      <c r="M66" s="67">
        <v>1</v>
      </c>
      <c r="P66" s="71">
        <v>63</v>
      </c>
      <c r="Q66" s="72">
        <v>33.109847822264179</v>
      </c>
      <c r="R66" s="73">
        <v>1</v>
      </c>
    </row>
    <row r="67" spans="11:18" x14ac:dyDescent="0.3">
      <c r="K67" s="66">
        <v>64</v>
      </c>
      <c r="L67" s="33">
        <v>54.291512556323539</v>
      </c>
      <c r="M67" s="67">
        <v>1</v>
      </c>
      <c r="P67" s="71">
        <v>64</v>
      </c>
      <c r="Q67" s="72">
        <v>36.283369836620395</v>
      </c>
      <c r="R67" s="73">
        <v>0</v>
      </c>
    </row>
    <row r="68" spans="11:18" x14ac:dyDescent="0.3">
      <c r="K68" s="66">
        <v>65</v>
      </c>
      <c r="L68" s="33">
        <v>61.04291099498387</v>
      </c>
      <c r="M68" s="67">
        <v>0</v>
      </c>
      <c r="P68" s="71">
        <v>65</v>
      </c>
      <c r="Q68" s="72">
        <v>33.033178049916799</v>
      </c>
      <c r="R68" s="73">
        <v>1</v>
      </c>
    </row>
    <row r="69" spans="11:18" x14ac:dyDescent="0.3">
      <c r="K69" s="66">
        <v>66</v>
      </c>
      <c r="L69" s="33">
        <v>56.821080439431597</v>
      </c>
      <c r="M69" s="67">
        <v>1</v>
      </c>
      <c r="P69" s="71">
        <v>66</v>
      </c>
      <c r="Q69" s="72">
        <v>37.16418261905828</v>
      </c>
      <c r="R69" s="73">
        <v>0</v>
      </c>
    </row>
    <row r="70" spans="11:18" x14ac:dyDescent="0.3">
      <c r="K70" s="66">
        <v>67</v>
      </c>
      <c r="L70" s="33">
        <v>56.353717260105654</v>
      </c>
      <c r="M70" s="67">
        <v>1</v>
      </c>
      <c r="P70" s="71">
        <v>67</v>
      </c>
      <c r="Q70" s="72">
        <v>33.476712400901704</v>
      </c>
      <c r="R70" s="73">
        <v>1</v>
      </c>
    </row>
    <row r="71" spans="11:18" x14ac:dyDescent="0.3">
      <c r="K71" s="66">
        <v>68</v>
      </c>
      <c r="L71" s="33">
        <v>59.247749337161707</v>
      </c>
      <c r="M71" s="67">
        <v>1</v>
      </c>
      <c r="P71" s="71">
        <v>68</v>
      </c>
      <c r="Q71" s="72">
        <v>33.730307451043494</v>
      </c>
      <c r="R71" s="73">
        <v>1</v>
      </c>
    </row>
    <row r="72" spans="11:18" x14ac:dyDescent="0.3">
      <c r="K72" s="66">
        <v>69</v>
      </c>
      <c r="L72" s="33">
        <v>57.399620629641788</v>
      </c>
      <c r="M72" s="67">
        <v>1</v>
      </c>
      <c r="P72" s="71">
        <v>69</v>
      </c>
      <c r="Q72" s="72">
        <v>37.9636638954603</v>
      </c>
      <c r="R72" s="73">
        <v>0</v>
      </c>
    </row>
    <row r="73" spans="11:18" x14ac:dyDescent="0.3">
      <c r="K73" s="66">
        <v>70</v>
      </c>
      <c r="L73" s="33">
        <v>60.742341704295868</v>
      </c>
      <c r="M73" s="67">
        <v>0</v>
      </c>
      <c r="P73" s="71">
        <v>70</v>
      </c>
      <c r="Q73" s="72">
        <v>32.865150637064325</v>
      </c>
      <c r="R73" s="73">
        <v>1</v>
      </c>
    </row>
    <row r="74" spans="11:18" x14ac:dyDescent="0.3">
      <c r="K74" s="66">
        <v>71</v>
      </c>
      <c r="L74" s="33">
        <v>54.184813044666633</v>
      </c>
      <c r="M74" s="67">
        <v>1</v>
      </c>
      <c r="P74" s="71">
        <v>71</v>
      </c>
      <c r="Q74" s="72">
        <v>31.629223239617225</v>
      </c>
      <c r="R74" s="73">
        <v>1</v>
      </c>
    </row>
    <row r="75" spans="11:18" x14ac:dyDescent="0.3">
      <c r="K75" s="66">
        <v>72</v>
      </c>
      <c r="L75" s="33">
        <v>58.33001434412391</v>
      </c>
      <c r="M75" s="67">
        <v>1</v>
      </c>
      <c r="P75" s="71">
        <v>72</v>
      </c>
      <c r="Q75" s="72">
        <v>33.14109765282759</v>
      </c>
      <c r="R75" s="73">
        <v>1</v>
      </c>
    </row>
    <row r="76" spans="11:18" x14ac:dyDescent="0.3">
      <c r="K76" s="66">
        <v>73</v>
      </c>
      <c r="L76" s="33">
        <v>53.679816949186446</v>
      </c>
      <c r="M76" s="67">
        <v>1</v>
      </c>
      <c r="P76" s="71">
        <v>73</v>
      </c>
      <c r="Q76" s="72">
        <v>32.019894831670655</v>
      </c>
      <c r="R76" s="73">
        <v>1</v>
      </c>
    </row>
    <row r="77" spans="11:18" x14ac:dyDescent="0.3">
      <c r="K77" s="66">
        <v>74</v>
      </c>
      <c r="L77" s="33">
        <v>54.07273600088088</v>
      </c>
      <c r="M77" s="67">
        <v>1</v>
      </c>
      <c r="P77" s="71">
        <v>74</v>
      </c>
      <c r="Q77" s="72">
        <v>32.912085841611372</v>
      </c>
      <c r="R77" s="73">
        <v>1</v>
      </c>
    </row>
    <row r="78" spans="11:18" x14ac:dyDescent="0.3">
      <c r="K78" s="66">
        <v>75</v>
      </c>
      <c r="L78" s="33">
        <v>58.120332398429625</v>
      </c>
      <c r="M78" s="67">
        <v>1</v>
      </c>
      <c r="P78" s="71">
        <v>75</v>
      </c>
      <c r="Q78" s="72">
        <v>33.510982463572027</v>
      </c>
      <c r="R78" s="73">
        <v>1</v>
      </c>
    </row>
    <row r="79" spans="11:18" x14ac:dyDescent="0.3">
      <c r="K79" s="66">
        <v>76</v>
      </c>
      <c r="L79" s="33">
        <v>55.216049682658202</v>
      </c>
      <c r="M79" s="67">
        <v>1</v>
      </c>
      <c r="P79" s="71">
        <v>76</v>
      </c>
      <c r="Q79" s="72">
        <v>31.903360171191117</v>
      </c>
      <c r="R79" s="73">
        <v>1</v>
      </c>
    </row>
    <row r="80" spans="11:18" x14ac:dyDescent="0.3">
      <c r="K80" s="66">
        <v>77</v>
      </c>
      <c r="L80" s="33">
        <v>56.094839515350358</v>
      </c>
      <c r="M80" s="67">
        <v>1</v>
      </c>
      <c r="P80" s="71">
        <v>77</v>
      </c>
      <c r="Q80" s="72">
        <v>35.463746142419154</v>
      </c>
      <c r="R80" s="73">
        <v>1</v>
      </c>
    </row>
    <row r="81" spans="11:18" x14ac:dyDescent="0.3">
      <c r="K81" s="66">
        <v>78</v>
      </c>
      <c r="L81" s="33">
        <v>55.844702677718608</v>
      </c>
      <c r="M81" s="67">
        <v>1</v>
      </c>
      <c r="P81" s="71">
        <v>78</v>
      </c>
      <c r="Q81" s="72">
        <v>36.218397611937235</v>
      </c>
      <c r="R81" s="73">
        <v>0</v>
      </c>
    </row>
    <row r="82" spans="11:18" x14ac:dyDescent="0.3">
      <c r="K82" s="66">
        <v>79</v>
      </c>
      <c r="L82" s="33">
        <v>59.547364170798588</v>
      </c>
      <c r="M82" s="67">
        <v>1</v>
      </c>
      <c r="P82" s="71">
        <v>79</v>
      </c>
      <c r="Q82" s="72">
        <v>33.628365747953808</v>
      </c>
      <c r="R82" s="73">
        <v>1</v>
      </c>
    </row>
    <row r="83" spans="11:18" x14ac:dyDescent="0.3">
      <c r="K83" s="66">
        <v>80</v>
      </c>
      <c r="L83" s="33">
        <v>58.135668373907286</v>
      </c>
      <c r="M83" s="67">
        <v>1</v>
      </c>
      <c r="P83" s="71">
        <v>80</v>
      </c>
      <c r="Q83" s="72">
        <v>34.122396618761755</v>
      </c>
      <c r="R83" s="73">
        <v>1</v>
      </c>
    </row>
    <row r="84" spans="11:18" x14ac:dyDescent="0.3">
      <c r="K84" s="66">
        <v>81</v>
      </c>
      <c r="L84" s="33">
        <v>57.60702249343035</v>
      </c>
      <c r="M84" s="67">
        <v>1</v>
      </c>
      <c r="P84" s="71">
        <v>81</v>
      </c>
      <c r="Q84" s="72">
        <v>36.168905732336235</v>
      </c>
      <c r="R84" s="73">
        <v>0</v>
      </c>
    </row>
    <row r="85" spans="11:18" x14ac:dyDescent="0.3">
      <c r="K85" s="66">
        <v>82</v>
      </c>
      <c r="L85" s="33">
        <v>57.933186077138757</v>
      </c>
      <c r="M85" s="67">
        <v>1</v>
      </c>
      <c r="P85" s="71">
        <v>82</v>
      </c>
      <c r="Q85" s="72">
        <v>33.237989172883012</v>
      </c>
      <c r="R85" s="73">
        <v>1</v>
      </c>
    </row>
    <row r="86" spans="11:18" x14ac:dyDescent="0.3">
      <c r="K86" s="66">
        <v>83</v>
      </c>
      <c r="L86" s="33">
        <v>57.964388531010385</v>
      </c>
      <c r="M86" s="67">
        <v>1</v>
      </c>
      <c r="P86" s="71">
        <v>83</v>
      </c>
      <c r="Q86" s="72">
        <v>35.211877296124541</v>
      </c>
      <c r="R86" s="73">
        <v>1</v>
      </c>
    </row>
    <row r="87" spans="11:18" x14ac:dyDescent="0.3">
      <c r="K87" s="66">
        <v>84</v>
      </c>
      <c r="L87" s="33">
        <v>56.322469964141618</v>
      </c>
      <c r="M87" s="67">
        <v>1</v>
      </c>
      <c r="P87" s="71">
        <v>84</v>
      </c>
      <c r="Q87" s="72">
        <v>33.85548134665715</v>
      </c>
      <c r="R87" s="73">
        <v>1</v>
      </c>
    </row>
    <row r="88" spans="11:18" x14ac:dyDescent="0.3">
      <c r="K88" s="66">
        <v>85</v>
      </c>
      <c r="L88" s="33">
        <v>59.612545722463082</v>
      </c>
      <c r="M88" s="67">
        <v>1</v>
      </c>
      <c r="P88" s="71">
        <v>85</v>
      </c>
      <c r="Q88" s="72">
        <v>32.274770625127559</v>
      </c>
      <c r="R88" s="73">
        <v>1</v>
      </c>
    </row>
    <row r="89" spans="11:18" x14ac:dyDescent="0.3">
      <c r="K89" s="66">
        <v>86</v>
      </c>
      <c r="L89" s="33">
        <v>56.010103613918943</v>
      </c>
      <c r="M89" s="67">
        <v>1</v>
      </c>
      <c r="P89" s="71">
        <v>86</v>
      </c>
      <c r="Q89" s="72">
        <v>35.85181248890963</v>
      </c>
      <c r="R89" s="73">
        <v>1</v>
      </c>
    </row>
    <row r="90" spans="11:18" x14ac:dyDescent="0.3">
      <c r="K90" s="66">
        <v>87</v>
      </c>
      <c r="L90" s="33">
        <v>57.773526539014739</v>
      </c>
      <c r="M90" s="67">
        <v>1</v>
      </c>
      <c r="P90" s="71">
        <v>87</v>
      </c>
      <c r="Q90" s="72">
        <v>32.233148692540261</v>
      </c>
      <c r="R90" s="73">
        <v>1</v>
      </c>
    </row>
    <row r="91" spans="11:18" x14ac:dyDescent="0.3">
      <c r="K91" s="66">
        <v>88</v>
      </c>
      <c r="L91" s="33">
        <v>60.005526205394347</v>
      </c>
      <c r="M91" s="67">
        <v>0</v>
      </c>
      <c r="P91" s="71">
        <v>88</v>
      </c>
      <c r="Q91" s="72">
        <v>38.385308365272351</v>
      </c>
      <c r="R91" s="73">
        <v>0</v>
      </c>
    </row>
    <row r="92" spans="11:18" x14ac:dyDescent="0.3">
      <c r="K92" s="66">
        <v>89</v>
      </c>
      <c r="L92" s="33">
        <v>61.124821960132721</v>
      </c>
      <c r="M92" s="67">
        <v>0</v>
      </c>
      <c r="P92" s="71">
        <v>89</v>
      </c>
      <c r="Q92" s="72">
        <v>33.036416513261891</v>
      </c>
      <c r="R92" s="73">
        <v>1</v>
      </c>
    </row>
    <row r="93" spans="11:18" x14ac:dyDescent="0.3">
      <c r="K93" s="66">
        <v>90</v>
      </c>
      <c r="L93" s="33">
        <v>53.280979574483283</v>
      </c>
      <c r="M93" s="67">
        <v>1</v>
      </c>
      <c r="P93" s="71">
        <v>90</v>
      </c>
      <c r="Q93" s="72">
        <v>35.551341735839614</v>
      </c>
      <c r="R93" s="73">
        <v>1</v>
      </c>
    </row>
    <row r="94" spans="11:18" x14ac:dyDescent="0.3">
      <c r="K94" s="66">
        <v>91</v>
      </c>
      <c r="L94" s="33">
        <v>53.755591345635878</v>
      </c>
      <c r="M94" s="67">
        <v>1</v>
      </c>
      <c r="P94" s="71">
        <v>91</v>
      </c>
      <c r="Q94" s="72">
        <v>35.500113993232389</v>
      </c>
      <c r="R94" s="73">
        <v>1</v>
      </c>
    </row>
    <row r="95" spans="11:18" x14ac:dyDescent="0.3">
      <c r="K95" s="66">
        <v>92</v>
      </c>
      <c r="L95" s="33">
        <v>55.863478078423846</v>
      </c>
      <c r="M95" s="67">
        <v>1</v>
      </c>
      <c r="P95" s="71">
        <v>92</v>
      </c>
      <c r="Q95" s="72">
        <v>32.439053951659275</v>
      </c>
      <c r="R95" s="73">
        <v>1</v>
      </c>
    </row>
    <row r="96" spans="11:18" x14ac:dyDescent="0.3">
      <c r="K96" s="66">
        <v>93</v>
      </c>
      <c r="L96" s="33">
        <v>53.905689325555265</v>
      </c>
      <c r="M96" s="67">
        <v>1</v>
      </c>
      <c r="P96" s="71">
        <v>93</v>
      </c>
      <c r="Q96" s="72">
        <v>32.33750848525407</v>
      </c>
      <c r="R96" s="73">
        <v>1</v>
      </c>
    </row>
    <row r="97" spans="11:18" x14ac:dyDescent="0.3">
      <c r="K97" s="66">
        <v>94</v>
      </c>
      <c r="L97" s="33">
        <v>56.805383111558356</v>
      </c>
      <c r="M97" s="67">
        <v>1</v>
      </c>
      <c r="P97" s="71">
        <v>94</v>
      </c>
      <c r="Q97" s="72">
        <v>35.675807020561379</v>
      </c>
      <c r="R97" s="73">
        <v>1</v>
      </c>
    </row>
    <row r="98" spans="11:18" x14ac:dyDescent="0.3">
      <c r="K98" s="66">
        <v>95</v>
      </c>
      <c r="L98" s="33">
        <v>55.940724812828805</v>
      </c>
      <c r="M98" s="67">
        <v>1</v>
      </c>
      <c r="P98" s="71">
        <v>95</v>
      </c>
      <c r="Q98" s="72">
        <v>34.073047450884566</v>
      </c>
      <c r="R98" s="73">
        <v>1</v>
      </c>
    </row>
    <row r="99" spans="11:18" x14ac:dyDescent="0.3">
      <c r="K99" s="66">
        <v>96</v>
      </c>
      <c r="L99" s="33">
        <v>55.423538623261912</v>
      </c>
      <c r="M99" s="67">
        <v>1</v>
      </c>
      <c r="P99" s="71">
        <v>96</v>
      </c>
      <c r="Q99" s="72">
        <v>31.800925549066282</v>
      </c>
      <c r="R99" s="73">
        <v>1</v>
      </c>
    </row>
    <row r="100" spans="11:18" x14ac:dyDescent="0.3">
      <c r="K100" s="66">
        <v>97</v>
      </c>
      <c r="L100" s="33">
        <v>54.940139524110442</v>
      </c>
      <c r="M100" s="67">
        <v>1</v>
      </c>
      <c r="P100" s="71">
        <v>97</v>
      </c>
      <c r="Q100" s="72">
        <v>35.093786395421809</v>
      </c>
      <c r="R100" s="73">
        <v>1</v>
      </c>
    </row>
    <row r="101" spans="11:18" x14ac:dyDescent="0.3">
      <c r="K101" s="66">
        <v>98</v>
      </c>
      <c r="L101" s="33">
        <v>54.952163524824165</v>
      </c>
      <c r="M101" s="67">
        <v>1</v>
      </c>
      <c r="P101" s="71">
        <v>98</v>
      </c>
      <c r="Q101" s="72">
        <v>33.840234213877764</v>
      </c>
      <c r="R101" s="73">
        <v>1</v>
      </c>
    </row>
    <row r="102" spans="11:18" x14ac:dyDescent="0.3">
      <c r="K102" s="66">
        <v>99</v>
      </c>
      <c r="L102" s="33">
        <v>55.361952495153965</v>
      </c>
      <c r="M102" s="67">
        <v>1</v>
      </c>
      <c r="P102" s="71">
        <v>99</v>
      </c>
      <c r="Q102" s="72">
        <v>33.602251716890279</v>
      </c>
      <c r="R102" s="73">
        <v>1</v>
      </c>
    </row>
    <row r="103" spans="11:18" x14ac:dyDescent="0.3">
      <c r="K103" s="66">
        <v>100</v>
      </c>
      <c r="L103" s="33">
        <v>53.945214112403775</v>
      </c>
      <c r="M103" s="67">
        <v>1</v>
      </c>
      <c r="P103" s="71">
        <v>100</v>
      </c>
      <c r="Q103" s="72">
        <v>32.601804445622349</v>
      </c>
      <c r="R103" s="73">
        <v>1</v>
      </c>
    </row>
    <row r="104" spans="11:18" x14ac:dyDescent="0.3">
      <c r="K104" s="66">
        <v>101</v>
      </c>
      <c r="L104" s="33">
        <v>55.584637241030968</v>
      </c>
      <c r="M104" s="67">
        <v>1</v>
      </c>
      <c r="P104" s="71">
        <v>101</v>
      </c>
      <c r="Q104" s="72">
        <v>34.226335661681574</v>
      </c>
      <c r="R104" s="73">
        <v>1</v>
      </c>
    </row>
    <row r="105" spans="11:18" x14ac:dyDescent="0.3">
      <c r="K105" s="66">
        <v>102</v>
      </c>
      <c r="L105" s="33">
        <v>59.747898234443426</v>
      </c>
      <c r="M105" s="67">
        <v>1</v>
      </c>
      <c r="P105" s="71">
        <v>102</v>
      </c>
      <c r="Q105" s="72">
        <v>31.623243310241776</v>
      </c>
      <c r="R105" s="73">
        <v>1</v>
      </c>
    </row>
    <row r="106" spans="11:18" x14ac:dyDescent="0.3">
      <c r="K106" s="66">
        <v>103</v>
      </c>
      <c r="L106" s="33">
        <v>53.9808955266342</v>
      </c>
      <c r="M106" s="67">
        <v>1</v>
      </c>
      <c r="P106" s="71">
        <v>103</v>
      </c>
      <c r="Q106" s="72">
        <v>34.43665007523505</v>
      </c>
      <c r="R106" s="73">
        <v>1</v>
      </c>
    </row>
    <row r="107" spans="11:18" x14ac:dyDescent="0.3">
      <c r="K107" s="66">
        <v>104</v>
      </c>
      <c r="L107" s="33">
        <v>55.135301220428836</v>
      </c>
      <c r="M107" s="67">
        <v>1</v>
      </c>
      <c r="P107" s="71">
        <v>104</v>
      </c>
      <c r="Q107" s="72">
        <v>38.157738031661836</v>
      </c>
      <c r="R107" s="73">
        <v>0</v>
      </c>
    </row>
    <row r="108" spans="11:18" x14ac:dyDescent="0.3">
      <c r="K108" s="66">
        <v>105</v>
      </c>
      <c r="L108" s="33">
        <v>55.296043695434463</v>
      </c>
      <c r="M108" s="67">
        <v>1</v>
      </c>
      <c r="P108" s="71">
        <v>105</v>
      </c>
      <c r="Q108" s="72">
        <v>32.899902581323929</v>
      </c>
      <c r="R108" s="73">
        <v>1</v>
      </c>
    </row>
    <row r="109" spans="11:18" x14ac:dyDescent="0.3">
      <c r="K109" s="66">
        <v>106</v>
      </c>
      <c r="L109" s="33">
        <v>58.303926890950308</v>
      </c>
      <c r="M109" s="67">
        <v>1</v>
      </c>
      <c r="P109" s="71">
        <v>106</v>
      </c>
      <c r="Q109" s="72">
        <v>34.30482042421945</v>
      </c>
      <c r="R109" s="73">
        <v>1</v>
      </c>
    </row>
    <row r="110" spans="11:18" x14ac:dyDescent="0.3">
      <c r="K110" s="66">
        <v>107</v>
      </c>
      <c r="L110" s="33">
        <v>55.519264035289851</v>
      </c>
      <c r="M110" s="67">
        <v>1</v>
      </c>
      <c r="P110" s="71">
        <v>107</v>
      </c>
      <c r="Q110" s="72">
        <v>36.712248521403566</v>
      </c>
      <c r="R110" s="73">
        <v>0</v>
      </c>
    </row>
    <row r="111" spans="11:18" x14ac:dyDescent="0.3">
      <c r="K111" s="66">
        <v>108</v>
      </c>
      <c r="L111" s="33">
        <v>55.917946398027212</v>
      </c>
      <c r="M111" s="67">
        <v>1</v>
      </c>
      <c r="P111" s="71">
        <v>108</v>
      </c>
      <c r="Q111" s="72">
        <v>32.876352787065755</v>
      </c>
      <c r="R111" s="73">
        <v>1</v>
      </c>
    </row>
    <row r="112" spans="11:18" x14ac:dyDescent="0.3">
      <c r="K112" s="66">
        <v>109</v>
      </c>
      <c r="L112" s="33">
        <v>55.706150558056635</v>
      </c>
      <c r="M112" s="67">
        <v>1</v>
      </c>
      <c r="P112" s="71">
        <v>109</v>
      </c>
      <c r="Q112" s="72">
        <v>35.440623815790843</v>
      </c>
      <c r="R112" s="73">
        <v>1</v>
      </c>
    </row>
    <row r="113" spans="11:18" x14ac:dyDescent="0.3">
      <c r="K113" s="66">
        <v>110</v>
      </c>
      <c r="L113" s="33">
        <v>57.496513333411585</v>
      </c>
      <c r="M113" s="67">
        <v>1</v>
      </c>
      <c r="P113" s="71">
        <v>110</v>
      </c>
      <c r="Q113" s="72">
        <v>33.578190893196627</v>
      </c>
      <c r="R113" s="73">
        <v>1</v>
      </c>
    </row>
    <row r="114" spans="11:18" x14ac:dyDescent="0.3">
      <c r="K114" s="66">
        <v>111</v>
      </c>
      <c r="L114" s="33">
        <v>55.582556097929633</v>
      </c>
      <c r="M114" s="67">
        <v>1</v>
      </c>
      <c r="P114" s="71">
        <v>111</v>
      </c>
      <c r="Q114" s="72">
        <v>34.081816409156616</v>
      </c>
      <c r="R114" s="73">
        <v>1</v>
      </c>
    </row>
    <row r="115" spans="11:18" x14ac:dyDescent="0.3">
      <c r="K115" s="66">
        <v>112</v>
      </c>
      <c r="L115" s="33">
        <v>56.61189024912759</v>
      </c>
      <c r="M115" s="67">
        <v>1</v>
      </c>
      <c r="P115" s="71">
        <v>112</v>
      </c>
      <c r="Q115" s="72">
        <v>34.612927480153076</v>
      </c>
      <c r="R115" s="73">
        <v>1</v>
      </c>
    </row>
    <row r="116" spans="11:18" x14ac:dyDescent="0.3">
      <c r="K116" s="66">
        <v>113</v>
      </c>
      <c r="L116" s="33">
        <v>56.982658626086646</v>
      </c>
      <c r="M116" s="67">
        <v>1</v>
      </c>
      <c r="P116" s="71">
        <v>113</v>
      </c>
      <c r="Q116" s="72">
        <v>30.710843389015672</v>
      </c>
      <c r="R116" s="73">
        <v>1</v>
      </c>
    </row>
    <row r="117" spans="11:18" x14ac:dyDescent="0.3">
      <c r="K117" s="66">
        <v>114</v>
      </c>
      <c r="L117" s="33">
        <v>55.463530290106299</v>
      </c>
      <c r="M117" s="67">
        <v>1</v>
      </c>
      <c r="P117" s="71">
        <v>114</v>
      </c>
      <c r="Q117" s="72">
        <v>30.564578572235913</v>
      </c>
      <c r="R117" s="73">
        <v>1</v>
      </c>
    </row>
    <row r="118" spans="11:18" x14ac:dyDescent="0.3">
      <c r="K118" s="66">
        <v>115</v>
      </c>
      <c r="L118" s="33">
        <v>59.056582934584576</v>
      </c>
      <c r="M118" s="67">
        <v>1</v>
      </c>
      <c r="P118" s="71">
        <v>115</v>
      </c>
      <c r="Q118" s="72">
        <v>31.301688100156838</v>
      </c>
      <c r="R118" s="73">
        <v>1</v>
      </c>
    </row>
    <row r="119" spans="11:18" x14ac:dyDescent="0.3">
      <c r="K119" s="66">
        <v>116</v>
      </c>
      <c r="L119" s="33">
        <v>57.245098775674535</v>
      </c>
      <c r="M119" s="67">
        <v>1</v>
      </c>
      <c r="P119" s="71">
        <v>116</v>
      </c>
      <c r="Q119" s="72">
        <v>33.939916524748554</v>
      </c>
      <c r="R119" s="73">
        <v>1</v>
      </c>
    </row>
    <row r="120" spans="11:18" x14ac:dyDescent="0.3">
      <c r="K120" s="66">
        <v>117</v>
      </c>
      <c r="L120" s="33">
        <v>57.282590727963047</v>
      </c>
      <c r="M120" s="67">
        <v>1</v>
      </c>
      <c r="P120" s="71">
        <v>117</v>
      </c>
      <c r="Q120" s="72">
        <v>34.193735851926633</v>
      </c>
      <c r="R120" s="73">
        <v>1</v>
      </c>
    </row>
    <row r="121" spans="11:18" x14ac:dyDescent="0.3">
      <c r="K121" s="66">
        <v>118</v>
      </c>
      <c r="L121" s="33">
        <v>57.405403518879204</v>
      </c>
      <c r="M121" s="67">
        <v>1</v>
      </c>
      <c r="P121" s="71">
        <v>118</v>
      </c>
      <c r="Q121" s="72">
        <v>32.771906843050758</v>
      </c>
      <c r="R121" s="73">
        <v>1</v>
      </c>
    </row>
    <row r="122" spans="11:18" x14ac:dyDescent="0.3">
      <c r="K122" s="66">
        <v>119</v>
      </c>
      <c r="L122" s="33">
        <v>55.879914447770787</v>
      </c>
      <c r="M122" s="67">
        <v>1</v>
      </c>
      <c r="P122" s="71">
        <v>119</v>
      </c>
      <c r="Q122" s="72">
        <v>31.71570054777051</v>
      </c>
      <c r="R122" s="73">
        <v>1</v>
      </c>
    </row>
    <row r="123" spans="11:18" x14ac:dyDescent="0.3">
      <c r="K123" s="66">
        <v>120</v>
      </c>
      <c r="L123" s="33">
        <v>56.136162848544785</v>
      </c>
      <c r="M123" s="67">
        <v>1</v>
      </c>
      <c r="P123" s="71">
        <v>120</v>
      </c>
      <c r="Q123" s="72">
        <v>30.328807603348832</v>
      </c>
      <c r="R123" s="73">
        <v>1</v>
      </c>
    </row>
    <row r="124" spans="11:18" x14ac:dyDescent="0.3">
      <c r="K124" s="66">
        <v>121</v>
      </c>
      <c r="L124" s="33">
        <v>54.709844657902302</v>
      </c>
      <c r="M124" s="67">
        <v>1</v>
      </c>
      <c r="P124" s="71">
        <v>121</v>
      </c>
      <c r="Q124" s="72">
        <v>35.19306435363012</v>
      </c>
      <c r="R124" s="73">
        <v>1</v>
      </c>
    </row>
    <row r="125" spans="11:18" x14ac:dyDescent="0.3">
      <c r="K125" s="66">
        <v>122</v>
      </c>
      <c r="L125" s="33">
        <v>54.540516910775281</v>
      </c>
      <c r="M125" s="67">
        <v>1</v>
      </c>
      <c r="P125" s="71">
        <v>122</v>
      </c>
      <c r="Q125" s="72">
        <v>36.551529935547848</v>
      </c>
      <c r="R125" s="73">
        <v>0</v>
      </c>
    </row>
    <row r="126" spans="11:18" x14ac:dyDescent="0.3">
      <c r="K126" s="66">
        <v>123</v>
      </c>
      <c r="L126" s="33">
        <v>58.286558798933292</v>
      </c>
      <c r="M126" s="67">
        <v>1</v>
      </c>
      <c r="P126" s="71">
        <v>123</v>
      </c>
      <c r="Q126" s="72">
        <v>32.90222526286221</v>
      </c>
      <c r="R126" s="73">
        <v>1</v>
      </c>
    </row>
    <row r="127" spans="11:18" x14ac:dyDescent="0.3">
      <c r="K127" s="66">
        <v>124</v>
      </c>
      <c r="L127" s="33">
        <v>56.961249961207429</v>
      </c>
      <c r="M127" s="67">
        <v>1</v>
      </c>
      <c r="P127" s="71">
        <v>124</v>
      </c>
      <c r="Q127" s="72">
        <v>33.478684456871768</v>
      </c>
      <c r="R127" s="73">
        <v>1</v>
      </c>
    </row>
    <row r="128" spans="11:18" x14ac:dyDescent="0.3">
      <c r="K128" s="66">
        <v>125</v>
      </c>
      <c r="L128" s="33">
        <v>59.054164912047732</v>
      </c>
      <c r="M128" s="67">
        <v>1</v>
      </c>
      <c r="P128" s="71">
        <v>125</v>
      </c>
      <c r="Q128" s="72">
        <v>32.987880191073089</v>
      </c>
      <c r="R128" s="73">
        <v>1</v>
      </c>
    </row>
    <row r="129" spans="11:18" x14ac:dyDescent="0.3">
      <c r="K129" s="66">
        <v>126</v>
      </c>
      <c r="L129" s="33">
        <v>55.013604500919925</v>
      </c>
      <c r="M129" s="67">
        <v>1</v>
      </c>
      <c r="P129" s="71">
        <v>126</v>
      </c>
      <c r="Q129" s="72">
        <v>33.450154700074698</v>
      </c>
      <c r="R129" s="73">
        <v>1</v>
      </c>
    </row>
    <row r="130" spans="11:18" x14ac:dyDescent="0.3">
      <c r="K130" s="66">
        <v>127</v>
      </c>
      <c r="L130" s="33">
        <v>54.833965034716066</v>
      </c>
      <c r="M130" s="67">
        <v>1</v>
      </c>
      <c r="P130" s="71">
        <v>127</v>
      </c>
      <c r="Q130" s="72">
        <v>37.893017830017016</v>
      </c>
      <c r="R130" s="73">
        <v>0</v>
      </c>
    </row>
    <row r="131" spans="11:18" x14ac:dyDescent="0.3">
      <c r="K131" s="66">
        <v>128</v>
      </c>
      <c r="L131" s="33">
        <v>58.178735083766874</v>
      </c>
      <c r="M131" s="67">
        <v>1</v>
      </c>
      <c r="P131" s="71">
        <v>128</v>
      </c>
      <c r="Q131" s="72">
        <v>33.135349072764839</v>
      </c>
      <c r="R131" s="73">
        <v>1</v>
      </c>
    </row>
    <row r="132" spans="11:18" x14ac:dyDescent="0.3">
      <c r="K132" s="66">
        <v>129</v>
      </c>
      <c r="L132" s="33">
        <v>54.557115609782429</v>
      </c>
      <c r="M132" s="67">
        <v>1</v>
      </c>
      <c r="P132" s="71">
        <v>129</v>
      </c>
      <c r="Q132" s="72">
        <v>34.590640783191276</v>
      </c>
      <c r="R132" s="73">
        <v>1</v>
      </c>
    </row>
    <row r="133" spans="11:18" x14ac:dyDescent="0.3">
      <c r="K133" s="66">
        <v>130</v>
      </c>
      <c r="L133" s="33">
        <v>56.777496362490069</v>
      </c>
      <c r="M133" s="67">
        <v>1</v>
      </c>
      <c r="P133" s="71">
        <v>130</v>
      </c>
      <c r="Q133" s="72">
        <v>35.331499559584799</v>
      </c>
      <c r="R133" s="73">
        <v>1</v>
      </c>
    </row>
    <row r="134" spans="11:18" x14ac:dyDescent="0.3">
      <c r="K134" s="66">
        <v>131</v>
      </c>
      <c r="L134" s="33">
        <v>52.983556423847311</v>
      </c>
      <c r="M134" s="67">
        <v>1</v>
      </c>
      <c r="P134" s="71">
        <v>131</v>
      </c>
      <c r="Q134" s="72">
        <v>35.264015802833754</v>
      </c>
      <c r="R134" s="73">
        <v>1</v>
      </c>
    </row>
    <row r="135" spans="11:18" x14ac:dyDescent="0.3">
      <c r="K135" s="66">
        <v>132</v>
      </c>
      <c r="L135" s="33">
        <v>56.162308741989563</v>
      </c>
      <c r="M135" s="67">
        <v>1</v>
      </c>
      <c r="P135" s="71">
        <v>132</v>
      </c>
      <c r="Q135" s="72">
        <v>33.189663256734157</v>
      </c>
      <c r="R135" s="73">
        <v>1</v>
      </c>
    </row>
    <row r="136" spans="11:18" x14ac:dyDescent="0.3">
      <c r="K136" s="66">
        <v>133</v>
      </c>
      <c r="L136" s="33">
        <v>58.693701460418083</v>
      </c>
      <c r="M136" s="67">
        <v>1</v>
      </c>
      <c r="P136" s="71">
        <v>133</v>
      </c>
      <c r="Q136" s="72">
        <v>32.039754240669545</v>
      </c>
      <c r="R136" s="73">
        <v>1</v>
      </c>
    </row>
    <row r="137" spans="11:18" x14ac:dyDescent="0.3">
      <c r="K137" s="66">
        <v>134</v>
      </c>
      <c r="L137" s="33">
        <v>56.513986346755466</v>
      </c>
      <c r="M137" s="67">
        <v>1</v>
      </c>
      <c r="P137" s="71">
        <v>134</v>
      </c>
      <c r="Q137" s="72">
        <v>32.592458023611655</v>
      </c>
      <c r="R137" s="73">
        <v>1</v>
      </c>
    </row>
    <row r="138" spans="11:18" x14ac:dyDescent="0.3">
      <c r="K138" s="66">
        <v>135</v>
      </c>
      <c r="L138" s="33">
        <v>59.535049519419303</v>
      </c>
      <c r="M138" s="67">
        <v>1</v>
      </c>
      <c r="P138" s="71">
        <v>135</v>
      </c>
      <c r="Q138" s="72">
        <v>32.841296221150607</v>
      </c>
      <c r="R138" s="73">
        <v>1</v>
      </c>
    </row>
    <row r="139" spans="11:18" x14ac:dyDescent="0.3">
      <c r="K139" s="66">
        <v>136</v>
      </c>
      <c r="L139" s="33">
        <v>61.210950324093574</v>
      </c>
      <c r="M139" s="67">
        <v>0</v>
      </c>
      <c r="P139" s="71">
        <v>136</v>
      </c>
      <c r="Q139" s="72">
        <v>31.773650465178576</v>
      </c>
      <c r="R139" s="73">
        <v>1</v>
      </c>
    </row>
    <row r="140" spans="11:18" x14ac:dyDescent="0.3">
      <c r="K140" s="66">
        <v>137</v>
      </c>
      <c r="L140" s="33">
        <v>58.379038682490204</v>
      </c>
      <c r="M140" s="67">
        <v>1</v>
      </c>
      <c r="P140" s="71">
        <v>137</v>
      </c>
      <c r="Q140" s="72">
        <v>35.929760528002717</v>
      </c>
      <c r="R140" s="73">
        <v>1</v>
      </c>
    </row>
    <row r="141" spans="11:18" x14ac:dyDescent="0.3">
      <c r="K141" s="66">
        <v>138</v>
      </c>
      <c r="L141" s="33">
        <v>55.798603906246839</v>
      </c>
      <c r="M141" s="67">
        <v>1</v>
      </c>
      <c r="P141" s="71">
        <v>138</v>
      </c>
      <c r="Q141" s="72">
        <v>35.060972376071028</v>
      </c>
      <c r="R141" s="73">
        <v>1</v>
      </c>
    </row>
    <row r="142" spans="11:18" x14ac:dyDescent="0.3">
      <c r="K142" s="66">
        <v>139</v>
      </c>
      <c r="L142" s="33">
        <v>58.531417841357452</v>
      </c>
      <c r="M142" s="67">
        <v>1</v>
      </c>
      <c r="P142" s="71">
        <v>139</v>
      </c>
      <c r="Q142" s="72">
        <v>33.174325771961492</v>
      </c>
      <c r="R142" s="73">
        <v>1</v>
      </c>
    </row>
    <row r="143" spans="11:18" x14ac:dyDescent="0.3">
      <c r="K143" s="66">
        <v>140</v>
      </c>
      <c r="L143" s="33">
        <v>59.505717084043013</v>
      </c>
      <c r="M143" s="67">
        <v>1</v>
      </c>
      <c r="P143" s="71">
        <v>140</v>
      </c>
      <c r="Q143" s="72">
        <v>32.082859151020251</v>
      </c>
      <c r="R143" s="73">
        <v>1</v>
      </c>
    </row>
    <row r="144" spans="11:18" x14ac:dyDescent="0.3">
      <c r="K144" s="66">
        <v>141</v>
      </c>
      <c r="L144" s="33">
        <v>58.504799839010019</v>
      </c>
      <c r="M144" s="67">
        <v>1</v>
      </c>
      <c r="P144" s="71">
        <v>141</v>
      </c>
      <c r="Q144" s="72">
        <v>35.524892622586606</v>
      </c>
      <c r="R144" s="73">
        <v>1</v>
      </c>
    </row>
    <row r="145" spans="11:18" x14ac:dyDescent="0.3">
      <c r="K145" s="66">
        <v>142</v>
      </c>
      <c r="L145" s="33">
        <v>62.011043941443617</v>
      </c>
      <c r="M145" s="67">
        <v>0</v>
      </c>
      <c r="P145" s="71">
        <v>142</v>
      </c>
      <c r="Q145" s="72">
        <v>30.260272792809591</v>
      </c>
      <c r="R145" s="73">
        <v>1</v>
      </c>
    </row>
    <row r="146" spans="11:18" x14ac:dyDescent="0.3">
      <c r="K146" s="66">
        <v>143</v>
      </c>
      <c r="L146" s="33">
        <v>57.218495582664659</v>
      </c>
      <c r="M146" s="67">
        <v>1</v>
      </c>
      <c r="P146" s="71">
        <v>143</v>
      </c>
      <c r="Q146" s="72">
        <v>31.727963076505166</v>
      </c>
      <c r="R146" s="73">
        <v>1</v>
      </c>
    </row>
    <row r="147" spans="11:18" x14ac:dyDescent="0.3">
      <c r="K147" s="66">
        <v>144</v>
      </c>
      <c r="L147" s="33">
        <v>57.851629569813483</v>
      </c>
      <c r="M147" s="67">
        <v>1</v>
      </c>
      <c r="P147" s="71">
        <v>144</v>
      </c>
      <c r="Q147" s="72">
        <v>34.340578775258507</v>
      </c>
      <c r="R147" s="73">
        <v>1</v>
      </c>
    </row>
    <row r="148" spans="11:18" x14ac:dyDescent="0.3">
      <c r="K148" s="66">
        <v>145</v>
      </c>
      <c r="L148" s="33">
        <v>54.731114939108174</v>
      </c>
      <c r="M148" s="67">
        <v>1</v>
      </c>
      <c r="P148" s="71">
        <v>145</v>
      </c>
      <c r="Q148" s="72">
        <v>33.488580133354716</v>
      </c>
      <c r="R148" s="73">
        <v>1</v>
      </c>
    </row>
    <row r="149" spans="11:18" x14ac:dyDescent="0.3">
      <c r="K149" s="66">
        <v>146</v>
      </c>
      <c r="L149" s="33">
        <v>58.702813825454328</v>
      </c>
      <c r="M149" s="67">
        <v>1</v>
      </c>
      <c r="P149" s="71">
        <v>146</v>
      </c>
      <c r="Q149" s="72">
        <v>35.972172391251</v>
      </c>
      <c r="R149" s="73">
        <v>1</v>
      </c>
    </row>
    <row r="150" spans="11:18" x14ac:dyDescent="0.3">
      <c r="K150" s="66">
        <v>147</v>
      </c>
      <c r="L150" s="33">
        <v>58.890467772778322</v>
      </c>
      <c r="M150" s="67">
        <v>1</v>
      </c>
      <c r="P150" s="71">
        <v>147</v>
      </c>
      <c r="Q150" s="72">
        <v>31.576341784560828</v>
      </c>
      <c r="R150" s="73">
        <v>1</v>
      </c>
    </row>
    <row r="151" spans="11:18" x14ac:dyDescent="0.3">
      <c r="K151" s="66">
        <v>148</v>
      </c>
      <c r="L151" s="33">
        <v>55.325697973848641</v>
      </c>
      <c r="M151" s="67">
        <v>1</v>
      </c>
      <c r="P151" s="71">
        <v>148</v>
      </c>
      <c r="Q151" s="72">
        <v>31.633492131517734</v>
      </c>
      <c r="R151" s="73">
        <v>1</v>
      </c>
    </row>
    <row r="152" spans="11:18" x14ac:dyDescent="0.3">
      <c r="K152" s="66">
        <v>149</v>
      </c>
      <c r="L152" s="33">
        <v>59.905584607033852</v>
      </c>
      <c r="M152" s="67">
        <v>1</v>
      </c>
      <c r="P152" s="71">
        <v>149</v>
      </c>
      <c r="Q152" s="72">
        <v>35.405705882136346</v>
      </c>
      <c r="R152" s="73">
        <v>1</v>
      </c>
    </row>
    <row r="153" spans="11:18" x14ac:dyDescent="0.3">
      <c r="K153" s="66">
        <v>150</v>
      </c>
      <c r="L153" s="33">
        <v>57.212060396460053</v>
      </c>
      <c r="M153" s="67">
        <v>1</v>
      </c>
      <c r="P153" s="71">
        <v>150</v>
      </c>
      <c r="Q153" s="72">
        <v>34.252686482609725</v>
      </c>
      <c r="R153" s="73">
        <v>1</v>
      </c>
    </row>
    <row r="154" spans="11:18" x14ac:dyDescent="0.3">
      <c r="K154" s="66">
        <v>151</v>
      </c>
      <c r="L154" s="33">
        <v>59.977787880911634</v>
      </c>
      <c r="M154" s="67">
        <v>1</v>
      </c>
      <c r="P154" s="71">
        <v>151</v>
      </c>
      <c r="Q154" s="72">
        <v>34.580877978427544</v>
      </c>
      <c r="R154" s="73">
        <v>1</v>
      </c>
    </row>
    <row r="155" spans="11:18" x14ac:dyDescent="0.3">
      <c r="K155" s="66">
        <v>152</v>
      </c>
      <c r="L155" s="33">
        <v>57.497556972331381</v>
      </c>
      <c r="M155" s="67">
        <v>1</v>
      </c>
      <c r="P155" s="71">
        <v>152</v>
      </c>
      <c r="Q155" s="72">
        <v>36.175960625977993</v>
      </c>
      <c r="R155" s="73">
        <v>0</v>
      </c>
    </row>
    <row r="156" spans="11:18" x14ac:dyDescent="0.3">
      <c r="K156" s="66">
        <v>153</v>
      </c>
      <c r="L156" s="33">
        <v>54.031396589858232</v>
      </c>
      <c r="M156" s="67">
        <v>1</v>
      </c>
      <c r="P156" s="71">
        <v>153</v>
      </c>
      <c r="Q156" s="72">
        <v>34.150170703412918</v>
      </c>
      <c r="R156" s="73">
        <v>1</v>
      </c>
    </row>
    <row r="157" spans="11:18" x14ac:dyDescent="0.3">
      <c r="K157" s="66">
        <v>154</v>
      </c>
      <c r="L157" s="33">
        <v>57.592736891651711</v>
      </c>
      <c r="M157" s="67">
        <v>1</v>
      </c>
      <c r="P157" s="71">
        <v>154</v>
      </c>
      <c r="Q157" s="72">
        <v>33.580935930585099</v>
      </c>
      <c r="R157" s="73">
        <v>1</v>
      </c>
    </row>
    <row r="158" spans="11:18" x14ac:dyDescent="0.3">
      <c r="K158" s="66">
        <v>155</v>
      </c>
      <c r="L158" s="33">
        <v>56.750195910117071</v>
      </c>
      <c r="M158" s="67">
        <v>1</v>
      </c>
      <c r="P158" s="71">
        <v>155</v>
      </c>
      <c r="Q158" s="72">
        <v>33.248088799134457</v>
      </c>
      <c r="R158" s="73">
        <v>1</v>
      </c>
    </row>
    <row r="159" spans="11:18" x14ac:dyDescent="0.3">
      <c r="K159" s="66">
        <v>156</v>
      </c>
      <c r="L159" s="33">
        <v>58.703798793894656</v>
      </c>
      <c r="M159" s="67">
        <v>1</v>
      </c>
      <c r="P159" s="71">
        <v>156</v>
      </c>
      <c r="Q159" s="72">
        <v>33.837959684283334</v>
      </c>
      <c r="R159" s="73">
        <v>1</v>
      </c>
    </row>
    <row r="160" spans="11:18" x14ac:dyDescent="0.3">
      <c r="K160" s="66">
        <v>157</v>
      </c>
      <c r="L160" s="33">
        <v>57.050884862394177</v>
      </c>
      <c r="M160" s="67">
        <v>1</v>
      </c>
      <c r="P160" s="71">
        <v>157</v>
      </c>
      <c r="Q160" s="72">
        <v>35.783532194213493</v>
      </c>
      <c r="R160" s="73">
        <v>1</v>
      </c>
    </row>
    <row r="161" spans="11:18" x14ac:dyDescent="0.3">
      <c r="K161" s="66">
        <v>158</v>
      </c>
      <c r="L161" s="33">
        <v>55.315658698320206</v>
      </c>
      <c r="M161" s="67">
        <v>1</v>
      </c>
      <c r="P161" s="71">
        <v>158</v>
      </c>
      <c r="Q161" s="72">
        <v>33.885674365597893</v>
      </c>
      <c r="R161" s="73">
        <v>1</v>
      </c>
    </row>
    <row r="162" spans="11:18" x14ac:dyDescent="0.3">
      <c r="K162" s="66">
        <v>159</v>
      </c>
      <c r="L162" s="33">
        <v>57.592609964871741</v>
      </c>
      <c r="M162" s="67">
        <v>1</v>
      </c>
      <c r="P162" s="71">
        <v>159</v>
      </c>
      <c r="Q162" s="72">
        <v>37.369010961737004</v>
      </c>
      <c r="R162" s="73">
        <v>0</v>
      </c>
    </row>
    <row r="163" spans="11:18" x14ac:dyDescent="0.3">
      <c r="K163" s="66">
        <v>160</v>
      </c>
      <c r="L163" s="33">
        <v>56.002798589425304</v>
      </c>
      <c r="M163" s="67">
        <v>1</v>
      </c>
      <c r="P163" s="71">
        <v>160</v>
      </c>
      <c r="Q163" s="72">
        <v>34.191660365686985</v>
      </c>
      <c r="R163" s="73">
        <v>1</v>
      </c>
    </row>
    <row r="164" spans="11:18" x14ac:dyDescent="0.3">
      <c r="K164" s="66">
        <v>161</v>
      </c>
      <c r="L164" s="33">
        <v>55.634958432741286</v>
      </c>
      <c r="M164" s="67">
        <v>1</v>
      </c>
      <c r="P164" s="71">
        <v>161</v>
      </c>
      <c r="Q164" s="72">
        <v>31.46950572630228</v>
      </c>
      <c r="R164" s="73">
        <v>1</v>
      </c>
    </row>
    <row r="165" spans="11:18" x14ac:dyDescent="0.3">
      <c r="K165" s="66">
        <v>162</v>
      </c>
      <c r="L165" s="33">
        <v>54.932932329231718</v>
      </c>
      <c r="M165" s="67">
        <v>1</v>
      </c>
      <c r="P165" s="71">
        <v>162</v>
      </c>
      <c r="Q165" s="72">
        <v>33.669042279757925</v>
      </c>
      <c r="R165" s="73">
        <v>1</v>
      </c>
    </row>
    <row r="166" spans="11:18" x14ac:dyDescent="0.3">
      <c r="K166" s="66">
        <v>163</v>
      </c>
      <c r="L166" s="33">
        <v>58.659584998162913</v>
      </c>
      <c r="M166" s="67">
        <v>1</v>
      </c>
      <c r="P166" s="71">
        <v>163</v>
      </c>
      <c r="Q166" s="72">
        <v>34.205310902038583</v>
      </c>
      <c r="R166" s="73">
        <v>1</v>
      </c>
    </row>
    <row r="167" spans="11:18" x14ac:dyDescent="0.3">
      <c r="K167" s="66">
        <v>164</v>
      </c>
      <c r="L167" s="33">
        <v>53.60769035914926</v>
      </c>
      <c r="M167" s="67">
        <v>1</v>
      </c>
      <c r="P167" s="71">
        <v>164</v>
      </c>
      <c r="Q167" s="72">
        <v>32.141242173014589</v>
      </c>
      <c r="R167" s="73">
        <v>1</v>
      </c>
    </row>
    <row r="168" spans="11:18" x14ac:dyDescent="0.3">
      <c r="K168" s="66">
        <v>165</v>
      </c>
      <c r="L168" s="33">
        <v>57.836487793109086</v>
      </c>
      <c r="M168" s="67">
        <v>1</v>
      </c>
      <c r="P168" s="71">
        <v>165</v>
      </c>
      <c r="Q168" s="72">
        <v>33.46801568755086</v>
      </c>
      <c r="R168" s="73">
        <v>1</v>
      </c>
    </row>
    <row r="169" spans="11:18" x14ac:dyDescent="0.3">
      <c r="K169" s="66">
        <v>166</v>
      </c>
      <c r="L169" s="33">
        <v>55.597902452609723</v>
      </c>
      <c r="M169" s="67">
        <v>1</v>
      </c>
      <c r="P169" s="71">
        <v>166</v>
      </c>
      <c r="Q169" s="72">
        <v>32.678516154516224</v>
      </c>
      <c r="R169" s="73">
        <v>1</v>
      </c>
    </row>
    <row r="170" spans="11:18" x14ac:dyDescent="0.3">
      <c r="K170" s="66">
        <v>167</v>
      </c>
      <c r="L170" s="33">
        <v>57.10368221884881</v>
      </c>
      <c r="M170" s="67">
        <v>1</v>
      </c>
      <c r="P170" s="71">
        <v>167</v>
      </c>
      <c r="Q170" s="72">
        <v>33.627203213501858</v>
      </c>
      <c r="R170" s="73">
        <v>1</v>
      </c>
    </row>
    <row r="171" spans="11:18" x14ac:dyDescent="0.3">
      <c r="K171" s="66">
        <v>168</v>
      </c>
      <c r="L171" s="33">
        <v>56.581474822286253</v>
      </c>
      <c r="M171" s="67">
        <v>1</v>
      </c>
      <c r="P171" s="71">
        <v>168</v>
      </c>
      <c r="Q171" s="72">
        <v>33.788410588385595</v>
      </c>
      <c r="R171" s="73">
        <v>1</v>
      </c>
    </row>
    <row r="172" spans="11:18" x14ac:dyDescent="0.3">
      <c r="K172" s="66">
        <v>169</v>
      </c>
      <c r="L172" s="33">
        <v>55.91521346950065</v>
      </c>
      <c r="M172" s="67">
        <v>1</v>
      </c>
      <c r="P172" s="71">
        <v>169</v>
      </c>
      <c r="Q172" s="72">
        <v>33.889529986975937</v>
      </c>
      <c r="R172" s="73">
        <v>1</v>
      </c>
    </row>
    <row r="173" spans="11:18" x14ac:dyDescent="0.3">
      <c r="K173" s="66">
        <v>170</v>
      </c>
      <c r="L173" s="33">
        <v>56.287936506489473</v>
      </c>
      <c r="M173" s="67">
        <v>1</v>
      </c>
      <c r="P173" s="71">
        <v>170</v>
      </c>
      <c r="Q173" s="72">
        <v>33.472676092855806</v>
      </c>
      <c r="R173" s="73">
        <v>1</v>
      </c>
    </row>
    <row r="174" spans="11:18" x14ac:dyDescent="0.3">
      <c r="K174" s="66">
        <v>171</v>
      </c>
      <c r="L174" s="33">
        <v>58.114708295118376</v>
      </c>
      <c r="M174" s="67">
        <v>1</v>
      </c>
      <c r="P174" s="71">
        <v>171</v>
      </c>
      <c r="Q174" s="72">
        <v>34.424534682807391</v>
      </c>
      <c r="R174" s="73">
        <v>1</v>
      </c>
    </row>
    <row r="175" spans="11:18" x14ac:dyDescent="0.3">
      <c r="K175" s="66">
        <v>172</v>
      </c>
      <c r="L175" s="33">
        <v>56.706779218158943</v>
      </c>
      <c r="M175" s="67">
        <v>1</v>
      </c>
      <c r="P175" s="71">
        <v>172</v>
      </c>
      <c r="Q175" s="72">
        <v>33.888553077006961</v>
      </c>
      <c r="R175" s="73">
        <v>1</v>
      </c>
    </row>
    <row r="176" spans="11:18" x14ac:dyDescent="0.3">
      <c r="K176" s="66">
        <v>173</v>
      </c>
      <c r="L176" s="33">
        <v>55.781167025593966</v>
      </c>
      <c r="M176" s="67">
        <v>1</v>
      </c>
      <c r="P176" s="71">
        <v>173</v>
      </c>
      <c r="Q176" s="72">
        <v>34.009585261159366</v>
      </c>
      <c r="R176" s="73">
        <v>1</v>
      </c>
    </row>
    <row r="177" spans="11:18" x14ac:dyDescent="0.3">
      <c r="K177" s="66">
        <v>174</v>
      </c>
      <c r="L177" s="33">
        <v>54.792072214363202</v>
      </c>
      <c r="M177" s="67">
        <v>1</v>
      </c>
      <c r="P177" s="71">
        <v>174</v>
      </c>
      <c r="Q177" s="72">
        <v>33.037781417522993</v>
      </c>
      <c r="R177" s="73">
        <v>1</v>
      </c>
    </row>
    <row r="178" spans="11:18" x14ac:dyDescent="0.3">
      <c r="K178" s="66">
        <v>175</v>
      </c>
      <c r="L178" s="33">
        <v>54.075825150230479</v>
      </c>
      <c r="M178" s="67">
        <v>1</v>
      </c>
      <c r="P178" s="71">
        <v>175</v>
      </c>
      <c r="Q178" s="72">
        <v>32.263512955468286</v>
      </c>
      <c r="R178" s="73">
        <v>1</v>
      </c>
    </row>
    <row r="179" spans="11:18" x14ac:dyDescent="0.3">
      <c r="K179" s="66">
        <v>176</v>
      </c>
      <c r="L179" s="33">
        <v>54.244695671335585</v>
      </c>
      <c r="M179" s="67">
        <v>1</v>
      </c>
      <c r="P179" s="71">
        <v>176</v>
      </c>
      <c r="Q179" s="72">
        <v>35.957535899876717</v>
      </c>
      <c r="R179" s="73">
        <v>1</v>
      </c>
    </row>
    <row r="180" spans="11:18" x14ac:dyDescent="0.3">
      <c r="K180" s="66">
        <v>177</v>
      </c>
      <c r="L180" s="33">
        <v>58.011801690048955</v>
      </c>
      <c r="M180" s="67">
        <v>1</v>
      </c>
      <c r="P180" s="71">
        <v>177</v>
      </c>
      <c r="Q180" s="72">
        <v>34.167487091840563</v>
      </c>
      <c r="R180" s="73">
        <v>1</v>
      </c>
    </row>
    <row r="181" spans="11:18" x14ac:dyDescent="0.3">
      <c r="K181" s="66">
        <v>178</v>
      </c>
      <c r="L181" s="33">
        <v>59.150773988016311</v>
      </c>
      <c r="M181" s="67">
        <v>1</v>
      </c>
      <c r="P181" s="71">
        <v>178</v>
      </c>
      <c r="Q181" s="72">
        <v>33.960759384521758</v>
      </c>
      <c r="R181" s="73">
        <v>1</v>
      </c>
    </row>
    <row r="182" spans="11:18" x14ac:dyDescent="0.3">
      <c r="K182" s="66">
        <v>179</v>
      </c>
      <c r="L182" s="33">
        <v>57.111943594449691</v>
      </c>
      <c r="M182" s="67">
        <v>1</v>
      </c>
      <c r="P182" s="71">
        <v>179</v>
      </c>
      <c r="Q182" s="72">
        <v>34.036901017537353</v>
      </c>
      <c r="R182" s="73">
        <v>1</v>
      </c>
    </row>
    <row r="183" spans="11:18" x14ac:dyDescent="0.3">
      <c r="K183" s="66">
        <v>180</v>
      </c>
      <c r="L183" s="33">
        <v>55.949362370757669</v>
      </c>
      <c r="M183" s="67">
        <v>1</v>
      </c>
      <c r="P183" s="71">
        <v>180</v>
      </c>
      <c r="Q183" s="72">
        <v>35.580269879370299</v>
      </c>
      <c r="R183" s="73">
        <v>1</v>
      </c>
    </row>
    <row r="184" spans="11:18" x14ac:dyDescent="0.3">
      <c r="K184" s="66">
        <v>181</v>
      </c>
      <c r="L184" s="33">
        <v>58.620423833652431</v>
      </c>
      <c r="M184" s="67">
        <v>1</v>
      </c>
      <c r="P184" s="71">
        <v>181</v>
      </c>
      <c r="Q184" s="72">
        <v>31.960402630784266</v>
      </c>
      <c r="R184" s="73">
        <v>1</v>
      </c>
    </row>
    <row r="185" spans="11:18" x14ac:dyDescent="0.3">
      <c r="K185" s="66">
        <v>182</v>
      </c>
      <c r="L185" s="33">
        <v>57.414919441764447</v>
      </c>
      <c r="M185" s="67">
        <v>1</v>
      </c>
      <c r="P185" s="71">
        <v>182</v>
      </c>
      <c r="Q185" s="72">
        <v>33.372332830361479</v>
      </c>
      <c r="R185" s="73">
        <v>1</v>
      </c>
    </row>
    <row r="186" spans="11:18" x14ac:dyDescent="0.3">
      <c r="K186" s="66">
        <v>183</v>
      </c>
      <c r="L186" s="33">
        <v>54.227405707415535</v>
      </c>
      <c r="M186" s="67">
        <v>1</v>
      </c>
      <c r="P186" s="71">
        <v>183</v>
      </c>
      <c r="Q186" s="72">
        <v>34.53849075516824</v>
      </c>
      <c r="R186" s="73">
        <v>1</v>
      </c>
    </row>
    <row r="187" spans="11:18" x14ac:dyDescent="0.3">
      <c r="K187" s="66">
        <v>184</v>
      </c>
      <c r="L187" s="33">
        <v>56.240472642542557</v>
      </c>
      <c r="M187" s="67">
        <v>1</v>
      </c>
      <c r="P187" s="71">
        <v>184</v>
      </c>
      <c r="Q187" s="72">
        <v>33.823235659056778</v>
      </c>
      <c r="R187" s="73">
        <v>1</v>
      </c>
    </row>
    <row r="188" spans="11:18" x14ac:dyDescent="0.3">
      <c r="K188" s="66">
        <v>185</v>
      </c>
      <c r="L188" s="33">
        <v>58.108130757298255</v>
      </c>
      <c r="M188" s="67">
        <v>1</v>
      </c>
      <c r="P188" s="71">
        <v>185</v>
      </c>
      <c r="Q188" s="72">
        <v>34.30387711115899</v>
      </c>
      <c r="R188" s="73">
        <v>1</v>
      </c>
    </row>
    <row r="189" spans="11:18" x14ac:dyDescent="0.3">
      <c r="K189" s="66">
        <v>186</v>
      </c>
      <c r="L189" s="33">
        <v>55.209316035963035</v>
      </c>
      <c r="M189" s="67">
        <v>1</v>
      </c>
      <c r="P189" s="71">
        <v>186</v>
      </c>
      <c r="Q189" s="72">
        <v>34.199988174338706</v>
      </c>
      <c r="R189" s="73">
        <v>1</v>
      </c>
    </row>
    <row r="190" spans="11:18" x14ac:dyDescent="0.3">
      <c r="K190" s="66">
        <v>187</v>
      </c>
      <c r="L190" s="33">
        <v>58.825295499230933</v>
      </c>
      <c r="M190" s="67">
        <v>1</v>
      </c>
      <c r="P190" s="71">
        <v>187</v>
      </c>
      <c r="Q190" s="72">
        <v>35.926491439960884</v>
      </c>
      <c r="R190" s="73">
        <v>1</v>
      </c>
    </row>
    <row r="191" spans="11:18" x14ac:dyDescent="0.3">
      <c r="K191" s="66">
        <v>188</v>
      </c>
      <c r="L191" s="33">
        <v>58.866244748052594</v>
      </c>
      <c r="M191" s="67">
        <v>1</v>
      </c>
      <c r="P191" s="71">
        <v>188</v>
      </c>
      <c r="Q191" s="72">
        <v>35.472821613851842</v>
      </c>
      <c r="R191" s="73">
        <v>1</v>
      </c>
    </row>
    <row r="192" spans="11:18" x14ac:dyDescent="0.3">
      <c r="K192" s="66">
        <v>189</v>
      </c>
      <c r="L192" s="33">
        <v>57.034189402305032</v>
      </c>
      <c r="M192" s="67">
        <v>1</v>
      </c>
      <c r="P192" s="71">
        <v>189</v>
      </c>
      <c r="Q192" s="72">
        <v>35.910387235712136</v>
      </c>
      <c r="R192" s="73">
        <v>1</v>
      </c>
    </row>
    <row r="193" spans="11:18" x14ac:dyDescent="0.3">
      <c r="K193" s="66">
        <v>190</v>
      </c>
      <c r="L193" s="33">
        <v>56.136076510315824</v>
      </c>
      <c r="M193" s="67">
        <v>1</v>
      </c>
      <c r="P193" s="71">
        <v>190</v>
      </c>
      <c r="Q193" s="72">
        <v>31.74427097078048</v>
      </c>
      <c r="R193" s="73">
        <v>1</v>
      </c>
    </row>
    <row r="194" spans="11:18" x14ac:dyDescent="0.3">
      <c r="K194" s="66">
        <v>191</v>
      </c>
      <c r="L194" s="33">
        <v>56.20051117031489</v>
      </c>
      <c r="M194" s="67">
        <v>1</v>
      </c>
      <c r="P194" s="71">
        <v>191</v>
      </c>
      <c r="Q194" s="72">
        <v>33.631107107673714</v>
      </c>
      <c r="R194" s="73">
        <v>1</v>
      </c>
    </row>
    <row r="195" spans="11:18" x14ac:dyDescent="0.3">
      <c r="K195" s="66">
        <v>192</v>
      </c>
      <c r="L195" s="33">
        <v>58.258700793521555</v>
      </c>
      <c r="M195" s="67">
        <v>1</v>
      </c>
      <c r="P195" s="71">
        <v>192</v>
      </c>
      <c r="Q195" s="72">
        <v>37.190234999124016</v>
      </c>
      <c r="R195" s="73">
        <v>0</v>
      </c>
    </row>
    <row r="196" spans="11:18" x14ac:dyDescent="0.3">
      <c r="K196" s="66">
        <v>193</v>
      </c>
      <c r="L196" s="33">
        <v>56.817671598916434</v>
      </c>
      <c r="M196" s="67">
        <v>1</v>
      </c>
      <c r="P196" s="71">
        <v>193</v>
      </c>
      <c r="Q196" s="72">
        <v>33.33888463852437</v>
      </c>
      <c r="R196" s="73">
        <v>1</v>
      </c>
    </row>
    <row r="197" spans="11:18" x14ac:dyDescent="0.3">
      <c r="K197" s="66">
        <v>194</v>
      </c>
      <c r="L197" s="33">
        <v>56.015306665915077</v>
      </c>
      <c r="M197" s="67">
        <v>1</v>
      </c>
      <c r="P197" s="71">
        <v>194</v>
      </c>
      <c r="Q197" s="72">
        <v>38.078026191561946</v>
      </c>
      <c r="R197" s="73">
        <v>0</v>
      </c>
    </row>
    <row r="198" spans="11:18" x14ac:dyDescent="0.3">
      <c r="K198" s="66">
        <v>195</v>
      </c>
      <c r="L198" s="33">
        <v>56.406244234158237</v>
      </c>
      <c r="M198" s="67">
        <v>1</v>
      </c>
      <c r="P198" s="71">
        <v>195</v>
      </c>
      <c r="Q198" s="72">
        <v>36.974670830450343</v>
      </c>
      <c r="R198" s="73">
        <v>0</v>
      </c>
    </row>
    <row r="199" spans="11:18" x14ac:dyDescent="0.3">
      <c r="K199" s="66">
        <v>196</v>
      </c>
      <c r="L199" s="33">
        <v>54.287282747485101</v>
      </c>
      <c r="M199" s="67">
        <v>1</v>
      </c>
      <c r="P199" s="71">
        <v>196</v>
      </c>
      <c r="Q199" s="72">
        <v>33.811619696526897</v>
      </c>
      <c r="R199" s="73">
        <v>1</v>
      </c>
    </row>
    <row r="200" spans="11:18" x14ac:dyDescent="0.3">
      <c r="K200" s="66">
        <v>197</v>
      </c>
      <c r="L200" s="33">
        <v>57.592437341268095</v>
      </c>
      <c r="M200" s="67">
        <v>1</v>
      </c>
      <c r="P200" s="71">
        <v>197</v>
      </c>
      <c r="Q200" s="72">
        <v>36.402140068878275</v>
      </c>
      <c r="R200" s="73">
        <v>0</v>
      </c>
    </row>
    <row r="201" spans="11:18" x14ac:dyDescent="0.3">
      <c r="K201" s="66">
        <v>198</v>
      </c>
      <c r="L201" s="33">
        <v>57.106081955737189</v>
      </c>
      <c r="M201" s="67">
        <v>1</v>
      </c>
      <c r="P201" s="71">
        <v>198</v>
      </c>
      <c r="Q201" s="72">
        <v>36.23434078875249</v>
      </c>
      <c r="R201" s="73">
        <v>0</v>
      </c>
    </row>
    <row r="202" spans="11:18" x14ac:dyDescent="0.3">
      <c r="K202" s="66">
        <v>199</v>
      </c>
      <c r="L202" s="33">
        <v>56.492339115609816</v>
      </c>
      <c r="M202" s="67">
        <v>1</v>
      </c>
      <c r="P202" s="71">
        <v>199</v>
      </c>
      <c r="Q202" s="72">
        <v>37.788313885440822</v>
      </c>
      <c r="R202" s="73">
        <v>0</v>
      </c>
    </row>
    <row r="203" spans="11:18" x14ac:dyDescent="0.3">
      <c r="K203" s="66">
        <v>200</v>
      </c>
      <c r="L203" s="33">
        <v>57.944469242399563</v>
      </c>
      <c r="M203" s="67">
        <v>1</v>
      </c>
      <c r="P203" s="71">
        <v>200</v>
      </c>
      <c r="Q203" s="72">
        <v>32.429176491502389</v>
      </c>
      <c r="R203" s="73">
        <v>1</v>
      </c>
    </row>
    <row r="204" spans="11:18" x14ac:dyDescent="0.3">
      <c r="K204" s="66">
        <v>201</v>
      </c>
      <c r="L204" s="33">
        <v>58.354240989900134</v>
      </c>
      <c r="M204" s="67">
        <v>1</v>
      </c>
      <c r="P204" s="71">
        <v>201</v>
      </c>
      <c r="Q204" s="72">
        <v>35.498647150303142</v>
      </c>
      <c r="R204" s="73">
        <v>1</v>
      </c>
    </row>
    <row r="205" spans="11:18" x14ac:dyDescent="0.3">
      <c r="K205" s="66">
        <v>202</v>
      </c>
      <c r="L205" s="33">
        <v>53.97663195883063</v>
      </c>
      <c r="M205" s="67">
        <v>1</v>
      </c>
      <c r="P205" s="71">
        <v>202</v>
      </c>
      <c r="Q205" s="72">
        <v>33.445921045932643</v>
      </c>
      <c r="R205" s="73">
        <v>1</v>
      </c>
    </row>
    <row r="206" spans="11:18" x14ac:dyDescent="0.3">
      <c r="K206" s="66">
        <v>203</v>
      </c>
      <c r="L206" s="33">
        <v>54.884424805741531</v>
      </c>
      <c r="M206" s="67">
        <v>1</v>
      </c>
      <c r="P206" s="71">
        <v>203</v>
      </c>
      <c r="Q206" s="72">
        <v>36.241817083035002</v>
      </c>
      <c r="R206" s="73">
        <v>0</v>
      </c>
    </row>
    <row r="207" spans="11:18" x14ac:dyDescent="0.3">
      <c r="K207" s="66">
        <v>204</v>
      </c>
      <c r="L207" s="33">
        <v>57.859362444589642</v>
      </c>
      <c r="M207" s="67">
        <v>1</v>
      </c>
      <c r="P207" s="71">
        <v>204</v>
      </c>
      <c r="Q207" s="72">
        <v>38.230250942168503</v>
      </c>
      <c r="R207" s="73">
        <v>0</v>
      </c>
    </row>
    <row r="208" spans="11:18" x14ac:dyDescent="0.3">
      <c r="K208" s="66">
        <v>205</v>
      </c>
      <c r="L208" s="33">
        <v>61.254419620144056</v>
      </c>
      <c r="M208" s="67">
        <v>0</v>
      </c>
      <c r="P208" s="71">
        <v>205</v>
      </c>
      <c r="Q208" s="72">
        <v>33.114692852901733</v>
      </c>
      <c r="R208" s="73">
        <v>1</v>
      </c>
    </row>
    <row r="209" spans="11:18" x14ac:dyDescent="0.3">
      <c r="K209" s="66">
        <v>206</v>
      </c>
      <c r="L209" s="33">
        <v>52.961241199984364</v>
      </c>
      <c r="M209" s="67">
        <v>1</v>
      </c>
      <c r="P209" s="71">
        <v>206</v>
      </c>
      <c r="Q209" s="72">
        <v>33.851642241857533</v>
      </c>
      <c r="R209" s="73">
        <v>1</v>
      </c>
    </row>
    <row r="210" spans="11:18" x14ac:dyDescent="0.3">
      <c r="K210" s="66">
        <v>207</v>
      </c>
      <c r="L210" s="33">
        <v>61.783951415234498</v>
      </c>
      <c r="M210" s="67">
        <v>0</v>
      </c>
      <c r="P210" s="71">
        <v>207</v>
      </c>
      <c r="Q210" s="72">
        <v>33.605502493728913</v>
      </c>
      <c r="R210" s="73">
        <v>1</v>
      </c>
    </row>
    <row r="211" spans="11:18" x14ac:dyDescent="0.3">
      <c r="K211" s="66">
        <v>208</v>
      </c>
      <c r="L211" s="33">
        <v>58.941609637823021</v>
      </c>
      <c r="M211" s="67">
        <v>1</v>
      </c>
      <c r="P211" s="71">
        <v>208</v>
      </c>
      <c r="Q211" s="72">
        <v>32.867276678597378</v>
      </c>
      <c r="R211" s="73">
        <v>1</v>
      </c>
    </row>
    <row r="212" spans="11:18" x14ac:dyDescent="0.3">
      <c r="K212" s="66">
        <v>209</v>
      </c>
      <c r="L212" s="33">
        <v>55.749226597264474</v>
      </c>
      <c r="M212" s="67">
        <v>1</v>
      </c>
      <c r="P212" s="71">
        <v>209</v>
      </c>
      <c r="Q212" s="72">
        <v>34.350319857127644</v>
      </c>
      <c r="R212" s="73">
        <v>1</v>
      </c>
    </row>
    <row r="213" spans="11:18" x14ac:dyDescent="0.3">
      <c r="K213" s="66">
        <v>210</v>
      </c>
      <c r="L213" s="33">
        <v>60.609013119749761</v>
      </c>
      <c r="M213" s="67">
        <v>0</v>
      </c>
      <c r="P213" s="71">
        <v>210</v>
      </c>
      <c r="Q213" s="72">
        <v>33.221417029818014</v>
      </c>
      <c r="R213" s="73">
        <v>1</v>
      </c>
    </row>
    <row r="214" spans="11:18" x14ac:dyDescent="0.3">
      <c r="K214" s="66">
        <v>211</v>
      </c>
      <c r="L214" s="33">
        <v>59.248474842499419</v>
      </c>
      <c r="M214" s="67">
        <v>1</v>
      </c>
      <c r="P214" s="71">
        <v>211</v>
      </c>
      <c r="Q214" s="72">
        <v>33.5468912123481</v>
      </c>
      <c r="R214" s="73">
        <v>1</v>
      </c>
    </row>
    <row r="215" spans="11:18" x14ac:dyDescent="0.3">
      <c r="K215" s="66">
        <v>212</v>
      </c>
      <c r="L215" s="33">
        <v>59.784886331770565</v>
      </c>
      <c r="M215" s="67">
        <v>1</v>
      </c>
      <c r="P215" s="71">
        <v>212</v>
      </c>
      <c r="Q215" s="72">
        <v>36.042423041521545</v>
      </c>
      <c r="R215" s="73">
        <v>0</v>
      </c>
    </row>
    <row r="216" spans="11:18" x14ac:dyDescent="0.3">
      <c r="K216" s="66">
        <v>213</v>
      </c>
      <c r="L216" s="33">
        <v>54.051086634601731</v>
      </c>
      <c r="M216" s="67">
        <v>1</v>
      </c>
      <c r="P216" s="71">
        <v>213</v>
      </c>
      <c r="Q216" s="72">
        <v>32.451705468066507</v>
      </c>
      <c r="R216" s="73">
        <v>1</v>
      </c>
    </row>
    <row r="217" spans="11:18" x14ac:dyDescent="0.3">
      <c r="K217" s="66">
        <v>214</v>
      </c>
      <c r="L217" s="33">
        <v>58.71577734666225</v>
      </c>
      <c r="M217" s="67">
        <v>1</v>
      </c>
      <c r="P217" s="71">
        <v>214</v>
      </c>
      <c r="Q217" s="72">
        <v>34.420959062462295</v>
      </c>
      <c r="R217" s="73">
        <v>1</v>
      </c>
    </row>
    <row r="218" spans="11:18" x14ac:dyDescent="0.3">
      <c r="K218" s="66">
        <v>215</v>
      </c>
      <c r="L218" s="33">
        <v>56.003642456899271</v>
      </c>
      <c r="M218" s="67">
        <v>1</v>
      </c>
      <c r="P218" s="71">
        <v>215</v>
      </c>
      <c r="Q218" s="72">
        <v>33.72077209449327</v>
      </c>
      <c r="R218" s="73">
        <v>1</v>
      </c>
    </row>
    <row r="219" spans="11:18" x14ac:dyDescent="0.3">
      <c r="K219" s="66">
        <v>216</v>
      </c>
      <c r="L219" s="33">
        <v>58.542166090150502</v>
      </c>
      <c r="M219" s="67">
        <v>1</v>
      </c>
      <c r="P219" s="71">
        <v>216</v>
      </c>
      <c r="Q219" s="72">
        <v>32.308077357543645</v>
      </c>
      <c r="R219" s="73">
        <v>1</v>
      </c>
    </row>
    <row r="220" spans="11:18" x14ac:dyDescent="0.3">
      <c r="K220" s="66">
        <v>217</v>
      </c>
      <c r="L220" s="33">
        <v>54.434298596079344</v>
      </c>
      <c r="M220" s="67">
        <v>1</v>
      </c>
      <c r="P220" s="71">
        <v>217</v>
      </c>
      <c r="Q220" s="72">
        <v>31.076874543617805</v>
      </c>
      <c r="R220" s="73">
        <v>1</v>
      </c>
    </row>
    <row r="221" spans="11:18" x14ac:dyDescent="0.3">
      <c r="K221" s="66">
        <v>218</v>
      </c>
      <c r="L221" s="33">
        <v>59.718198573963519</v>
      </c>
      <c r="M221" s="67">
        <v>1</v>
      </c>
      <c r="P221" s="71">
        <v>218</v>
      </c>
      <c r="Q221" s="72">
        <v>32.696260269296161</v>
      </c>
      <c r="R221" s="73">
        <v>1</v>
      </c>
    </row>
    <row r="222" spans="11:18" x14ac:dyDescent="0.3">
      <c r="K222" s="66">
        <v>219</v>
      </c>
      <c r="L222" s="33">
        <v>56.614172707663229</v>
      </c>
      <c r="M222" s="67">
        <v>1</v>
      </c>
      <c r="P222" s="71">
        <v>219</v>
      </c>
      <c r="Q222" s="72">
        <v>33.912627463655234</v>
      </c>
      <c r="R222" s="73">
        <v>1</v>
      </c>
    </row>
    <row r="223" spans="11:18" x14ac:dyDescent="0.3">
      <c r="K223" s="66">
        <v>220</v>
      </c>
      <c r="L223" s="33">
        <v>56.783499515851332</v>
      </c>
      <c r="M223" s="67">
        <v>1</v>
      </c>
      <c r="P223" s="71">
        <v>220</v>
      </c>
      <c r="Q223" s="72">
        <v>33.357724474112864</v>
      </c>
      <c r="R223" s="73">
        <v>1</v>
      </c>
    </row>
    <row r="224" spans="11:18" x14ac:dyDescent="0.3">
      <c r="K224" s="66">
        <v>221</v>
      </c>
      <c r="L224" s="33">
        <v>56.435148384168727</v>
      </c>
      <c r="M224" s="67">
        <v>1</v>
      </c>
      <c r="P224" s="71">
        <v>221</v>
      </c>
      <c r="Q224" s="72">
        <v>30.966433041443878</v>
      </c>
      <c r="R224" s="73">
        <v>1</v>
      </c>
    </row>
    <row r="225" spans="11:18" x14ac:dyDescent="0.3">
      <c r="K225" s="66">
        <v>222</v>
      </c>
      <c r="L225" s="33">
        <v>54.968939509170767</v>
      </c>
      <c r="M225" s="67">
        <v>1</v>
      </c>
      <c r="P225" s="71">
        <v>222</v>
      </c>
      <c r="Q225" s="72">
        <v>35.087050704875658</v>
      </c>
      <c r="R225" s="73">
        <v>1</v>
      </c>
    </row>
    <row r="226" spans="11:18" x14ac:dyDescent="0.3">
      <c r="K226" s="66">
        <v>223</v>
      </c>
      <c r="L226" s="33">
        <v>55.681296768277846</v>
      </c>
      <c r="M226" s="67">
        <v>1</v>
      </c>
      <c r="P226" s="71">
        <v>223</v>
      </c>
      <c r="Q226" s="72">
        <v>33.14641533300982</v>
      </c>
      <c r="R226" s="73">
        <v>1</v>
      </c>
    </row>
    <row r="227" spans="11:18" x14ac:dyDescent="0.3">
      <c r="K227" s="66">
        <v>224</v>
      </c>
      <c r="L227" s="33">
        <v>55.141921057655516</v>
      </c>
      <c r="M227" s="67">
        <v>1</v>
      </c>
      <c r="P227" s="71">
        <v>224</v>
      </c>
      <c r="Q227" s="72">
        <v>35.721629939055028</v>
      </c>
      <c r="R227" s="73">
        <v>1</v>
      </c>
    </row>
    <row r="228" spans="11:18" x14ac:dyDescent="0.3">
      <c r="K228" s="66">
        <v>225</v>
      </c>
      <c r="L228" s="33">
        <v>56.920270518633586</v>
      </c>
      <c r="M228" s="67">
        <v>1</v>
      </c>
      <c r="P228" s="71">
        <v>225</v>
      </c>
      <c r="Q228" s="72">
        <v>35.718777025585851</v>
      </c>
      <c r="R228" s="73">
        <v>1</v>
      </c>
    </row>
    <row r="229" spans="11:18" x14ac:dyDescent="0.3">
      <c r="K229" s="66">
        <v>226</v>
      </c>
      <c r="L229" s="33">
        <v>54.628743127201766</v>
      </c>
      <c r="M229" s="67">
        <v>1</v>
      </c>
      <c r="P229" s="71">
        <v>226</v>
      </c>
      <c r="Q229" s="72">
        <v>32.595716497183311</v>
      </c>
      <c r="R229" s="73">
        <v>1</v>
      </c>
    </row>
    <row r="230" spans="11:18" x14ac:dyDescent="0.3">
      <c r="K230" s="66">
        <v>227</v>
      </c>
      <c r="L230" s="33">
        <v>56.281108839229411</v>
      </c>
      <c r="M230" s="67">
        <v>1</v>
      </c>
      <c r="P230" s="71">
        <v>227</v>
      </c>
      <c r="Q230" s="72">
        <v>32.592832693939066</v>
      </c>
      <c r="R230" s="73">
        <v>1</v>
      </c>
    </row>
    <row r="231" spans="11:18" x14ac:dyDescent="0.3">
      <c r="K231" s="66">
        <v>228</v>
      </c>
      <c r="L231" s="33">
        <v>57.102285736336221</v>
      </c>
      <c r="M231" s="67">
        <v>1</v>
      </c>
      <c r="P231" s="71">
        <v>228</v>
      </c>
      <c r="Q231" s="72">
        <v>33.31546497561245</v>
      </c>
      <c r="R231" s="73">
        <v>1</v>
      </c>
    </row>
    <row r="232" spans="11:18" x14ac:dyDescent="0.3">
      <c r="K232" s="66">
        <v>229</v>
      </c>
      <c r="L232" s="33">
        <v>59.436529522979136</v>
      </c>
      <c r="M232" s="67">
        <v>1</v>
      </c>
      <c r="P232" s="71">
        <v>229</v>
      </c>
      <c r="Q232" s="72">
        <v>35.428283199837473</v>
      </c>
      <c r="R232" s="73">
        <v>1</v>
      </c>
    </row>
    <row r="233" spans="11:18" x14ac:dyDescent="0.3">
      <c r="K233" s="66">
        <v>230</v>
      </c>
      <c r="L233" s="33">
        <v>56.323656300730178</v>
      </c>
      <c r="M233" s="67">
        <v>1</v>
      </c>
      <c r="P233" s="71">
        <v>230</v>
      </c>
      <c r="Q233" s="72">
        <v>31.718380552173432</v>
      </c>
      <c r="R233" s="73">
        <v>1</v>
      </c>
    </row>
    <row r="234" spans="11:18" x14ac:dyDescent="0.3">
      <c r="K234" s="66">
        <v>231</v>
      </c>
      <c r="L234" s="33">
        <v>52.867216995878302</v>
      </c>
      <c r="M234" s="67">
        <v>1</v>
      </c>
      <c r="P234" s="71">
        <v>231</v>
      </c>
      <c r="Q234" s="72">
        <v>35.758421125915618</v>
      </c>
      <c r="R234" s="73">
        <v>1</v>
      </c>
    </row>
    <row r="235" spans="11:18" x14ac:dyDescent="0.3">
      <c r="K235" s="66">
        <v>232</v>
      </c>
      <c r="L235" s="33">
        <v>57.346879765583225</v>
      </c>
      <c r="M235" s="67">
        <v>1</v>
      </c>
      <c r="P235" s="71">
        <v>232</v>
      </c>
      <c r="Q235" s="72">
        <v>36.255078563967601</v>
      </c>
      <c r="R235" s="73">
        <v>0</v>
      </c>
    </row>
    <row r="236" spans="11:18" x14ac:dyDescent="0.3">
      <c r="K236" s="66">
        <v>233</v>
      </c>
      <c r="L236" s="33">
        <v>60.417628198114777</v>
      </c>
      <c r="M236" s="67">
        <v>0</v>
      </c>
      <c r="P236" s="71">
        <v>233</v>
      </c>
      <c r="Q236" s="72">
        <v>32.41326969870164</v>
      </c>
      <c r="R236" s="73">
        <v>1</v>
      </c>
    </row>
    <row r="237" spans="11:18" x14ac:dyDescent="0.3">
      <c r="K237" s="66">
        <v>234</v>
      </c>
      <c r="L237" s="33">
        <v>55.820251879847866</v>
      </c>
      <c r="M237" s="67">
        <v>1</v>
      </c>
      <c r="P237" s="71">
        <v>234</v>
      </c>
      <c r="Q237" s="72">
        <v>33.332474471451626</v>
      </c>
      <c r="R237" s="73">
        <v>1</v>
      </c>
    </row>
    <row r="238" spans="11:18" x14ac:dyDescent="0.3">
      <c r="K238" s="66">
        <v>235</v>
      </c>
      <c r="L238" s="33">
        <v>54.002624259885408</v>
      </c>
      <c r="M238" s="67">
        <v>1</v>
      </c>
      <c r="P238" s="71">
        <v>235</v>
      </c>
      <c r="Q238" s="72">
        <v>32.916625903816552</v>
      </c>
      <c r="R238" s="73">
        <v>1</v>
      </c>
    </row>
    <row r="239" spans="11:18" x14ac:dyDescent="0.3">
      <c r="K239" s="66">
        <v>236</v>
      </c>
      <c r="L239" s="33">
        <v>57.268046250502692</v>
      </c>
      <c r="M239" s="67">
        <v>1</v>
      </c>
      <c r="P239" s="71">
        <v>236</v>
      </c>
      <c r="Q239" s="72">
        <v>36.747261379641031</v>
      </c>
      <c r="R239" s="73">
        <v>0</v>
      </c>
    </row>
    <row r="240" spans="11:18" x14ac:dyDescent="0.3">
      <c r="K240" s="66">
        <v>237</v>
      </c>
      <c r="L240" s="33">
        <v>57.448755313371677</v>
      </c>
      <c r="M240" s="67">
        <v>1</v>
      </c>
      <c r="P240" s="71">
        <v>237</v>
      </c>
      <c r="Q240" s="72">
        <v>34.29038130572652</v>
      </c>
      <c r="R240" s="73">
        <v>1</v>
      </c>
    </row>
    <row r="241" spans="11:18" x14ac:dyDescent="0.3">
      <c r="K241" s="66">
        <v>238</v>
      </c>
      <c r="L241" s="33">
        <v>54.424330324696491</v>
      </c>
      <c r="M241" s="67">
        <v>1</v>
      </c>
      <c r="P241" s="71">
        <v>238</v>
      </c>
      <c r="Q241" s="72">
        <v>31.928531371678694</v>
      </c>
      <c r="R241" s="73">
        <v>1</v>
      </c>
    </row>
    <row r="242" spans="11:18" x14ac:dyDescent="0.3">
      <c r="K242" s="66">
        <v>239</v>
      </c>
      <c r="L242" s="33">
        <v>56.240643560754421</v>
      </c>
      <c r="M242" s="67">
        <v>1</v>
      </c>
      <c r="P242" s="71">
        <v>239</v>
      </c>
      <c r="Q242" s="72">
        <v>34.038272463201608</v>
      </c>
      <c r="R242" s="73">
        <v>1</v>
      </c>
    </row>
    <row r="243" spans="11:18" x14ac:dyDescent="0.3">
      <c r="K243" s="66">
        <v>240</v>
      </c>
      <c r="L243" s="33">
        <v>59.11043579530994</v>
      </c>
      <c r="M243" s="67">
        <v>1</v>
      </c>
      <c r="P243" s="71">
        <v>240</v>
      </c>
      <c r="Q243" s="72">
        <v>35.586171781636907</v>
      </c>
      <c r="R243" s="73">
        <v>1</v>
      </c>
    </row>
    <row r="244" spans="11:18" x14ac:dyDescent="0.3">
      <c r="K244" s="66">
        <v>241</v>
      </c>
      <c r="L244" s="33">
        <v>54.739109923305591</v>
      </c>
      <c r="M244" s="67">
        <v>1</v>
      </c>
      <c r="P244" s="71">
        <v>241</v>
      </c>
      <c r="Q244" s="72">
        <v>34.852857575504196</v>
      </c>
      <c r="R244" s="73">
        <v>1</v>
      </c>
    </row>
    <row r="245" spans="11:18" x14ac:dyDescent="0.3">
      <c r="K245" s="66">
        <v>242</v>
      </c>
      <c r="L245" s="33">
        <v>59.534271597665992</v>
      </c>
      <c r="M245" s="67">
        <v>1</v>
      </c>
      <c r="P245" s="71">
        <v>242</v>
      </c>
      <c r="Q245" s="72">
        <v>33.677172971631904</v>
      </c>
      <c r="R245" s="73">
        <v>1</v>
      </c>
    </row>
    <row r="246" spans="11:18" x14ac:dyDescent="0.3">
      <c r="K246" s="66">
        <v>243</v>
      </c>
      <c r="L246" s="33">
        <v>56.821453160808055</v>
      </c>
      <c r="M246" s="67">
        <v>1</v>
      </c>
      <c r="P246" s="71">
        <v>243</v>
      </c>
      <c r="Q246" s="72">
        <v>37.138784044564261</v>
      </c>
      <c r="R246" s="73">
        <v>0</v>
      </c>
    </row>
    <row r="247" spans="11:18" x14ac:dyDescent="0.3">
      <c r="K247" s="66">
        <v>244</v>
      </c>
      <c r="L247" s="33">
        <v>58.643852704779469</v>
      </c>
      <c r="M247" s="67">
        <v>1</v>
      </c>
      <c r="P247" s="71">
        <v>244</v>
      </c>
      <c r="Q247" s="72">
        <v>31.69611078536883</v>
      </c>
      <c r="R247" s="73">
        <v>1</v>
      </c>
    </row>
    <row r="248" spans="11:18" x14ac:dyDescent="0.3">
      <c r="K248" s="66">
        <v>245</v>
      </c>
      <c r="L248" s="33">
        <v>59.043150897737924</v>
      </c>
      <c r="M248" s="67">
        <v>1</v>
      </c>
      <c r="P248" s="71">
        <v>245</v>
      </c>
      <c r="Q248" s="72">
        <v>32.680237034570368</v>
      </c>
      <c r="R248" s="73">
        <v>1</v>
      </c>
    </row>
    <row r="249" spans="11:18" x14ac:dyDescent="0.3">
      <c r="K249" s="66">
        <v>246</v>
      </c>
      <c r="L249" s="33">
        <v>57.71196435318835</v>
      </c>
      <c r="M249" s="67">
        <v>1</v>
      </c>
      <c r="P249" s="71">
        <v>246</v>
      </c>
      <c r="Q249" s="72">
        <v>32.011105940666035</v>
      </c>
      <c r="R249" s="73">
        <v>1</v>
      </c>
    </row>
    <row r="250" spans="11:18" x14ac:dyDescent="0.3">
      <c r="K250" s="66">
        <v>247</v>
      </c>
      <c r="L250" s="33">
        <v>56.740410735768535</v>
      </c>
      <c r="M250" s="67">
        <v>1</v>
      </c>
      <c r="P250" s="71">
        <v>247</v>
      </c>
      <c r="Q250" s="72">
        <v>39.441107409423772</v>
      </c>
      <c r="R250" s="73">
        <v>0</v>
      </c>
    </row>
    <row r="251" spans="11:18" x14ac:dyDescent="0.3">
      <c r="K251" s="66">
        <v>248</v>
      </c>
      <c r="L251" s="33">
        <v>60.583530775918035</v>
      </c>
      <c r="M251" s="67">
        <v>0</v>
      </c>
      <c r="P251" s="71">
        <v>248</v>
      </c>
      <c r="Q251" s="72">
        <v>33.47059288742075</v>
      </c>
      <c r="R251" s="73">
        <v>1</v>
      </c>
    </row>
    <row r="252" spans="11:18" x14ac:dyDescent="0.3">
      <c r="K252" s="66">
        <v>249</v>
      </c>
      <c r="L252" s="33">
        <v>52.74147757245084</v>
      </c>
      <c r="M252" s="67">
        <v>1</v>
      </c>
      <c r="P252" s="71">
        <v>249</v>
      </c>
      <c r="Q252" s="72">
        <v>32.907326681982759</v>
      </c>
      <c r="R252" s="73">
        <v>1</v>
      </c>
    </row>
    <row r="253" spans="11:18" x14ac:dyDescent="0.3">
      <c r="K253" s="66">
        <v>250</v>
      </c>
      <c r="L253" s="33">
        <v>59.583051234014093</v>
      </c>
      <c r="M253" s="67">
        <v>1</v>
      </c>
      <c r="P253" s="71">
        <v>250</v>
      </c>
      <c r="Q253" s="72">
        <v>34.337336751123637</v>
      </c>
      <c r="R253" s="73">
        <v>1</v>
      </c>
    </row>
    <row r="254" spans="11:18" x14ac:dyDescent="0.3">
      <c r="K254" s="66">
        <v>251</v>
      </c>
      <c r="L254" s="33">
        <v>62.367228466515655</v>
      </c>
      <c r="M254" s="67">
        <v>0</v>
      </c>
      <c r="P254" s="71">
        <v>251</v>
      </c>
      <c r="Q254" s="72">
        <v>34.30730137022946</v>
      </c>
      <c r="R254" s="73">
        <v>1</v>
      </c>
    </row>
    <row r="255" spans="11:18" x14ac:dyDescent="0.3">
      <c r="K255" s="66">
        <v>252</v>
      </c>
      <c r="L255" s="33">
        <v>60.101743363348021</v>
      </c>
      <c r="M255" s="67">
        <v>0</v>
      </c>
      <c r="P255" s="71">
        <v>252</v>
      </c>
      <c r="Q255" s="72">
        <v>32.197589908985627</v>
      </c>
      <c r="R255" s="73">
        <v>1</v>
      </c>
    </row>
    <row r="256" spans="11:18" x14ac:dyDescent="0.3">
      <c r="K256" s="66">
        <v>253</v>
      </c>
      <c r="L256" s="33">
        <v>56.956203180805844</v>
      </c>
      <c r="M256" s="67">
        <v>1</v>
      </c>
      <c r="P256" s="71">
        <v>253</v>
      </c>
      <c r="Q256" s="72">
        <v>30.915546976874548</v>
      </c>
      <c r="R256" s="73">
        <v>1</v>
      </c>
    </row>
    <row r="257" spans="11:18" x14ac:dyDescent="0.3">
      <c r="K257" s="66">
        <v>254</v>
      </c>
      <c r="L257" s="33">
        <v>55.146950866741307</v>
      </c>
      <c r="M257" s="67">
        <v>1</v>
      </c>
      <c r="P257" s="71">
        <v>254</v>
      </c>
      <c r="Q257" s="72">
        <v>32.801127058290518</v>
      </c>
      <c r="R257" s="73">
        <v>1</v>
      </c>
    </row>
    <row r="258" spans="11:18" x14ac:dyDescent="0.3">
      <c r="K258" s="66">
        <v>255</v>
      </c>
      <c r="L258" s="33">
        <v>58.986832127333358</v>
      </c>
      <c r="M258" s="67">
        <v>1</v>
      </c>
      <c r="P258" s="71">
        <v>255</v>
      </c>
      <c r="Q258" s="72">
        <v>35.408461992158792</v>
      </c>
      <c r="R258" s="73">
        <v>1</v>
      </c>
    </row>
    <row r="259" spans="11:18" x14ac:dyDescent="0.3">
      <c r="K259" s="66">
        <v>256</v>
      </c>
      <c r="L259" s="33">
        <v>55.892861711802212</v>
      </c>
      <c r="M259" s="67">
        <v>1</v>
      </c>
      <c r="P259" s="71">
        <v>256</v>
      </c>
      <c r="Q259" s="72">
        <v>33.994384850489439</v>
      </c>
      <c r="R259" s="73">
        <v>1</v>
      </c>
    </row>
    <row r="260" spans="11:18" x14ac:dyDescent="0.3">
      <c r="K260" s="66">
        <v>257</v>
      </c>
      <c r="L260" s="33">
        <v>57.725054103404432</v>
      </c>
      <c r="M260" s="67">
        <v>1</v>
      </c>
      <c r="P260" s="71">
        <v>257</v>
      </c>
      <c r="Q260" s="72">
        <v>34.470010415518878</v>
      </c>
      <c r="R260" s="73">
        <v>1</v>
      </c>
    </row>
    <row r="261" spans="11:18" x14ac:dyDescent="0.3">
      <c r="K261" s="66">
        <v>258</v>
      </c>
      <c r="L261" s="33">
        <v>54.787916376908839</v>
      </c>
      <c r="M261" s="67">
        <v>1</v>
      </c>
      <c r="P261" s="71">
        <v>258</v>
      </c>
      <c r="Q261" s="72">
        <v>32.055038590900736</v>
      </c>
      <c r="R261" s="73">
        <v>1</v>
      </c>
    </row>
    <row r="262" spans="11:18" x14ac:dyDescent="0.3">
      <c r="K262" s="66">
        <v>259</v>
      </c>
      <c r="L262" s="33">
        <v>57.759472918065697</v>
      </c>
      <c r="M262" s="67">
        <v>1</v>
      </c>
      <c r="P262" s="71">
        <v>259</v>
      </c>
      <c r="Q262" s="72">
        <v>34.031523642527929</v>
      </c>
      <c r="R262" s="73">
        <v>1</v>
      </c>
    </row>
    <row r="263" spans="11:18" x14ac:dyDescent="0.3">
      <c r="K263" s="66">
        <v>260</v>
      </c>
      <c r="L263" s="33">
        <v>60.637863397347701</v>
      </c>
      <c r="M263" s="67">
        <v>0</v>
      </c>
      <c r="P263" s="71">
        <v>260</v>
      </c>
      <c r="Q263" s="72">
        <v>32.733348885190253</v>
      </c>
      <c r="R263" s="73">
        <v>1</v>
      </c>
    </row>
    <row r="264" spans="11:18" x14ac:dyDescent="0.3">
      <c r="K264" s="66">
        <v>261</v>
      </c>
      <c r="L264" s="33">
        <v>54.358758380124897</v>
      </c>
      <c r="M264" s="67">
        <v>1</v>
      </c>
      <c r="P264" s="71">
        <v>261</v>
      </c>
      <c r="Q264" s="72">
        <v>31.975640397934171</v>
      </c>
      <c r="R264" s="73">
        <v>1</v>
      </c>
    </row>
    <row r="265" spans="11:18" x14ac:dyDescent="0.3">
      <c r="K265" s="66">
        <v>262</v>
      </c>
      <c r="L265" s="33">
        <v>54.739906212378628</v>
      </c>
      <c r="M265" s="67">
        <v>1</v>
      </c>
      <c r="P265" s="71">
        <v>262</v>
      </c>
      <c r="Q265" s="72">
        <v>33.347025280104269</v>
      </c>
      <c r="R265" s="73">
        <v>1</v>
      </c>
    </row>
    <row r="266" spans="11:18" x14ac:dyDescent="0.3">
      <c r="K266" s="66">
        <v>263</v>
      </c>
      <c r="L266" s="33">
        <v>55.983992212224742</v>
      </c>
      <c r="M266" s="67">
        <v>1</v>
      </c>
      <c r="P266" s="71">
        <v>263</v>
      </c>
      <c r="Q266" s="72">
        <v>31.303070952197636</v>
      </c>
      <c r="R266" s="73">
        <v>1</v>
      </c>
    </row>
    <row r="267" spans="11:18" x14ac:dyDescent="0.3">
      <c r="K267" s="66">
        <v>264</v>
      </c>
      <c r="L267" s="33">
        <v>53.464803515773042</v>
      </c>
      <c r="M267" s="67">
        <v>1</v>
      </c>
      <c r="P267" s="71">
        <v>264</v>
      </c>
      <c r="Q267" s="72">
        <v>35.057661910480483</v>
      </c>
      <c r="R267" s="73">
        <v>1</v>
      </c>
    </row>
    <row r="268" spans="11:18" x14ac:dyDescent="0.3">
      <c r="K268" s="66">
        <v>265</v>
      </c>
      <c r="L268" s="33">
        <v>59.148484377941806</v>
      </c>
      <c r="M268" s="67">
        <v>1</v>
      </c>
      <c r="P268" s="71">
        <v>265</v>
      </c>
      <c r="Q268" s="72">
        <v>32.687014579590326</v>
      </c>
      <c r="R268" s="73">
        <v>1</v>
      </c>
    </row>
    <row r="269" spans="11:18" x14ac:dyDescent="0.3">
      <c r="K269" s="66">
        <v>266</v>
      </c>
      <c r="L269" s="33">
        <v>55.830321491886771</v>
      </c>
      <c r="M269" s="67">
        <v>1</v>
      </c>
      <c r="P269" s="71">
        <v>266</v>
      </c>
      <c r="Q269" s="72">
        <v>33.092641015152154</v>
      </c>
      <c r="R269" s="73">
        <v>1</v>
      </c>
    </row>
    <row r="270" spans="11:18" x14ac:dyDescent="0.3">
      <c r="K270" s="66">
        <v>267</v>
      </c>
      <c r="L270" s="33">
        <v>60.757489325225492</v>
      </c>
      <c r="M270" s="67">
        <v>0</v>
      </c>
      <c r="P270" s="71">
        <v>267</v>
      </c>
      <c r="Q270" s="72">
        <v>32.265315076853142</v>
      </c>
      <c r="R270" s="73">
        <v>1</v>
      </c>
    </row>
    <row r="271" spans="11:18" x14ac:dyDescent="0.3">
      <c r="K271" s="66">
        <v>268</v>
      </c>
      <c r="L271" s="33">
        <v>56.89092411067152</v>
      </c>
      <c r="M271" s="67">
        <v>1</v>
      </c>
      <c r="P271" s="71">
        <v>268</v>
      </c>
      <c r="Q271" s="72">
        <v>34.560851392354508</v>
      </c>
      <c r="R271" s="73">
        <v>1</v>
      </c>
    </row>
    <row r="272" spans="11:18" x14ac:dyDescent="0.3">
      <c r="K272" s="66">
        <v>269</v>
      </c>
      <c r="L272" s="33">
        <v>57.870597885903649</v>
      </c>
      <c r="M272" s="67">
        <v>1</v>
      </c>
      <c r="P272" s="71">
        <v>269</v>
      </c>
      <c r="Q272" s="72">
        <v>34.368734184810236</v>
      </c>
      <c r="R272" s="73">
        <v>1</v>
      </c>
    </row>
    <row r="273" spans="11:18" x14ac:dyDescent="0.3">
      <c r="K273" s="66">
        <v>270</v>
      </c>
      <c r="L273" s="33">
        <v>55.893381848113457</v>
      </c>
      <c r="M273" s="67">
        <v>1</v>
      </c>
      <c r="P273" s="71">
        <v>270</v>
      </c>
      <c r="Q273" s="72">
        <v>32.168962204945366</v>
      </c>
      <c r="R273" s="73">
        <v>1</v>
      </c>
    </row>
    <row r="274" spans="11:18" x14ac:dyDescent="0.3">
      <c r="K274" s="66">
        <v>271</v>
      </c>
      <c r="L274" s="33">
        <v>54.037840170969048</v>
      </c>
      <c r="M274" s="67">
        <v>1</v>
      </c>
      <c r="P274" s="71">
        <v>271</v>
      </c>
      <c r="Q274" s="72">
        <v>33.075715682092643</v>
      </c>
      <c r="R274" s="73">
        <v>1</v>
      </c>
    </row>
    <row r="275" spans="11:18" x14ac:dyDescent="0.3">
      <c r="K275" s="66">
        <v>272</v>
      </c>
      <c r="L275" s="33">
        <v>55.060632450478302</v>
      </c>
      <c r="M275" s="67">
        <v>1</v>
      </c>
      <c r="P275" s="71">
        <v>272</v>
      </c>
      <c r="Q275" s="72">
        <v>33.563845272447217</v>
      </c>
      <c r="R275" s="73">
        <v>1</v>
      </c>
    </row>
    <row r="276" spans="11:18" x14ac:dyDescent="0.3">
      <c r="K276" s="66">
        <v>273</v>
      </c>
      <c r="L276" s="33">
        <v>57.321197042634992</v>
      </c>
      <c r="M276" s="67">
        <v>1</v>
      </c>
      <c r="P276" s="71">
        <v>273</v>
      </c>
      <c r="Q276" s="72">
        <v>32.003345640218129</v>
      </c>
      <c r="R276" s="73">
        <v>1</v>
      </c>
    </row>
    <row r="277" spans="11:18" x14ac:dyDescent="0.3">
      <c r="K277" s="66">
        <v>274</v>
      </c>
      <c r="L277" s="33">
        <v>57.97356452979384</v>
      </c>
      <c r="M277" s="67">
        <v>1</v>
      </c>
      <c r="P277" s="71">
        <v>274</v>
      </c>
      <c r="Q277" s="72">
        <v>33.868329047051077</v>
      </c>
      <c r="R277" s="73">
        <v>1</v>
      </c>
    </row>
    <row r="278" spans="11:18" x14ac:dyDescent="0.3">
      <c r="K278" s="66">
        <v>275</v>
      </c>
      <c r="L278" s="33">
        <v>54.223116971088757</v>
      </c>
      <c r="M278" s="67">
        <v>1</v>
      </c>
      <c r="P278" s="71">
        <v>275</v>
      </c>
      <c r="Q278" s="72">
        <v>35.316873271110673</v>
      </c>
      <c r="R278" s="73">
        <v>1</v>
      </c>
    </row>
    <row r="279" spans="11:18" x14ac:dyDescent="0.3">
      <c r="K279" s="66">
        <v>276</v>
      </c>
      <c r="L279" s="33">
        <v>55.989078470090675</v>
      </c>
      <c r="M279" s="67">
        <v>1</v>
      </c>
      <c r="P279" s="71">
        <v>276</v>
      </c>
      <c r="Q279" s="72">
        <v>32.634836321353809</v>
      </c>
      <c r="R279" s="73">
        <v>1</v>
      </c>
    </row>
    <row r="280" spans="11:18" x14ac:dyDescent="0.3">
      <c r="K280" s="66">
        <v>277</v>
      </c>
      <c r="L280" s="33">
        <v>56.588319910505454</v>
      </c>
      <c r="M280" s="67">
        <v>1</v>
      </c>
      <c r="P280" s="71">
        <v>277</v>
      </c>
      <c r="Q280" s="72">
        <v>38.138170230819398</v>
      </c>
      <c r="R280" s="73">
        <v>0</v>
      </c>
    </row>
    <row r="281" spans="11:18" x14ac:dyDescent="0.3">
      <c r="K281" s="66">
        <v>278</v>
      </c>
      <c r="L281" s="33">
        <v>54.50454171665055</v>
      </c>
      <c r="M281" s="67">
        <v>1</v>
      </c>
      <c r="P281" s="71">
        <v>278</v>
      </c>
      <c r="Q281" s="72">
        <v>33.049524429403014</v>
      </c>
      <c r="R281" s="73">
        <v>1</v>
      </c>
    </row>
    <row r="282" spans="11:18" x14ac:dyDescent="0.3">
      <c r="K282" s="66">
        <v>279</v>
      </c>
      <c r="L282" s="33">
        <v>59.314205488166408</v>
      </c>
      <c r="M282" s="67">
        <v>1</v>
      </c>
      <c r="P282" s="71">
        <v>279</v>
      </c>
      <c r="Q282" s="72">
        <v>35.375192586707158</v>
      </c>
      <c r="R282" s="73">
        <v>1</v>
      </c>
    </row>
    <row r="283" spans="11:18" x14ac:dyDescent="0.3">
      <c r="K283" s="66">
        <v>280</v>
      </c>
      <c r="L283" s="33">
        <v>55.792091042150659</v>
      </c>
      <c r="M283" s="67">
        <v>1</v>
      </c>
      <c r="P283" s="71">
        <v>280</v>
      </c>
      <c r="Q283" s="72">
        <v>33.293474407566215</v>
      </c>
      <c r="R283" s="73">
        <v>1</v>
      </c>
    </row>
    <row r="284" spans="11:18" x14ac:dyDescent="0.3">
      <c r="K284" s="66">
        <v>281</v>
      </c>
      <c r="L284" s="33">
        <v>55.859929900136713</v>
      </c>
      <c r="M284" s="67">
        <v>1</v>
      </c>
      <c r="P284" s="71">
        <v>281</v>
      </c>
      <c r="Q284" s="72">
        <v>32.888510186816632</v>
      </c>
      <c r="R284" s="73">
        <v>1</v>
      </c>
    </row>
    <row r="285" spans="11:18" x14ac:dyDescent="0.3">
      <c r="K285" s="66">
        <v>282</v>
      </c>
      <c r="L285" s="33">
        <v>53.166142042232238</v>
      </c>
      <c r="M285" s="67">
        <v>1</v>
      </c>
      <c r="P285" s="71">
        <v>282</v>
      </c>
      <c r="Q285" s="72">
        <v>33.72301318233847</v>
      </c>
      <c r="R285" s="73">
        <v>1</v>
      </c>
    </row>
    <row r="286" spans="11:18" x14ac:dyDescent="0.3">
      <c r="K286" s="66">
        <v>283</v>
      </c>
      <c r="L286" s="33">
        <v>55.140971701104455</v>
      </c>
      <c r="M286" s="67">
        <v>1</v>
      </c>
      <c r="P286" s="71">
        <v>283</v>
      </c>
      <c r="Q286" s="72">
        <v>31.990220823455196</v>
      </c>
      <c r="R286" s="73">
        <v>1</v>
      </c>
    </row>
    <row r="287" spans="11:18" x14ac:dyDescent="0.3">
      <c r="K287" s="66">
        <v>284</v>
      </c>
      <c r="L287" s="33">
        <v>57.787066436814477</v>
      </c>
      <c r="M287" s="67">
        <v>1</v>
      </c>
      <c r="P287" s="71">
        <v>284</v>
      </c>
      <c r="Q287" s="72">
        <v>32.820931028861324</v>
      </c>
      <c r="R287" s="73">
        <v>1</v>
      </c>
    </row>
    <row r="288" spans="11:18" x14ac:dyDescent="0.3">
      <c r="K288" s="66">
        <v>285</v>
      </c>
      <c r="L288" s="33">
        <v>55.568416058881049</v>
      </c>
      <c r="M288" s="67">
        <v>1</v>
      </c>
      <c r="P288" s="71">
        <v>285</v>
      </c>
      <c r="Q288" s="72">
        <v>34.92547849261345</v>
      </c>
      <c r="R288" s="73">
        <v>1</v>
      </c>
    </row>
    <row r="289" spans="11:18" x14ac:dyDescent="0.3">
      <c r="K289" s="66">
        <v>286</v>
      </c>
      <c r="L289" s="33">
        <v>56.340253313920456</v>
      </c>
      <c r="M289" s="67">
        <v>1</v>
      </c>
      <c r="P289" s="71">
        <v>286</v>
      </c>
      <c r="Q289" s="72">
        <v>34.123330224154195</v>
      </c>
      <c r="R289" s="73">
        <v>1</v>
      </c>
    </row>
    <row r="290" spans="11:18" x14ac:dyDescent="0.3">
      <c r="K290" s="66">
        <v>287</v>
      </c>
      <c r="L290" s="33">
        <v>57.434088293208148</v>
      </c>
      <c r="M290" s="67">
        <v>1</v>
      </c>
      <c r="P290" s="71">
        <v>287</v>
      </c>
      <c r="Q290" s="72">
        <v>32.38975009379142</v>
      </c>
      <c r="R290" s="73">
        <v>1</v>
      </c>
    </row>
    <row r="291" spans="11:18" x14ac:dyDescent="0.3">
      <c r="K291" s="66">
        <v>288</v>
      </c>
      <c r="L291" s="33">
        <v>57.659893053758282</v>
      </c>
      <c r="M291" s="67">
        <v>1</v>
      </c>
      <c r="P291" s="71">
        <v>288</v>
      </c>
      <c r="Q291" s="72">
        <v>33.66028289583042</v>
      </c>
      <c r="R291" s="73">
        <v>1</v>
      </c>
    </row>
    <row r="292" spans="11:18" x14ac:dyDescent="0.3">
      <c r="K292" s="66">
        <v>289</v>
      </c>
      <c r="L292" s="33">
        <v>52.831023453590724</v>
      </c>
      <c r="M292" s="67">
        <v>1</v>
      </c>
      <c r="P292" s="71">
        <v>289</v>
      </c>
      <c r="Q292" s="72">
        <v>34.375107748354985</v>
      </c>
      <c r="R292" s="73">
        <v>1</v>
      </c>
    </row>
    <row r="293" spans="11:18" x14ac:dyDescent="0.3">
      <c r="K293" s="66">
        <v>290</v>
      </c>
      <c r="L293" s="33">
        <v>54.979329359071897</v>
      </c>
      <c r="M293" s="67">
        <v>1</v>
      </c>
      <c r="P293" s="71">
        <v>290</v>
      </c>
      <c r="Q293" s="72">
        <v>33.301204419625009</v>
      </c>
      <c r="R293" s="73">
        <v>1</v>
      </c>
    </row>
    <row r="294" spans="11:18" x14ac:dyDescent="0.3">
      <c r="K294" s="66">
        <v>291</v>
      </c>
      <c r="L294" s="33">
        <v>60.014365608906921</v>
      </c>
      <c r="M294" s="67">
        <v>0</v>
      </c>
      <c r="P294" s="71">
        <v>291</v>
      </c>
      <c r="Q294" s="72">
        <v>35.602380072996901</v>
      </c>
      <c r="R294" s="73">
        <v>1</v>
      </c>
    </row>
    <row r="295" spans="11:18" x14ac:dyDescent="0.3">
      <c r="K295" s="66">
        <v>292</v>
      </c>
      <c r="L295" s="33">
        <v>57.684762270156803</v>
      </c>
      <c r="M295" s="67">
        <v>1</v>
      </c>
      <c r="P295" s="71">
        <v>292</v>
      </c>
      <c r="Q295" s="72">
        <v>32.554457266606263</v>
      </c>
      <c r="R295" s="73">
        <v>1</v>
      </c>
    </row>
    <row r="296" spans="11:18" x14ac:dyDescent="0.3">
      <c r="K296" s="66">
        <v>293</v>
      </c>
      <c r="L296" s="33">
        <v>55.339016815682854</v>
      </c>
      <c r="M296" s="67">
        <v>1</v>
      </c>
      <c r="P296" s="71">
        <v>293</v>
      </c>
      <c r="Q296" s="72">
        <v>32.708359142376281</v>
      </c>
      <c r="R296" s="73">
        <v>1</v>
      </c>
    </row>
    <row r="297" spans="11:18" x14ac:dyDescent="0.3">
      <c r="K297" s="66">
        <v>294</v>
      </c>
      <c r="L297" s="33">
        <v>57.357810108480891</v>
      </c>
      <c r="M297" s="67">
        <v>1</v>
      </c>
      <c r="P297" s="71">
        <v>294</v>
      </c>
      <c r="Q297" s="72">
        <v>35.56951960735941</v>
      </c>
      <c r="R297" s="73">
        <v>1</v>
      </c>
    </row>
    <row r="298" spans="11:18" x14ac:dyDescent="0.3">
      <c r="K298" s="66">
        <v>295</v>
      </c>
      <c r="L298" s="33">
        <v>57.015161705254819</v>
      </c>
      <c r="M298" s="67">
        <v>1</v>
      </c>
      <c r="P298" s="71">
        <v>295</v>
      </c>
      <c r="Q298" s="72">
        <v>35.682852274079892</v>
      </c>
      <c r="R298" s="73">
        <v>1</v>
      </c>
    </row>
    <row r="299" spans="11:18" x14ac:dyDescent="0.3">
      <c r="K299" s="66">
        <v>296</v>
      </c>
      <c r="L299" s="33">
        <v>55.17512067502831</v>
      </c>
      <c r="M299" s="67">
        <v>1</v>
      </c>
      <c r="P299" s="71">
        <v>296</v>
      </c>
      <c r="Q299" s="72">
        <v>33.109929591683475</v>
      </c>
      <c r="R299" s="73">
        <v>1</v>
      </c>
    </row>
    <row r="300" spans="11:18" x14ac:dyDescent="0.3">
      <c r="K300" s="66">
        <v>297</v>
      </c>
      <c r="L300" s="33">
        <v>55.621082546162413</v>
      </c>
      <c r="M300" s="67">
        <v>1</v>
      </c>
      <c r="P300" s="71">
        <v>297</v>
      </c>
      <c r="Q300" s="72">
        <v>35.114088149233083</v>
      </c>
      <c r="R300" s="73">
        <v>1</v>
      </c>
    </row>
    <row r="301" spans="11:18" x14ac:dyDescent="0.3">
      <c r="K301" s="66">
        <v>298</v>
      </c>
      <c r="L301" s="33">
        <v>59.189556744040033</v>
      </c>
      <c r="M301" s="67">
        <v>1</v>
      </c>
      <c r="P301" s="71">
        <v>298</v>
      </c>
      <c r="Q301" s="72">
        <v>34.790220781989632</v>
      </c>
      <c r="R301" s="73">
        <v>1</v>
      </c>
    </row>
    <row r="302" spans="11:18" x14ac:dyDescent="0.3">
      <c r="K302" s="66">
        <v>299</v>
      </c>
      <c r="L302" s="33">
        <v>58.087943836364566</v>
      </c>
      <c r="M302" s="67">
        <v>1</v>
      </c>
      <c r="P302" s="71">
        <v>299</v>
      </c>
      <c r="Q302" s="72">
        <v>35.571572085070216</v>
      </c>
      <c r="R302" s="73">
        <v>1</v>
      </c>
    </row>
    <row r="303" spans="11:18" x14ac:dyDescent="0.3">
      <c r="K303" s="66">
        <v>300</v>
      </c>
      <c r="L303" s="33">
        <v>54.829814683654647</v>
      </c>
      <c r="M303" s="67">
        <v>1</v>
      </c>
      <c r="P303" s="71">
        <v>300</v>
      </c>
      <c r="Q303" s="72">
        <v>34.188497329883511</v>
      </c>
      <c r="R303" s="73">
        <v>1</v>
      </c>
    </row>
    <row r="304" spans="11:18" x14ac:dyDescent="0.3">
      <c r="K304" s="66">
        <v>301</v>
      </c>
      <c r="L304" s="33">
        <v>58.773435990853862</v>
      </c>
      <c r="M304" s="67">
        <v>1</v>
      </c>
      <c r="P304" s="71">
        <v>301</v>
      </c>
      <c r="Q304" s="72">
        <v>34.047695412681385</v>
      </c>
      <c r="R304" s="73">
        <v>1</v>
      </c>
    </row>
    <row r="305" spans="11:18" x14ac:dyDescent="0.3">
      <c r="K305" s="66">
        <v>302</v>
      </c>
      <c r="L305" s="33">
        <v>56.723522622651075</v>
      </c>
      <c r="M305" s="67">
        <v>1</v>
      </c>
      <c r="P305" s="71">
        <v>302</v>
      </c>
      <c r="Q305" s="72">
        <v>33.834901721480165</v>
      </c>
      <c r="R305" s="73">
        <v>1</v>
      </c>
    </row>
    <row r="306" spans="11:18" x14ac:dyDescent="0.3">
      <c r="K306" s="66">
        <v>303</v>
      </c>
      <c r="L306" s="33">
        <v>58.20310031255579</v>
      </c>
      <c r="M306" s="67">
        <v>1</v>
      </c>
      <c r="P306" s="71">
        <v>303</v>
      </c>
      <c r="Q306" s="72">
        <v>33.821437152883554</v>
      </c>
      <c r="R306" s="73">
        <v>1</v>
      </c>
    </row>
    <row r="307" spans="11:18" x14ac:dyDescent="0.3">
      <c r="K307" s="66">
        <v>304</v>
      </c>
      <c r="L307" s="33">
        <v>57.824183203006882</v>
      </c>
      <c r="M307" s="67">
        <v>1</v>
      </c>
      <c r="P307" s="71">
        <v>304</v>
      </c>
      <c r="Q307" s="72">
        <v>34.880868017005319</v>
      </c>
      <c r="R307" s="73">
        <v>1</v>
      </c>
    </row>
    <row r="308" spans="11:18" x14ac:dyDescent="0.3">
      <c r="K308" s="66">
        <v>305</v>
      </c>
      <c r="L308" s="33">
        <v>55.273501704700514</v>
      </c>
      <c r="M308" s="67">
        <v>1</v>
      </c>
      <c r="P308" s="71">
        <v>305</v>
      </c>
      <c r="Q308" s="72">
        <v>32.646439428376006</v>
      </c>
      <c r="R308" s="73">
        <v>1</v>
      </c>
    </row>
    <row r="309" spans="11:18" x14ac:dyDescent="0.3">
      <c r="K309" s="66">
        <v>306</v>
      </c>
      <c r="L309" s="33">
        <v>57.218618705598601</v>
      </c>
      <c r="M309" s="67">
        <v>1</v>
      </c>
      <c r="P309" s="71">
        <v>306</v>
      </c>
      <c r="Q309" s="72">
        <v>33.770158276741526</v>
      </c>
      <c r="R309" s="73">
        <v>1</v>
      </c>
    </row>
    <row r="310" spans="11:18" x14ac:dyDescent="0.3">
      <c r="K310" s="66">
        <v>307</v>
      </c>
      <c r="L310" s="33">
        <v>53.807389347488147</v>
      </c>
      <c r="M310" s="67">
        <v>1</v>
      </c>
      <c r="P310" s="71">
        <v>307</v>
      </c>
      <c r="Q310" s="72">
        <v>33.046049666010617</v>
      </c>
      <c r="R310" s="73">
        <v>1</v>
      </c>
    </row>
    <row r="311" spans="11:18" x14ac:dyDescent="0.3">
      <c r="K311" s="66">
        <v>308</v>
      </c>
      <c r="L311" s="33">
        <v>59.32396806332406</v>
      </c>
      <c r="M311" s="67">
        <v>1</v>
      </c>
      <c r="P311" s="71">
        <v>308</v>
      </c>
      <c r="Q311" s="72">
        <v>32.131848590188</v>
      </c>
      <c r="R311" s="73">
        <v>1</v>
      </c>
    </row>
    <row r="312" spans="11:18" x14ac:dyDescent="0.3">
      <c r="K312" s="66">
        <v>309</v>
      </c>
      <c r="L312" s="33">
        <v>57.420545450290476</v>
      </c>
      <c r="M312" s="67">
        <v>1</v>
      </c>
      <c r="P312" s="71">
        <v>309</v>
      </c>
      <c r="Q312" s="72">
        <v>32.110222033782016</v>
      </c>
      <c r="R312" s="73">
        <v>1</v>
      </c>
    </row>
    <row r="313" spans="11:18" x14ac:dyDescent="0.3">
      <c r="K313" s="66">
        <v>310</v>
      </c>
      <c r="L313" s="33">
        <v>54.184631602758145</v>
      </c>
      <c r="M313" s="67">
        <v>1</v>
      </c>
      <c r="P313" s="71">
        <v>310</v>
      </c>
      <c r="Q313" s="72">
        <v>34.408464244670206</v>
      </c>
      <c r="R313" s="73">
        <v>1</v>
      </c>
    </row>
    <row r="314" spans="11:18" x14ac:dyDescent="0.3">
      <c r="K314" s="66">
        <v>311</v>
      </c>
      <c r="L314" s="33">
        <v>54.717399613537843</v>
      </c>
      <c r="M314" s="67">
        <v>1</v>
      </c>
      <c r="P314" s="71">
        <v>311</v>
      </c>
      <c r="Q314" s="72">
        <v>32.024668280611458</v>
      </c>
      <c r="R314" s="73">
        <v>1</v>
      </c>
    </row>
    <row r="315" spans="11:18" x14ac:dyDescent="0.3">
      <c r="K315" s="66">
        <v>312</v>
      </c>
      <c r="L315" s="33">
        <v>53.594471763907706</v>
      </c>
      <c r="M315" s="67">
        <v>1</v>
      </c>
      <c r="P315" s="71">
        <v>312</v>
      </c>
      <c r="Q315" s="72">
        <v>34.088415023907665</v>
      </c>
      <c r="R315" s="73">
        <v>1</v>
      </c>
    </row>
    <row r="316" spans="11:18" x14ac:dyDescent="0.3">
      <c r="K316" s="66">
        <v>313</v>
      </c>
      <c r="L316" s="33">
        <v>57.566291933388463</v>
      </c>
      <c r="M316" s="67">
        <v>1</v>
      </c>
      <c r="P316" s="71">
        <v>313</v>
      </c>
      <c r="Q316" s="72">
        <v>33.942722113552193</v>
      </c>
      <c r="R316" s="73">
        <v>1</v>
      </c>
    </row>
    <row r="317" spans="11:18" x14ac:dyDescent="0.3">
      <c r="K317" s="66">
        <v>314</v>
      </c>
      <c r="L317" s="33">
        <v>54.720891019737628</v>
      </c>
      <c r="M317" s="67">
        <v>1</v>
      </c>
      <c r="P317" s="71">
        <v>314</v>
      </c>
      <c r="Q317" s="72">
        <v>32.976934314830778</v>
      </c>
      <c r="R317" s="73">
        <v>1</v>
      </c>
    </row>
    <row r="318" spans="11:18" x14ac:dyDescent="0.3">
      <c r="K318" s="66">
        <v>315</v>
      </c>
      <c r="L318" s="33">
        <v>58.344707091058197</v>
      </c>
      <c r="M318" s="67">
        <v>1</v>
      </c>
      <c r="P318" s="71">
        <v>315</v>
      </c>
      <c r="Q318" s="72">
        <v>32.598172898747109</v>
      </c>
      <c r="R318" s="73">
        <v>1</v>
      </c>
    </row>
    <row r="319" spans="11:18" x14ac:dyDescent="0.3">
      <c r="K319" s="66">
        <v>316</v>
      </c>
      <c r="L319" s="33">
        <v>56.432172851535299</v>
      </c>
      <c r="M319" s="67">
        <v>1</v>
      </c>
      <c r="P319" s="71">
        <v>316</v>
      </c>
      <c r="Q319" s="72">
        <v>36.199844246240076</v>
      </c>
      <c r="R319" s="73">
        <v>0</v>
      </c>
    </row>
    <row r="320" spans="11:18" x14ac:dyDescent="0.3">
      <c r="K320" s="66">
        <v>317</v>
      </c>
      <c r="L320" s="33">
        <v>53.659794823951955</v>
      </c>
      <c r="M320" s="67">
        <v>1</v>
      </c>
      <c r="P320" s="71">
        <v>317</v>
      </c>
      <c r="Q320" s="72">
        <v>32.625433315825319</v>
      </c>
      <c r="R320" s="73">
        <v>1</v>
      </c>
    </row>
    <row r="321" spans="11:18" x14ac:dyDescent="0.3">
      <c r="K321" s="66">
        <v>318</v>
      </c>
      <c r="L321" s="33">
        <v>56.909808014529901</v>
      </c>
      <c r="M321" s="67">
        <v>1</v>
      </c>
      <c r="P321" s="71">
        <v>318</v>
      </c>
      <c r="Q321" s="72">
        <v>34.202596919257928</v>
      </c>
      <c r="R321" s="73">
        <v>1</v>
      </c>
    </row>
    <row r="322" spans="11:18" x14ac:dyDescent="0.3">
      <c r="K322" s="66">
        <v>319</v>
      </c>
      <c r="L322" s="33">
        <v>55.066929854616625</v>
      </c>
      <c r="M322" s="67">
        <v>1</v>
      </c>
      <c r="P322" s="71">
        <v>319</v>
      </c>
      <c r="Q322" s="72">
        <v>35.084537263916701</v>
      </c>
      <c r="R322" s="73">
        <v>1</v>
      </c>
    </row>
    <row r="323" spans="11:18" x14ac:dyDescent="0.3">
      <c r="K323" s="66">
        <v>320</v>
      </c>
      <c r="L323" s="33">
        <v>58.603937292870292</v>
      </c>
      <c r="M323" s="67">
        <v>1</v>
      </c>
      <c r="P323" s="71">
        <v>320</v>
      </c>
      <c r="Q323" s="72">
        <v>34.199062877244543</v>
      </c>
      <c r="R323" s="73">
        <v>1</v>
      </c>
    </row>
    <row r="324" spans="11:18" x14ac:dyDescent="0.3">
      <c r="K324" s="66">
        <v>321</v>
      </c>
      <c r="L324" s="33">
        <v>57.822940430205954</v>
      </c>
      <c r="M324" s="67">
        <v>1</v>
      </c>
      <c r="P324" s="71">
        <v>321</v>
      </c>
      <c r="Q324" s="72">
        <v>33.175006642461462</v>
      </c>
      <c r="R324" s="73">
        <v>1</v>
      </c>
    </row>
    <row r="325" spans="11:18" x14ac:dyDescent="0.3">
      <c r="K325" s="66">
        <v>322</v>
      </c>
      <c r="L325" s="33">
        <v>55.708583447474147</v>
      </c>
      <c r="M325" s="67">
        <v>1</v>
      </c>
      <c r="P325" s="71">
        <v>322</v>
      </c>
      <c r="Q325" s="72">
        <v>31.557217381599266</v>
      </c>
      <c r="R325" s="73">
        <v>1</v>
      </c>
    </row>
    <row r="326" spans="11:18" x14ac:dyDescent="0.3">
      <c r="K326" s="66">
        <v>323</v>
      </c>
      <c r="L326" s="33">
        <v>59.239025691493495</v>
      </c>
      <c r="M326" s="67">
        <v>1</v>
      </c>
      <c r="P326" s="71">
        <v>323</v>
      </c>
      <c r="Q326" s="72">
        <v>32.175540349525349</v>
      </c>
      <c r="R326" s="73">
        <v>1</v>
      </c>
    </row>
    <row r="327" spans="11:18" x14ac:dyDescent="0.3">
      <c r="K327" s="66">
        <v>324</v>
      </c>
      <c r="L327" s="33">
        <v>53.818479129088487</v>
      </c>
      <c r="M327" s="67">
        <v>1</v>
      </c>
      <c r="P327" s="71">
        <v>324</v>
      </c>
      <c r="Q327" s="72">
        <v>32.039449035516995</v>
      </c>
      <c r="R327" s="73">
        <v>1</v>
      </c>
    </row>
    <row r="328" spans="11:18" x14ac:dyDescent="0.3">
      <c r="K328" s="66">
        <v>325</v>
      </c>
      <c r="L328" s="33">
        <v>54.853239609151892</v>
      </c>
      <c r="M328" s="67">
        <v>1</v>
      </c>
      <c r="P328" s="71">
        <v>325</v>
      </c>
      <c r="Q328" s="72">
        <v>35.479308902384005</v>
      </c>
      <c r="R328" s="73">
        <v>1</v>
      </c>
    </row>
    <row r="329" spans="11:18" x14ac:dyDescent="0.3">
      <c r="K329" s="66">
        <v>326</v>
      </c>
      <c r="L329" s="33">
        <v>57.824406939682163</v>
      </c>
      <c r="M329" s="67">
        <v>1</v>
      </c>
      <c r="P329" s="71">
        <v>326</v>
      </c>
      <c r="Q329" s="72">
        <v>32.609445029111406</v>
      </c>
      <c r="R329" s="73">
        <v>1</v>
      </c>
    </row>
    <row r="330" spans="11:18" x14ac:dyDescent="0.3">
      <c r="K330" s="66">
        <v>327</v>
      </c>
      <c r="L330" s="33">
        <v>55.424381557904411</v>
      </c>
      <c r="M330" s="67">
        <v>1</v>
      </c>
      <c r="P330" s="71">
        <v>327</v>
      </c>
      <c r="Q330" s="72">
        <v>31.884571586963297</v>
      </c>
      <c r="R330" s="73">
        <v>1</v>
      </c>
    </row>
    <row r="331" spans="11:18" x14ac:dyDescent="0.3">
      <c r="K331" s="66">
        <v>328</v>
      </c>
      <c r="L331" s="33">
        <v>55.662835045674072</v>
      </c>
      <c r="M331" s="67">
        <v>1</v>
      </c>
      <c r="P331" s="71">
        <v>328</v>
      </c>
      <c r="Q331" s="72">
        <v>32.473047415737902</v>
      </c>
      <c r="R331" s="73">
        <v>1</v>
      </c>
    </row>
    <row r="332" spans="11:18" x14ac:dyDescent="0.3">
      <c r="K332" s="66">
        <v>329</v>
      </c>
      <c r="L332" s="33">
        <v>59.66370482640729</v>
      </c>
      <c r="M332" s="67">
        <v>1</v>
      </c>
      <c r="P332" s="71">
        <v>329</v>
      </c>
      <c r="Q332" s="72">
        <v>36.397868229934843</v>
      </c>
      <c r="R332" s="73">
        <v>0</v>
      </c>
    </row>
    <row r="333" spans="11:18" x14ac:dyDescent="0.3">
      <c r="K333" s="66">
        <v>330</v>
      </c>
      <c r="L333" s="33">
        <v>56.999934298948361</v>
      </c>
      <c r="M333" s="67">
        <v>1</v>
      </c>
      <c r="P333" s="71">
        <v>330</v>
      </c>
      <c r="Q333" s="72">
        <v>31.176945862039791</v>
      </c>
      <c r="R333" s="73">
        <v>1</v>
      </c>
    </row>
    <row r="334" spans="11:18" x14ac:dyDescent="0.3">
      <c r="K334" s="66">
        <v>331</v>
      </c>
      <c r="L334" s="33">
        <v>62.382171400389907</v>
      </c>
      <c r="M334" s="67">
        <v>0</v>
      </c>
      <c r="P334" s="71">
        <v>331</v>
      </c>
      <c r="Q334" s="72">
        <v>34.155807925238939</v>
      </c>
      <c r="R334" s="73">
        <v>1</v>
      </c>
    </row>
    <row r="335" spans="11:18" x14ac:dyDescent="0.3">
      <c r="K335" s="66">
        <v>332</v>
      </c>
      <c r="L335" s="33">
        <v>57.980378210477461</v>
      </c>
      <c r="M335" s="67">
        <v>1</v>
      </c>
      <c r="P335" s="71">
        <v>332</v>
      </c>
      <c r="Q335" s="72">
        <v>31.772032707498642</v>
      </c>
      <c r="R335" s="73">
        <v>1</v>
      </c>
    </row>
    <row r="336" spans="11:18" x14ac:dyDescent="0.3">
      <c r="K336" s="66">
        <v>333</v>
      </c>
      <c r="L336" s="33">
        <v>57.589710350113776</v>
      </c>
      <c r="M336" s="67">
        <v>1</v>
      </c>
      <c r="P336" s="71">
        <v>333</v>
      </c>
      <c r="Q336" s="72">
        <v>34.048144059035842</v>
      </c>
      <c r="R336" s="73">
        <v>1</v>
      </c>
    </row>
    <row r="337" spans="11:18" x14ac:dyDescent="0.3">
      <c r="K337" s="66">
        <v>334</v>
      </c>
      <c r="L337" s="33">
        <v>56.441562736288105</v>
      </c>
      <c r="M337" s="67">
        <v>1</v>
      </c>
      <c r="P337" s="71">
        <v>334</v>
      </c>
      <c r="Q337" s="72">
        <v>30.91468566046678</v>
      </c>
      <c r="R337" s="73">
        <v>1</v>
      </c>
    </row>
    <row r="338" spans="11:18" x14ac:dyDescent="0.3">
      <c r="K338" s="66">
        <v>335</v>
      </c>
      <c r="L338" s="33">
        <v>53.797978216841159</v>
      </c>
      <c r="M338" s="67">
        <v>1</v>
      </c>
      <c r="P338" s="71">
        <v>335</v>
      </c>
      <c r="Q338" s="72">
        <v>36.803594171348394</v>
      </c>
      <c r="R338" s="73">
        <v>0</v>
      </c>
    </row>
    <row r="339" spans="11:18" x14ac:dyDescent="0.3">
      <c r="K339" s="66">
        <v>336</v>
      </c>
      <c r="L339" s="33">
        <v>54.089839667367563</v>
      </c>
      <c r="M339" s="67">
        <v>1</v>
      </c>
      <c r="P339" s="71">
        <v>336</v>
      </c>
      <c r="Q339" s="72">
        <v>33.012893796278981</v>
      </c>
      <c r="R339" s="73">
        <v>1</v>
      </c>
    </row>
    <row r="340" spans="11:18" x14ac:dyDescent="0.3">
      <c r="K340" s="66">
        <v>337</v>
      </c>
      <c r="L340" s="33">
        <v>59.194466947781265</v>
      </c>
      <c r="M340" s="67">
        <v>1</v>
      </c>
      <c r="P340" s="71">
        <v>337</v>
      </c>
      <c r="Q340" s="72">
        <v>34.131975047059569</v>
      </c>
      <c r="R340" s="73">
        <v>1</v>
      </c>
    </row>
    <row r="341" spans="11:18" x14ac:dyDescent="0.3">
      <c r="K341" s="66">
        <v>338</v>
      </c>
      <c r="L341" s="33">
        <v>56.178133339770234</v>
      </c>
      <c r="M341" s="67">
        <v>1</v>
      </c>
      <c r="P341" s="71">
        <v>338</v>
      </c>
      <c r="Q341" s="72">
        <v>35.039077465325988</v>
      </c>
      <c r="R341" s="73">
        <v>1</v>
      </c>
    </row>
    <row r="342" spans="11:18" x14ac:dyDescent="0.3">
      <c r="K342" s="66">
        <v>339</v>
      </c>
      <c r="L342" s="33">
        <v>59.404537963090874</v>
      </c>
      <c r="M342" s="67">
        <v>1</v>
      </c>
      <c r="P342" s="71">
        <v>339</v>
      </c>
      <c r="Q342" s="72">
        <v>32.717186634527003</v>
      </c>
      <c r="R342" s="73">
        <v>1</v>
      </c>
    </row>
    <row r="343" spans="11:18" x14ac:dyDescent="0.3">
      <c r="K343" s="66">
        <v>340</v>
      </c>
      <c r="L343" s="33">
        <v>53.510957106406721</v>
      </c>
      <c r="M343" s="67">
        <v>1</v>
      </c>
      <c r="P343" s="71">
        <v>340</v>
      </c>
      <c r="Q343" s="72">
        <v>34.111975406983802</v>
      </c>
      <c r="R343" s="73">
        <v>1</v>
      </c>
    </row>
    <row r="344" spans="11:18" x14ac:dyDescent="0.3">
      <c r="K344" s="66">
        <v>341</v>
      </c>
      <c r="L344" s="33">
        <v>55.690042122845817</v>
      </c>
      <c r="M344" s="67">
        <v>1</v>
      </c>
      <c r="P344" s="71">
        <v>341</v>
      </c>
      <c r="Q344" s="72">
        <v>32.854076036639853</v>
      </c>
      <c r="R344" s="73">
        <v>1</v>
      </c>
    </row>
    <row r="345" spans="11:18" x14ac:dyDescent="0.3">
      <c r="K345" s="66">
        <v>342</v>
      </c>
      <c r="L345" s="33">
        <v>60.244965554747402</v>
      </c>
      <c r="M345" s="67">
        <v>0</v>
      </c>
      <c r="P345" s="71">
        <v>342</v>
      </c>
      <c r="Q345" s="72">
        <v>31.857111622763952</v>
      </c>
      <c r="R345" s="73">
        <v>1</v>
      </c>
    </row>
    <row r="346" spans="11:18" x14ac:dyDescent="0.3">
      <c r="K346" s="66">
        <v>343</v>
      </c>
      <c r="L346" s="33">
        <v>59.60676291383745</v>
      </c>
      <c r="M346" s="67">
        <v>1</v>
      </c>
      <c r="P346" s="71">
        <v>343</v>
      </c>
      <c r="Q346" s="72">
        <v>35.725861742686121</v>
      </c>
      <c r="R346" s="73">
        <v>1</v>
      </c>
    </row>
    <row r="347" spans="11:18" x14ac:dyDescent="0.3">
      <c r="K347" s="66">
        <v>344</v>
      </c>
      <c r="L347" s="33">
        <v>58.005288526177381</v>
      </c>
      <c r="M347" s="67">
        <v>1</v>
      </c>
      <c r="P347" s="71">
        <v>344</v>
      </c>
      <c r="Q347" s="72">
        <v>34.413718650184727</v>
      </c>
      <c r="R347" s="73">
        <v>1</v>
      </c>
    </row>
    <row r="348" spans="11:18" x14ac:dyDescent="0.3">
      <c r="K348" s="66">
        <v>345</v>
      </c>
      <c r="L348" s="33">
        <v>60.451069648356956</v>
      </c>
      <c r="M348" s="67">
        <v>0</v>
      </c>
      <c r="P348" s="71">
        <v>345</v>
      </c>
      <c r="Q348" s="72">
        <v>36.361742849577553</v>
      </c>
      <c r="R348" s="73">
        <v>0</v>
      </c>
    </row>
    <row r="349" spans="11:18" x14ac:dyDescent="0.3">
      <c r="K349" s="66">
        <v>346</v>
      </c>
      <c r="L349" s="33">
        <v>56.355245639284888</v>
      </c>
      <c r="M349" s="67">
        <v>1</v>
      </c>
      <c r="P349" s="71">
        <v>346</v>
      </c>
      <c r="Q349" s="72">
        <v>33.554463681140106</v>
      </c>
      <c r="R349" s="73">
        <v>1</v>
      </c>
    </row>
    <row r="350" spans="11:18" x14ac:dyDescent="0.3">
      <c r="K350" s="66">
        <v>347</v>
      </c>
      <c r="L350" s="33">
        <v>59.597625764671434</v>
      </c>
      <c r="M350" s="67">
        <v>1</v>
      </c>
      <c r="P350" s="71">
        <v>347</v>
      </c>
      <c r="Q350" s="72">
        <v>37.895108537442972</v>
      </c>
      <c r="R350" s="73">
        <v>0</v>
      </c>
    </row>
    <row r="351" spans="11:18" x14ac:dyDescent="0.3">
      <c r="K351" s="66">
        <v>348</v>
      </c>
      <c r="L351" s="33">
        <v>55.457028566248368</v>
      </c>
      <c r="M351" s="67">
        <v>1</v>
      </c>
      <c r="P351" s="71">
        <v>348</v>
      </c>
      <c r="Q351" s="72">
        <v>35.071838023952992</v>
      </c>
      <c r="R351" s="73">
        <v>1</v>
      </c>
    </row>
    <row r="352" spans="11:18" x14ac:dyDescent="0.3">
      <c r="K352" s="66">
        <v>349</v>
      </c>
      <c r="L352" s="33">
        <v>53.06174035531518</v>
      </c>
      <c r="M352" s="67">
        <v>1</v>
      </c>
      <c r="P352" s="71">
        <v>349</v>
      </c>
      <c r="Q352" s="72">
        <v>34.055059908161326</v>
      </c>
      <c r="R352" s="73">
        <v>1</v>
      </c>
    </row>
    <row r="353" spans="11:18" x14ac:dyDescent="0.3">
      <c r="K353" s="66">
        <v>350</v>
      </c>
      <c r="L353" s="33">
        <v>56.642025315514239</v>
      </c>
      <c r="M353" s="67">
        <v>1</v>
      </c>
      <c r="P353" s="71">
        <v>350</v>
      </c>
      <c r="Q353" s="72">
        <v>37.195995243207889</v>
      </c>
      <c r="R353" s="73">
        <v>0</v>
      </c>
    </row>
    <row r="354" spans="11:18" x14ac:dyDescent="0.3">
      <c r="K354" s="66">
        <v>351</v>
      </c>
      <c r="L354" s="33">
        <v>57.05114017760566</v>
      </c>
      <c r="M354" s="67">
        <v>1</v>
      </c>
      <c r="P354" s="71">
        <v>351</v>
      </c>
      <c r="Q354" s="72">
        <v>33.032787438565833</v>
      </c>
      <c r="R354" s="73">
        <v>1</v>
      </c>
    </row>
    <row r="355" spans="11:18" x14ac:dyDescent="0.3">
      <c r="K355" s="66">
        <v>352</v>
      </c>
      <c r="L355" s="33">
        <v>56.837922560047069</v>
      </c>
      <c r="M355" s="67">
        <v>1</v>
      </c>
      <c r="P355" s="71">
        <v>352</v>
      </c>
      <c r="Q355" s="72">
        <v>34.850813602517682</v>
      </c>
      <c r="R355" s="73">
        <v>1</v>
      </c>
    </row>
    <row r="356" spans="11:18" x14ac:dyDescent="0.3">
      <c r="K356" s="66">
        <v>353</v>
      </c>
      <c r="L356" s="33">
        <v>53.993246793854858</v>
      </c>
      <c r="M356" s="67">
        <v>1</v>
      </c>
      <c r="P356" s="71">
        <v>353</v>
      </c>
      <c r="Q356" s="72">
        <v>33.14411091449076</v>
      </c>
      <c r="R356" s="73">
        <v>1</v>
      </c>
    </row>
    <row r="357" spans="11:18" x14ac:dyDescent="0.3">
      <c r="K357" s="66">
        <v>354</v>
      </c>
      <c r="L357" s="33">
        <v>57.002070506635349</v>
      </c>
      <c r="M357" s="67">
        <v>1</v>
      </c>
      <c r="P357" s="71">
        <v>354</v>
      </c>
      <c r="Q357" s="72">
        <v>34.422953626884784</v>
      </c>
      <c r="R357" s="73">
        <v>1</v>
      </c>
    </row>
    <row r="358" spans="11:18" x14ac:dyDescent="0.3">
      <c r="K358" s="66">
        <v>355</v>
      </c>
      <c r="L358" s="33">
        <v>55.371034967652015</v>
      </c>
      <c r="M358" s="67">
        <v>1</v>
      </c>
      <c r="P358" s="71">
        <v>355</v>
      </c>
      <c r="Q358" s="72">
        <v>34.217820296039271</v>
      </c>
      <c r="R358" s="73">
        <v>1</v>
      </c>
    </row>
    <row r="359" spans="11:18" x14ac:dyDescent="0.3">
      <c r="K359" s="66">
        <v>356</v>
      </c>
      <c r="L359" s="33">
        <v>57.92735911391356</v>
      </c>
      <c r="M359" s="67">
        <v>1</v>
      </c>
      <c r="P359" s="71">
        <v>356</v>
      </c>
      <c r="Q359" s="72">
        <v>36.094855335819759</v>
      </c>
      <c r="R359" s="73">
        <v>0</v>
      </c>
    </row>
    <row r="360" spans="11:18" x14ac:dyDescent="0.3">
      <c r="K360" s="66">
        <v>357</v>
      </c>
      <c r="L360" s="33">
        <v>53.880480542074331</v>
      </c>
      <c r="M360" s="67">
        <v>1</v>
      </c>
      <c r="P360" s="71">
        <v>357</v>
      </c>
      <c r="Q360" s="72">
        <v>35.735409151702633</v>
      </c>
      <c r="R360" s="73">
        <v>1</v>
      </c>
    </row>
    <row r="361" spans="11:18" x14ac:dyDescent="0.3">
      <c r="K361" s="66">
        <v>358</v>
      </c>
      <c r="L361" s="33">
        <v>61.02025589354993</v>
      </c>
      <c r="M361" s="67">
        <v>0</v>
      </c>
      <c r="P361" s="71">
        <v>358</v>
      </c>
      <c r="Q361" s="72">
        <v>30.483969458748565</v>
      </c>
      <c r="R361" s="73">
        <v>1</v>
      </c>
    </row>
    <row r="362" spans="11:18" x14ac:dyDescent="0.3">
      <c r="K362" s="66">
        <v>359</v>
      </c>
      <c r="L362" s="33">
        <v>52.313478433551296</v>
      </c>
      <c r="M362" s="67">
        <v>1</v>
      </c>
      <c r="P362" s="71">
        <v>359</v>
      </c>
      <c r="Q362" s="72">
        <v>31.994906626848127</v>
      </c>
      <c r="R362" s="73">
        <v>1</v>
      </c>
    </row>
    <row r="363" spans="11:18" x14ac:dyDescent="0.3">
      <c r="K363" s="66">
        <v>360</v>
      </c>
      <c r="L363" s="33">
        <v>57.5928111717866</v>
      </c>
      <c r="M363" s="67">
        <v>1</v>
      </c>
      <c r="P363" s="71">
        <v>360</v>
      </c>
      <c r="Q363" s="72">
        <v>32.537489709132508</v>
      </c>
      <c r="R363" s="73">
        <v>1</v>
      </c>
    </row>
    <row r="364" spans="11:18" x14ac:dyDescent="0.3">
      <c r="K364" s="66">
        <v>361</v>
      </c>
      <c r="L364" s="33">
        <v>59.789145613030286</v>
      </c>
      <c r="M364" s="67">
        <v>1</v>
      </c>
      <c r="P364" s="71">
        <v>361</v>
      </c>
      <c r="Q364" s="72">
        <v>35.500922122163878</v>
      </c>
      <c r="R364" s="73">
        <v>1</v>
      </c>
    </row>
    <row r="365" spans="11:18" x14ac:dyDescent="0.3">
      <c r="K365" s="66">
        <v>362</v>
      </c>
      <c r="L365" s="33">
        <v>55.161100791945479</v>
      </c>
      <c r="M365" s="67">
        <v>1</v>
      </c>
      <c r="P365" s="71">
        <v>362</v>
      </c>
      <c r="Q365" s="72">
        <v>34.258193532225086</v>
      </c>
      <c r="R365" s="73">
        <v>1</v>
      </c>
    </row>
    <row r="366" spans="11:18" x14ac:dyDescent="0.3">
      <c r="K366" s="66">
        <v>363</v>
      </c>
      <c r="L366" s="33">
        <v>56.488966633508525</v>
      </c>
      <c r="M366" s="67">
        <v>1</v>
      </c>
      <c r="P366" s="71">
        <v>363</v>
      </c>
      <c r="Q366" s="72">
        <v>32.953582035775526</v>
      </c>
      <c r="R366" s="73">
        <v>1</v>
      </c>
    </row>
    <row r="367" spans="11:18" x14ac:dyDescent="0.3">
      <c r="K367" s="66">
        <v>364</v>
      </c>
      <c r="L367" s="33">
        <v>53.521460897749108</v>
      </c>
      <c r="M367" s="67">
        <v>1</v>
      </c>
      <c r="P367" s="71">
        <v>364</v>
      </c>
      <c r="Q367" s="72">
        <v>33.747964369891285</v>
      </c>
      <c r="R367" s="73">
        <v>1</v>
      </c>
    </row>
    <row r="368" spans="11:18" x14ac:dyDescent="0.3">
      <c r="K368" s="66">
        <v>365</v>
      </c>
      <c r="L368" s="33">
        <v>57.731007666536243</v>
      </c>
      <c r="M368" s="67">
        <v>1</v>
      </c>
      <c r="P368" s="71">
        <v>365</v>
      </c>
      <c r="Q368" s="72">
        <v>34.838776273567206</v>
      </c>
      <c r="R368" s="73">
        <v>1</v>
      </c>
    </row>
    <row r="369" spans="11:18" x14ac:dyDescent="0.3">
      <c r="K369" s="66">
        <v>366</v>
      </c>
      <c r="L369" s="33">
        <v>57.879978908688102</v>
      </c>
      <c r="M369" s="67">
        <v>1</v>
      </c>
      <c r="P369" s="71">
        <v>366</v>
      </c>
      <c r="Q369" s="72">
        <v>33.083446824760273</v>
      </c>
      <c r="R369" s="73">
        <v>1</v>
      </c>
    </row>
    <row r="370" spans="11:18" x14ac:dyDescent="0.3">
      <c r="K370" s="66">
        <v>367</v>
      </c>
      <c r="L370" s="33">
        <v>54.515980997509899</v>
      </c>
      <c r="M370" s="67">
        <v>1</v>
      </c>
      <c r="P370" s="71">
        <v>367</v>
      </c>
      <c r="Q370" s="72">
        <v>33.21678730379422</v>
      </c>
      <c r="R370" s="73">
        <v>1</v>
      </c>
    </row>
    <row r="371" spans="11:18" x14ac:dyDescent="0.3">
      <c r="K371" s="66">
        <v>368</v>
      </c>
      <c r="L371" s="33">
        <v>56.309019935097567</v>
      </c>
      <c r="M371" s="67">
        <v>1</v>
      </c>
      <c r="P371" s="71">
        <v>368</v>
      </c>
      <c r="Q371" s="72">
        <v>34.473253752278737</v>
      </c>
      <c r="R371" s="73">
        <v>1</v>
      </c>
    </row>
    <row r="372" spans="11:18" x14ac:dyDescent="0.3">
      <c r="K372" s="66">
        <v>369</v>
      </c>
      <c r="L372" s="33">
        <v>59.127218177719755</v>
      </c>
      <c r="M372" s="67">
        <v>1</v>
      </c>
      <c r="P372" s="71">
        <v>369</v>
      </c>
      <c r="Q372" s="72">
        <v>37.839310730549499</v>
      </c>
      <c r="R372" s="73">
        <v>0</v>
      </c>
    </row>
    <row r="373" spans="11:18" x14ac:dyDescent="0.3">
      <c r="K373" s="66">
        <v>370</v>
      </c>
      <c r="L373" s="33">
        <v>55.73252655650986</v>
      </c>
      <c r="M373" s="67">
        <v>1</v>
      </c>
      <c r="P373" s="71">
        <v>370</v>
      </c>
      <c r="Q373" s="72">
        <v>33.720338814867503</v>
      </c>
      <c r="R373" s="73">
        <v>1</v>
      </c>
    </row>
    <row r="374" spans="11:18" x14ac:dyDescent="0.3">
      <c r="K374" s="66">
        <v>371</v>
      </c>
      <c r="L374" s="33">
        <v>54.608495137641526</v>
      </c>
      <c r="M374" s="67">
        <v>1</v>
      </c>
      <c r="P374" s="71">
        <v>371</v>
      </c>
      <c r="Q374" s="72">
        <v>35.120498207553069</v>
      </c>
      <c r="R374" s="73">
        <v>1</v>
      </c>
    </row>
    <row r="375" spans="11:18" x14ac:dyDescent="0.3">
      <c r="K375" s="66">
        <v>372</v>
      </c>
      <c r="L375" s="33">
        <v>53.315028710941277</v>
      </c>
      <c r="M375" s="67">
        <v>1</v>
      </c>
      <c r="P375" s="71">
        <v>372</v>
      </c>
      <c r="Q375" s="72">
        <v>33.775577236373337</v>
      </c>
      <c r="R375" s="73">
        <v>1</v>
      </c>
    </row>
    <row r="376" spans="11:18" x14ac:dyDescent="0.3">
      <c r="K376" s="66">
        <v>373</v>
      </c>
      <c r="L376" s="33">
        <v>56.969942445278548</v>
      </c>
      <c r="M376" s="67">
        <v>1</v>
      </c>
      <c r="P376" s="71">
        <v>373</v>
      </c>
      <c r="Q376" s="72">
        <v>31.872026109053373</v>
      </c>
      <c r="R376" s="73">
        <v>1</v>
      </c>
    </row>
    <row r="377" spans="11:18" x14ac:dyDescent="0.3">
      <c r="K377" s="66">
        <v>374</v>
      </c>
      <c r="L377" s="33">
        <v>62.012872545172741</v>
      </c>
      <c r="M377" s="67">
        <v>0</v>
      </c>
      <c r="P377" s="71">
        <v>374</v>
      </c>
      <c r="Q377" s="72">
        <v>32.629625780496724</v>
      </c>
      <c r="R377" s="73">
        <v>1</v>
      </c>
    </row>
    <row r="378" spans="11:18" x14ac:dyDescent="0.3">
      <c r="K378" s="66">
        <v>375</v>
      </c>
      <c r="L378" s="33">
        <v>56.608472823220382</v>
      </c>
      <c r="M378" s="67">
        <v>1</v>
      </c>
      <c r="P378" s="71">
        <v>375</v>
      </c>
      <c r="Q378" s="72">
        <v>36.855478268897286</v>
      </c>
      <c r="R378" s="73">
        <v>0</v>
      </c>
    </row>
    <row r="379" spans="11:18" x14ac:dyDescent="0.3">
      <c r="K379" s="66">
        <v>376</v>
      </c>
      <c r="L379" s="33">
        <v>55.827431128258773</v>
      </c>
      <c r="M379" s="67">
        <v>1</v>
      </c>
      <c r="P379" s="71">
        <v>376</v>
      </c>
      <c r="Q379" s="72">
        <v>32.541633691327249</v>
      </c>
      <c r="R379" s="73">
        <v>1</v>
      </c>
    </row>
    <row r="380" spans="11:18" x14ac:dyDescent="0.3">
      <c r="K380" s="66">
        <v>377</v>
      </c>
      <c r="L380" s="33">
        <v>59.799449781004057</v>
      </c>
      <c r="M380" s="67">
        <v>1</v>
      </c>
      <c r="P380" s="71">
        <v>377</v>
      </c>
      <c r="Q380" s="72">
        <v>37.292945952372364</v>
      </c>
      <c r="R380" s="73">
        <v>0</v>
      </c>
    </row>
    <row r="381" spans="11:18" x14ac:dyDescent="0.3">
      <c r="K381" s="66">
        <v>378</v>
      </c>
      <c r="L381" s="33">
        <v>57.563934269895476</v>
      </c>
      <c r="M381" s="67">
        <v>1</v>
      </c>
      <c r="P381" s="71">
        <v>378</v>
      </c>
      <c r="Q381" s="72">
        <v>32.90940882046872</v>
      </c>
      <c r="R381" s="73">
        <v>1</v>
      </c>
    </row>
    <row r="382" spans="11:18" x14ac:dyDescent="0.3">
      <c r="K382" s="66">
        <v>379</v>
      </c>
      <c r="L382" s="33">
        <v>59.373569080678209</v>
      </c>
      <c r="M382" s="67">
        <v>1</v>
      </c>
      <c r="P382" s="71">
        <v>379</v>
      </c>
      <c r="Q382" s="72">
        <v>36.649562154890909</v>
      </c>
      <c r="R382" s="73">
        <v>0</v>
      </c>
    </row>
    <row r="383" spans="11:18" x14ac:dyDescent="0.3">
      <c r="K383" s="66">
        <v>380</v>
      </c>
      <c r="L383" s="33">
        <v>56.690538197196105</v>
      </c>
      <c r="M383" s="67">
        <v>1</v>
      </c>
      <c r="P383" s="71">
        <v>380</v>
      </c>
      <c r="Q383" s="72">
        <v>34.195010954460209</v>
      </c>
      <c r="R383" s="73">
        <v>1</v>
      </c>
    </row>
    <row r="384" spans="11:18" x14ac:dyDescent="0.3">
      <c r="K384" s="66">
        <v>381</v>
      </c>
      <c r="L384" s="33">
        <v>58.749044781907479</v>
      </c>
      <c r="M384" s="67">
        <v>1</v>
      </c>
      <c r="P384" s="71">
        <v>381</v>
      </c>
      <c r="Q384" s="72">
        <v>33.428881918252564</v>
      </c>
      <c r="R384" s="73">
        <v>1</v>
      </c>
    </row>
    <row r="385" spans="11:18" x14ac:dyDescent="0.3">
      <c r="K385" s="66">
        <v>382</v>
      </c>
      <c r="L385" s="33">
        <v>57.591240875285891</v>
      </c>
      <c r="M385" s="67">
        <v>1</v>
      </c>
      <c r="P385" s="71">
        <v>382</v>
      </c>
      <c r="Q385" s="72">
        <v>36.733834074582845</v>
      </c>
      <c r="R385" s="73">
        <v>0</v>
      </c>
    </row>
    <row r="386" spans="11:18" x14ac:dyDescent="0.3">
      <c r="K386" s="66">
        <v>383</v>
      </c>
      <c r="L386" s="33">
        <v>54.73269380265873</v>
      </c>
      <c r="M386" s="67">
        <v>1</v>
      </c>
      <c r="P386" s="71">
        <v>383</v>
      </c>
      <c r="Q386" s="72">
        <v>33.09311938775511</v>
      </c>
      <c r="R386" s="73">
        <v>1</v>
      </c>
    </row>
    <row r="387" spans="11:18" x14ac:dyDescent="0.3">
      <c r="K387" s="66">
        <v>384</v>
      </c>
      <c r="L387" s="33">
        <v>56.546661613687846</v>
      </c>
      <c r="M387" s="67">
        <v>1</v>
      </c>
      <c r="P387" s="71">
        <v>384</v>
      </c>
      <c r="Q387" s="72">
        <v>35.612961390188332</v>
      </c>
      <c r="R387" s="73">
        <v>1</v>
      </c>
    </row>
    <row r="388" spans="11:18" x14ac:dyDescent="0.3">
      <c r="K388" s="66">
        <v>385</v>
      </c>
      <c r="L388" s="33">
        <v>56.506860889484692</v>
      </c>
      <c r="M388" s="67">
        <v>1</v>
      </c>
      <c r="P388" s="71">
        <v>385</v>
      </c>
      <c r="Q388" s="72">
        <v>32.255190696529503</v>
      </c>
      <c r="R388" s="73">
        <v>1</v>
      </c>
    </row>
    <row r="389" spans="11:18" x14ac:dyDescent="0.3">
      <c r="K389" s="66">
        <v>386</v>
      </c>
      <c r="L389" s="33">
        <v>57.711737867636089</v>
      </c>
      <c r="M389" s="67">
        <v>1</v>
      </c>
      <c r="P389" s="71">
        <v>386</v>
      </c>
      <c r="Q389" s="72">
        <v>35.182161977852616</v>
      </c>
      <c r="R389" s="73">
        <v>1</v>
      </c>
    </row>
    <row r="390" spans="11:18" x14ac:dyDescent="0.3">
      <c r="K390" s="66">
        <v>387</v>
      </c>
      <c r="L390" s="33">
        <v>59.996769574493655</v>
      </c>
      <c r="M390" s="67">
        <v>1</v>
      </c>
      <c r="P390" s="71">
        <v>387</v>
      </c>
      <c r="Q390" s="72">
        <v>35.47242220507237</v>
      </c>
      <c r="R390" s="73">
        <v>1</v>
      </c>
    </row>
    <row r="391" spans="11:18" x14ac:dyDescent="0.3">
      <c r="K391" s="66">
        <v>388</v>
      </c>
      <c r="L391" s="33">
        <v>56.444888547625538</v>
      </c>
      <c r="M391" s="67">
        <v>1</v>
      </c>
      <c r="P391" s="71">
        <v>388</v>
      </c>
      <c r="Q391" s="72">
        <v>34.125567366535606</v>
      </c>
      <c r="R391" s="73">
        <v>1</v>
      </c>
    </row>
    <row r="392" spans="11:18" x14ac:dyDescent="0.3">
      <c r="K392" s="66">
        <v>389</v>
      </c>
      <c r="L392" s="33">
        <v>60.280298083805633</v>
      </c>
      <c r="M392" s="67">
        <v>0</v>
      </c>
      <c r="P392" s="71">
        <v>389</v>
      </c>
      <c r="Q392" s="72">
        <v>34.048247823329966</v>
      </c>
      <c r="R392" s="73">
        <v>1</v>
      </c>
    </row>
    <row r="393" spans="11:18" x14ac:dyDescent="0.3">
      <c r="K393" s="66">
        <v>390</v>
      </c>
      <c r="L393" s="33">
        <v>54.641607534584651</v>
      </c>
      <c r="M393" s="67">
        <v>1</v>
      </c>
      <c r="P393" s="71">
        <v>390</v>
      </c>
      <c r="Q393" s="72">
        <v>35.709402617933478</v>
      </c>
      <c r="R393" s="73">
        <v>1</v>
      </c>
    </row>
    <row r="394" spans="11:18" x14ac:dyDescent="0.3">
      <c r="K394" s="66">
        <v>391</v>
      </c>
      <c r="L394" s="33">
        <v>61.570326962786368</v>
      </c>
      <c r="M394" s="67">
        <v>0</v>
      </c>
      <c r="P394" s="71">
        <v>391</v>
      </c>
      <c r="Q394" s="72">
        <v>31.184319655557417</v>
      </c>
      <c r="R394" s="73">
        <v>1</v>
      </c>
    </row>
    <row r="395" spans="11:18" x14ac:dyDescent="0.3">
      <c r="K395" s="66">
        <v>392</v>
      </c>
      <c r="L395" s="33">
        <v>56.186958207739103</v>
      </c>
      <c r="M395" s="67">
        <v>1</v>
      </c>
      <c r="P395" s="71">
        <v>392</v>
      </c>
      <c r="Q395" s="72">
        <v>33.21584871989981</v>
      </c>
      <c r="R395" s="73">
        <v>1</v>
      </c>
    </row>
    <row r="396" spans="11:18" x14ac:dyDescent="0.3">
      <c r="K396" s="66">
        <v>393</v>
      </c>
      <c r="L396" s="33">
        <v>55.466900307813773</v>
      </c>
      <c r="M396" s="67">
        <v>1</v>
      </c>
      <c r="P396" s="71">
        <v>393</v>
      </c>
      <c r="Q396" s="72">
        <v>35.259763100650993</v>
      </c>
      <c r="R396" s="73">
        <v>1</v>
      </c>
    </row>
    <row r="397" spans="11:18" x14ac:dyDescent="0.3">
      <c r="K397" s="66">
        <v>394</v>
      </c>
      <c r="L397" s="33">
        <v>60.198552452397855</v>
      </c>
      <c r="M397" s="67">
        <v>0</v>
      </c>
      <c r="P397" s="71">
        <v>394</v>
      </c>
      <c r="Q397" s="72">
        <v>32.937047964802794</v>
      </c>
      <c r="R397" s="73">
        <v>1</v>
      </c>
    </row>
    <row r="398" spans="11:18" x14ac:dyDescent="0.3">
      <c r="K398" s="66">
        <v>395</v>
      </c>
      <c r="L398" s="33">
        <v>57.810767944021265</v>
      </c>
      <c r="M398" s="67">
        <v>1</v>
      </c>
      <c r="P398" s="71">
        <v>395</v>
      </c>
      <c r="Q398" s="72">
        <v>34.365800459850263</v>
      </c>
      <c r="R398" s="73">
        <v>1</v>
      </c>
    </row>
    <row r="399" spans="11:18" x14ac:dyDescent="0.3">
      <c r="K399" s="66">
        <v>396</v>
      </c>
      <c r="L399" s="33">
        <v>56.316217063095038</v>
      </c>
      <c r="M399" s="67">
        <v>1</v>
      </c>
      <c r="P399" s="71">
        <v>396</v>
      </c>
      <c r="Q399" s="72">
        <v>30.598928975175717</v>
      </c>
      <c r="R399" s="73">
        <v>1</v>
      </c>
    </row>
    <row r="400" spans="11:18" x14ac:dyDescent="0.3">
      <c r="K400" s="66">
        <v>397</v>
      </c>
      <c r="L400" s="33">
        <v>57.290228209202596</v>
      </c>
      <c r="M400" s="67">
        <v>1</v>
      </c>
      <c r="P400" s="71">
        <v>397</v>
      </c>
      <c r="Q400" s="72">
        <v>32.379506309964782</v>
      </c>
      <c r="R400" s="73">
        <v>1</v>
      </c>
    </row>
    <row r="401" spans="11:18" x14ac:dyDescent="0.3">
      <c r="K401" s="66">
        <v>398</v>
      </c>
      <c r="L401" s="33">
        <v>54.664685065456013</v>
      </c>
      <c r="M401" s="67">
        <v>1</v>
      </c>
      <c r="P401" s="71">
        <v>398</v>
      </c>
      <c r="Q401" s="72">
        <v>34.040339748403341</v>
      </c>
      <c r="R401" s="73">
        <v>1</v>
      </c>
    </row>
    <row r="402" spans="11:18" x14ac:dyDescent="0.3">
      <c r="K402" s="66">
        <v>399</v>
      </c>
      <c r="L402" s="33">
        <v>57.716152149544186</v>
      </c>
      <c r="M402" s="67">
        <v>1</v>
      </c>
      <c r="P402" s="71">
        <v>399</v>
      </c>
      <c r="Q402" s="72">
        <v>36.364291349222761</v>
      </c>
      <c r="R402" s="73">
        <v>0</v>
      </c>
    </row>
    <row r="403" spans="11:18" x14ac:dyDescent="0.3">
      <c r="K403" s="66">
        <v>400</v>
      </c>
      <c r="L403" s="33">
        <v>54.740590269085679</v>
      </c>
      <c r="M403" s="67">
        <v>1</v>
      </c>
      <c r="P403" s="71">
        <v>400</v>
      </c>
      <c r="Q403" s="72">
        <v>33.985274253478572</v>
      </c>
      <c r="R403" s="73">
        <v>1</v>
      </c>
    </row>
    <row r="404" spans="11:18" x14ac:dyDescent="0.3">
      <c r="K404" s="66">
        <v>401</v>
      </c>
      <c r="L404" s="33">
        <v>54.452301582405902</v>
      </c>
      <c r="M404" s="67">
        <v>1</v>
      </c>
      <c r="P404" s="71">
        <v>401</v>
      </c>
      <c r="Q404" s="72">
        <v>34.503765571043949</v>
      </c>
      <c r="R404" s="73">
        <v>1</v>
      </c>
    </row>
    <row r="405" spans="11:18" x14ac:dyDescent="0.3">
      <c r="K405" s="66">
        <v>402</v>
      </c>
      <c r="L405" s="33">
        <v>54.772545662613609</v>
      </c>
      <c r="M405" s="67">
        <v>1</v>
      </c>
      <c r="P405" s="71">
        <v>402</v>
      </c>
      <c r="Q405" s="72">
        <v>35.284413394083558</v>
      </c>
      <c r="R405" s="73">
        <v>1</v>
      </c>
    </row>
    <row r="406" spans="11:18" x14ac:dyDescent="0.3">
      <c r="K406" s="66">
        <v>403</v>
      </c>
      <c r="L406" s="33">
        <v>53.818643333043859</v>
      </c>
      <c r="M406" s="67">
        <v>1</v>
      </c>
      <c r="P406" s="71">
        <v>403</v>
      </c>
      <c r="Q406" s="72">
        <v>37.324346593973495</v>
      </c>
      <c r="R406" s="73">
        <v>0</v>
      </c>
    </row>
    <row r="407" spans="11:18" x14ac:dyDescent="0.3">
      <c r="K407" s="66">
        <v>404</v>
      </c>
      <c r="L407" s="33">
        <v>54.527572029534404</v>
      </c>
      <c r="M407" s="67">
        <v>1</v>
      </c>
      <c r="P407" s="71">
        <v>404</v>
      </c>
      <c r="Q407" s="72">
        <v>35.262559576013942</v>
      </c>
      <c r="R407" s="73">
        <v>1</v>
      </c>
    </row>
    <row r="408" spans="11:18" x14ac:dyDescent="0.3">
      <c r="K408" s="66">
        <v>405</v>
      </c>
      <c r="L408" s="33">
        <v>54.649669667738721</v>
      </c>
      <c r="M408" s="67">
        <v>1</v>
      </c>
      <c r="P408" s="71">
        <v>405</v>
      </c>
      <c r="Q408" s="72">
        <v>33.021055884667177</v>
      </c>
      <c r="R408" s="73">
        <v>1</v>
      </c>
    </row>
    <row r="409" spans="11:18" x14ac:dyDescent="0.3">
      <c r="K409" s="66">
        <v>406</v>
      </c>
      <c r="L409" s="33">
        <v>56.096119056813798</v>
      </c>
      <c r="M409" s="67">
        <v>1</v>
      </c>
      <c r="P409" s="71">
        <v>406</v>
      </c>
      <c r="Q409" s="72">
        <v>33.914588943073014</v>
      </c>
      <c r="R409" s="73">
        <v>1</v>
      </c>
    </row>
    <row r="410" spans="11:18" x14ac:dyDescent="0.3">
      <c r="K410" s="66">
        <v>407</v>
      </c>
      <c r="L410" s="33">
        <v>56.168678263006527</v>
      </c>
      <c r="M410" s="67">
        <v>1</v>
      </c>
      <c r="P410" s="71">
        <v>407</v>
      </c>
      <c r="Q410" s="72">
        <v>36.285020448915525</v>
      </c>
      <c r="R410" s="73">
        <v>0</v>
      </c>
    </row>
    <row r="411" spans="11:18" x14ac:dyDescent="0.3">
      <c r="K411" s="66">
        <v>408</v>
      </c>
      <c r="L411" s="33">
        <v>55.865044625329489</v>
      </c>
      <c r="M411" s="67">
        <v>1</v>
      </c>
      <c r="P411" s="71">
        <v>408</v>
      </c>
      <c r="Q411" s="72">
        <v>32.320265434448487</v>
      </c>
      <c r="R411" s="73">
        <v>1</v>
      </c>
    </row>
    <row r="412" spans="11:18" x14ac:dyDescent="0.3">
      <c r="K412" s="66">
        <v>409</v>
      </c>
      <c r="L412" s="33">
        <v>57.863015114338786</v>
      </c>
      <c r="M412" s="67">
        <v>1</v>
      </c>
      <c r="P412" s="71">
        <v>409</v>
      </c>
      <c r="Q412" s="72">
        <v>33.024437925476192</v>
      </c>
      <c r="R412" s="73">
        <v>1</v>
      </c>
    </row>
    <row r="413" spans="11:18" x14ac:dyDescent="0.3">
      <c r="K413" s="66">
        <v>410</v>
      </c>
      <c r="L413" s="33">
        <v>59.48510986912347</v>
      </c>
      <c r="M413" s="67">
        <v>1</v>
      </c>
      <c r="P413" s="71">
        <v>410</v>
      </c>
      <c r="Q413" s="72">
        <v>33.490227738674228</v>
      </c>
      <c r="R413" s="73">
        <v>1</v>
      </c>
    </row>
    <row r="414" spans="11:18" x14ac:dyDescent="0.3">
      <c r="K414" s="66">
        <v>411</v>
      </c>
      <c r="L414" s="33">
        <v>55.684007206897405</v>
      </c>
      <c r="M414" s="67">
        <v>1</v>
      </c>
      <c r="P414" s="71">
        <v>411</v>
      </c>
      <c r="Q414" s="72">
        <v>34.187678510148743</v>
      </c>
      <c r="R414" s="73">
        <v>1</v>
      </c>
    </row>
    <row r="415" spans="11:18" x14ac:dyDescent="0.3">
      <c r="K415" s="66">
        <v>412</v>
      </c>
      <c r="L415" s="33">
        <v>57.419326637198935</v>
      </c>
      <c r="M415" s="67">
        <v>1</v>
      </c>
      <c r="P415" s="71">
        <v>412</v>
      </c>
      <c r="Q415" s="72">
        <v>36.201678987985893</v>
      </c>
      <c r="R415" s="73">
        <v>0</v>
      </c>
    </row>
    <row r="416" spans="11:18" x14ac:dyDescent="0.3">
      <c r="K416" s="66">
        <v>413</v>
      </c>
      <c r="L416" s="33">
        <v>56.167333534522342</v>
      </c>
      <c r="M416" s="67">
        <v>1</v>
      </c>
      <c r="P416" s="71">
        <v>413</v>
      </c>
      <c r="Q416" s="72">
        <v>37.805227202605593</v>
      </c>
      <c r="R416" s="73">
        <v>0</v>
      </c>
    </row>
    <row r="417" spans="11:18" x14ac:dyDescent="0.3">
      <c r="K417" s="66">
        <v>414</v>
      </c>
      <c r="L417" s="33">
        <v>54.384967501432577</v>
      </c>
      <c r="M417" s="67">
        <v>1</v>
      </c>
      <c r="P417" s="71">
        <v>414</v>
      </c>
      <c r="Q417" s="72">
        <v>34.990526883400356</v>
      </c>
      <c r="R417" s="73">
        <v>1</v>
      </c>
    </row>
    <row r="418" spans="11:18" x14ac:dyDescent="0.3">
      <c r="K418" s="66">
        <v>415</v>
      </c>
      <c r="L418" s="33">
        <v>55.615474078156602</v>
      </c>
      <c r="M418" s="67">
        <v>1</v>
      </c>
      <c r="P418" s="71">
        <v>415</v>
      </c>
      <c r="Q418" s="72">
        <v>32.503559388191945</v>
      </c>
      <c r="R418" s="73">
        <v>1</v>
      </c>
    </row>
    <row r="419" spans="11:18" x14ac:dyDescent="0.3">
      <c r="K419" s="66">
        <v>416</v>
      </c>
      <c r="L419" s="33">
        <v>55.588049498611888</v>
      </c>
      <c r="M419" s="67">
        <v>1</v>
      </c>
      <c r="P419" s="71">
        <v>416</v>
      </c>
      <c r="Q419" s="72">
        <v>38.946336476850021</v>
      </c>
      <c r="R419" s="73">
        <v>0</v>
      </c>
    </row>
    <row r="420" spans="11:18" x14ac:dyDescent="0.3">
      <c r="K420" s="66">
        <v>417</v>
      </c>
      <c r="L420" s="33">
        <v>59.451282851184317</v>
      </c>
      <c r="M420" s="67">
        <v>1</v>
      </c>
      <c r="P420" s="71">
        <v>417</v>
      </c>
      <c r="Q420" s="72">
        <v>33.309719261914871</v>
      </c>
      <c r="R420" s="73">
        <v>1</v>
      </c>
    </row>
    <row r="421" spans="11:18" x14ac:dyDescent="0.3">
      <c r="K421" s="66">
        <v>418</v>
      </c>
      <c r="L421" s="33">
        <v>56.71248199257311</v>
      </c>
      <c r="M421" s="67">
        <v>1</v>
      </c>
      <c r="P421" s="71">
        <v>418</v>
      </c>
      <c r="Q421" s="72">
        <v>31.531828441469152</v>
      </c>
      <c r="R421" s="73">
        <v>1</v>
      </c>
    </row>
    <row r="422" spans="11:18" x14ac:dyDescent="0.3">
      <c r="K422" s="66">
        <v>419</v>
      </c>
      <c r="L422" s="33">
        <v>54.946989629894219</v>
      </c>
      <c r="M422" s="67">
        <v>1</v>
      </c>
      <c r="P422" s="71">
        <v>419</v>
      </c>
      <c r="Q422" s="72">
        <v>34.007623178926508</v>
      </c>
      <c r="R422" s="73">
        <v>1</v>
      </c>
    </row>
    <row r="423" spans="11:18" x14ac:dyDescent="0.3">
      <c r="K423" s="66">
        <v>420</v>
      </c>
      <c r="L423" s="33">
        <v>56.557364918791407</v>
      </c>
      <c r="M423" s="67">
        <v>1</v>
      </c>
      <c r="P423" s="71">
        <v>420</v>
      </c>
      <c r="Q423" s="72">
        <v>32.828456112119426</v>
      </c>
      <c r="R423" s="73">
        <v>1</v>
      </c>
    </row>
    <row r="424" spans="11:18" x14ac:dyDescent="0.3">
      <c r="K424" s="66">
        <v>421</v>
      </c>
      <c r="L424" s="33">
        <v>55.739973568005567</v>
      </c>
      <c r="M424" s="67">
        <v>1</v>
      </c>
      <c r="P424" s="71">
        <v>421</v>
      </c>
      <c r="Q424" s="72">
        <v>34.185320625088025</v>
      </c>
      <c r="R424" s="73">
        <v>1</v>
      </c>
    </row>
    <row r="425" spans="11:18" x14ac:dyDescent="0.3">
      <c r="K425" s="66">
        <v>422</v>
      </c>
      <c r="L425" s="33">
        <v>56.743944838423168</v>
      </c>
      <c r="M425" s="67">
        <v>1</v>
      </c>
      <c r="P425" s="71">
        <v>422</v>
      </c>
      <c r="Q425" s="72">
        <v>31.878670104583811</v>
      </c>
      <c r="R425" s="73">
        <v>1</v>
      </c>
    </row>
    <row r="426" spans="11:18" x14ac:dyDescent="0.3">
      <c r="K426" s="66">
        <v>423</v>
      </c>
      <c r="L426" s="33">
        <v>53.645736197512448</v>
      </c>
      <c r="M426" s="67">
        <v>1</v>
      </c>
      <c r="P426" s="71">
        <v>423</v>
      </c>
      <c r="Q426" s="72">
        <v>33.196755477348347</v>
      </c>
      <c r="R426" s="73">
        <v>1</v>
      </c>
    </row>
    <row r="427" spans="11:18" x14ac:dyDescent="0.3">
      <c r="K427" s="66">
        <v>424</v>
      </c>
      <c r="L427" s="33">
        <v>54.71922288926217</v>
      </c>
      <c r="M427" s="67">
        <v>1</v>
      </c>
      <c r="P427" s="71">
        <v>424</v>
      </c>
      <c r="Q427" s="72">
        <v>31.590401406407693</v>
      </c>
      <c r="R427" s="73">
        <v>1</v>
      </c>
    </row>
    <row r="428" spans="11:18" x14ac:dyDescent="0.3">
      <c r="K428" s="66">
        <v>425</v>
      </c>
      <c r="L428" s="33">
        <v>55.040282695040091</v>
      </c>
      <c r="M428" s="67">
        <v>1</v>
      </c>
      <c r="P428" s="71">
        <v>425</v>
      </c>
      <c r="Q428" s="72">
        <v>33.380087046924068</v>
      </c>
      <c r="R428" s="73">
        <v>1</v>
      </c>
    </row>
    <row r="429" spans="11:18" x14ac:dyDescent="0.3">
      <c r="K429" s="66">
        <v>426</v>
      </c>
      <c r="L429" s="33">
        <v>58.434024711649329</v>
      </c>
      <c r="M429" s="67">
        <v>1</v>
      </c>
      <c r="P429" s="71">
        <v>426</v>
      </c>
      <c r="Q429" s="72">
        <v>32.712419918737645</v>
      </c>
      <c r="R429" s="73">
        <v>1</v>
      </c>
    </row>
    <row r="430" spans="11:18" x14ac:dyDescent="0.3">
      <c r="K430" s="66">
        <v>427</v>
      </c>
      <c r="L430" s="33">
        <v>54.883936168561164</v>
      </c>
      <c r="M430" s="67">
        <v>1</v>
      </c>
      <c r="P430" s="71">
        <v>427</v>
      </c>
      <c r="Q430" s="72">
        <v>33.279920636872802</v>
      </c>
      <c r="R430" s="73">
        <v>1</v>
      </c>
    </row>
    <row r="431" spans="11:18" x14ac:dyDescent="0.3">
      <c r="K431" s="66">
        <v>428</v>
      </c>
      <c r="L431" s="33">
        <v>60.696739699513813</v>
      </c>
      <c r="M431" s="67">
        <v>0</v>
      </c>
      <c r="P431" s="71">
        <v>428</v>
      </c>
      <c r="Q431" s="72">
        <v>32.54434350718158</v>
      </c>
      <c r="R431" s="73">
        <v>1</v>
      </c>
    </row>
    <row r="432" spans="11:18" x14ac:dyDescent="0.3">
      <c r="K432" s="66">
        <v>429</v>
      </c>
      <c r="L432" s="33">
        <v>58.747286568251582</v>
      </c>
      <c r="M432" s="67">
        <v>1</v>
      </c>
      <c r="P432" s="71">
        <v>429</v>
      </c>
      <c r="Q432" s="72">
        <v>33.83636391181134</v>
      </c>
      <c r="R432" s="73">
        <v>1</v>
      </c>
    </row>
    <row r="433" spans="11:18" x14ac:dyDescent="0.3">
      <c r="K433" s="66">
        <v>430</v>
      </c>
      <c r="L433" s="33">
        <v>56.237077474527197</v>
      </c>
      <c r="M433" s="67">
        <v>1</v>
      </c>
      <c r="P433" s="71">
        <v>430</v>
      </c>
      <c r="Q433" s="72">
        <v>33.908949256230478</v>
      </c>
      <c r="R433" s="73">
        <v>1</v>
      </c>
    </row>
    <row r="434" spans="11:18" x14ac:dyDescent="0.3">
      <c r="K434" s="66">
        <v>431</v>
      </c>
      <c r="L434" s="33">
        <v>57.248292044056903</v>
      </c>
      <c r="M434" s="67">
        <v>1</v>
      </c>
      <c r="P434" s="71">
        <v>431</v>
      </c>
      <c r="Q434" s="72">
        <v>35.751875265603452</v>
      </c>
      <c r="R434" s="73">
        <v>1</v>
      </c>
    </row>
    <row r="435" spans="11:18" x14ac:dyDescent="0.3">
      <c r="K435" s="66">
        <v>432</v>
      </c>
      <c r="L435" s="33">
        <v>57.641482086407748</v>
      </c>
      <c r="M435" s="67">
        <v>1</v>
      </c>
      <c r="P435" s="71">
        <v>432</v>
      </c>
      <c r="Q435" s="72">
        <v>36.137508600276661</v>
      </c>
      <c r="R435" s="73">
        <v>0</v>
      </c>
    </row>
    <row r="436" spans="11:18" x14ac:dyDescent="0.3">
      <c r="K436" s="66">
        <v>433</v>
      </c>
      <c r="L436" s="33">
        <v>58.148908265132889</v>
      </c>
      <c r="M436" s="67">
        <v>1</v>
      </c>
      <c r="P436" s="71">
        <v>433</v>
      </c>
      <c r="Q436" s="72">
        <v>33.500233329876941</v>
      </c>
      <c r="R436" s="73">
        <v>1</v>
      </c>
    </row>
    <row r="437" spans="11:18" x14ac:dyDescent="0.3">
      <c r="K437" s="66">
        <v>434</v>
      </c>
      <c r="L437" s="33">
        <v>55.221949936885196</v>
      </c>
      <c r="M437" s="67">
        <v>1</v>
      </c>
      <c r="P437" s="71">
        <v>434</v>
      </c>
      <c r="Q437" s="72">
        <v>32.695546368386076</v>
      </c>
      <c r="R437" s="73">
        <v>1</v>
      </c>
    </row>
    <row r="438" spans="11:18" x14ac:dyDescent="0.3">
      <c r="K438" s="66">
        <v>435</v>
      </c>
      <c r="L438" s="33">
        <v>56.723245923797634</v>
      </c>
      <c r="M438" s="67">
        <v>1</v>
      </c>
      <c r="P438" s="71">
        <v>435</v>
      </c>
      <c r="Q438" s="72">
        <v>31.490584269087872</v>
      </c>
      <c r="R438" s="73">
        <v>1</v>
      </c>
    </row>
    <row r="439" spans="11:18" x14ac:dyDescent="0.3">
      <c r="K439" s="66">
        <v>436</v>
      </c>
      <c r="L439" s="33">
        <v>58.001895858904689</v>
      </c>
      <c r="M439" s="67">
        <v>1</v>
      </c>
      <c r="P439" s="71">
        <v>436</v>
      </c>
      <c r="Q439" s="72">
        <v>33.112628309937826</v>
      </c>
      <c r="R439" s="73">
        <v>1</v>
      </c>
    </row>
    <row r="440" spans="11:18" x14ac:dyDescent="0.3">
      <c r="K440" s="66">
        <v>437</v>
      </c>
      <c r="L440" s="33">
        <v>56.57047944171142</v>
      </c>
      <c r="M440" s="67">
        <v>1</v>
      </c>
      <c r="P440" s="71">
        <v>437</v>
      </c>
      <c r="Q440" s="72">
        <v>35.950674318143847</v>
      </c>
      <c r="R440" s="73">
        <v>1</v>
      </c>
    </row>
    <row r="441" spans="11:18" x14ac:dyDescent="0.3">
      <c r="K441" s="66">
        <v>438</v>
      </c>
      <c r="L441" s="33">
        <v>59.08196737859177</v>
      </c>
      <c r="M441" s="67">
        <v>1</v>
      </c>
      <c r="P441" s="71">
        <v>438</v>
      </c>
      <c r="Q441" s="72">
        <v>39.468950395063189</v>
      </c>
      <c r="R441" s="73">
        <v>0</v>
      </c>
    </row>
    <row r="442" spans="11:18" x14ac:dyDescent="0.3">
      <c r="K442" s="66">
        <v>439</v>
      </c>
      <c r="L442" s="33">
        <v>56.103416275275087</v>
      </c>
      <c r="M442" s="67">
        <v>1</v>
      </c>
      <c r="P442" s="71">
        <v>439</v>
      </c>
      <c r="Q442" s="72">
        <v>33.276684643814988</v>
      </c>
      <c r="R442" s="73">
        <v>1</v>
      </c>
    </row>
    <row r="443" spans="11:18" x14ac:dyDescent="0.3">
      <c r="K443" s="66">
        <v>440</v>
      </c>
      <c r="L443" s="33">
        <v>60.189677041939909</v>
      </c>
      <c r="M443" s="67">
        <v>0</v>
      </c>
      <c r="P443" s="71">
        <v>440</v>
      </c>
      <c r="Q443" s="72">
        <v>31.899171450586323</v>
      </c>
      <c r="R443" s="73">
        <v>1</v>
      </c>
    </row>
    <row r="444" spans="11:18" x14ac:dyDescent="0.3">
      <c r="K444" s="66">
        <v>441</v>
      </c>
      <c r="L444" s="33">
        <v>57.699631535240385</v>
      </c>
      <c r="M444" s="67">
        <v>1</v>
      </c>
      <c r="P444" s="71">
        <v>441</v>
      </c>
      <c r="Q444" s="72">
        <v>33.400808698356045</v>
      </c>
      <c r="R444" s="73">
        <v>1</v>
      </c>
    </row>
    <row r="445" spans="11:18" x14ac:dyDescent="0.3">
      <c r="K445" s="66">
        <v>442</v>
      </c>
      <c r="L445" s="33">
        <v>59.821269450291268</v>
      </c>
      <c r="M445" s="67">
        <v>1</v>
      </c>
      <c r="P445" s="71">
        <v>442</v>
      </c>
      <c r="Q445" s="72">
        <v>32.184433522422189</v>
      </c>
      <c r="R445" s="73">
        <v>1</v>
      </c>
    </row>
    <row r="446" spans="11:18" x14ac:dyDescent="0.3">
      <c r="K446" s="66">
        <v>443</v>
      </c>
      <c r="L446" s="33">
        <v>55.988714264992382</v>
      </c>
      <c r="M446" s="67">
        <v>1</v>
      </c>
      <c r="P446" s="71">
        <v>443</v>
      </c>
      <c r="Q446" s="72">
        <v>31.096217400778755</v>
      </c>
      <c r="R446" s="73">
        <v>1</v>
      </c>
    </row>
    <row r="447" spans="11:18" x14ac:dyDescent="0.3">
      <c r="K447" s="66">
        <v>444</v>
      </c>
      <c r="L447" s="33">
        <v>56.542050230915656</v>
      </c>
      <c r="M447" s="67">
        <v>1</v>
      </c>
      <c r="P447" s="71">
        <v>444</v>
      </c>
      <c r="Q447" s="72">
        <v>33.679976253822623</v>
      </c>
      <c r="R447" s="73">
        <v>1</v>
      </c>
    </row>
    <row r="448" spans="11:18" x14ac:dyDescent="0.3">
      <c r="K448" s="66">
        <v>445</v>
      </c>
      <c r="L448" s="33">
        <v>54.486286701684378</v>
      </c>
      <c r="M448" s="67">
        <v>1</v>
      </c>
      <c r="P448" s="71">
        <v>445</v>
      </c>
      <c r="Q448" s="72">
        <v>35.896892910349955</v>
      </c>
      <c r="R448" s="73">
        <v>1</v>
      </c>
    </row>
    <row r="449" spans="11:18" x14ac:dyDescent="0.3">
      <c r="K449" s="66">
        <v>446</v>
      </c>
      <c r="L449" s="33">
        <v>60.919616883844355</v>
      </c>
      <c r="M449" s="67">
        <v>0</v>
      </c>
      <c r="P449" s="71">
        <v>446</v>
      </c>
      <c r="Q449" s="72">
        <v>35.069492101409367</v>
      </c>
      <c r="R449" s="73">
        <v>1</v>
      </c>
    </row>
    <row r="450" spans="11:18" x14ac:dyDescent="0.3">
      <c r="K450" s="66">
        <v>447</v>
      </c>
      <c r="L450" s="33">
        <v>54.370588349735613</v>
      </c>
      <c r="M450" s="67">
        <v>1</v>
      </c>
      <c r="P450" s="71">
        <v>447</v>
      </c>
      <c r="Q450" s="72">
        <v>33.798820822245503</v>
      </c>
      <c r="R450" s="73">
        <v>1</v>
      </c>
    </row>
    <row r="451" spans="11:18" x14ac:dyDescent="0.3">
      <c r="K451" s="66">
        <v>448</v>
      </c>
      <c r="L451" s="33">
        <v>55.658834906175592</v>
      </c>
      <c r="M451" s="67">
        <v>1</v>
      </c>
      <c r="P451" s="71">
        <v>448</v>
      </c>
      <c r="Q451" s="72">
        <v>32.452290040989638</v>
      </c>
      <c r="R451" s="73">
        <v>1</v>
      </c>
    </row>
    <row r="452" spans="11:18" x14ac:dyDescent="0.3">
      <c r="K452" s="66">
        <v>449</v>
      </c>
      <c r="L452" s="33">
        <v>58.040620704340171</v>
      </c>
      <c r="M452" s="67">
        <v>1</v>
      </c>
      <c r="P452" s="71">
        <v>449</v>
      </c>
      <c r="Q452" s="72">
        <v>33.38008328215723</v>
      </c>
      <c r="R452" s="73">
        <v>1</v>
      </c>
    </row>
    <row r="453" spans="11:18" x14ac:dyDescent="0.3">
      <c r="K453" s="66">
        <v>450</v>
      </c>
      <c r="L453" s="33">
        <v>60.811402325166846</v>
      </c>
      <c r="M453" s="67">
        <v>0</v>
      </c>
      <c r="P453" s="71">
        <v>450</v>
      </c>
      <c r="Q453" s="72">
        <v>33.419141890888795</v>
      </c>
      <c r="R453" s="73">
        <v>1</v>
      </c>
    </row>
    <row r="454" spans="11:18" x14ac:dyDescent="0.3">
      <c r="K454" s="66">
        <v>451</v>
      </c>
      <c r="L454" s="33">
        <v>58.037959203819497</v>
      </c>
      <c r="M454" s="67">
        <v>1</v>
      </c>
      <c r="P454" s="71">
        <v>451</v>
      </c>
      <c r="Q454" s="72">
        <v>32.852031432362658</v>
      </c>
      <c r="R454" s="73">
        <v>1</v>
      </c>
    </row>
    <row r="455" spans="11:18" x14ac:dyDescent="0.3">
      <c r="K455" s="66">
        <v>452</v>
      </c>
      <c r="L455" s="33">
        <v>58.593040907814512</v>
      </c>
      <c r="M455" s="67">
        <v>1</v>
      </c>
      <c r="P455" s="71">
        <v>452</v>
      </c>
      <c r="Q455" s="72">
        <v>35.72870748531605</v>
      </c>
      <c r="R455" s="73">
        <v>1</v>
      </c>
    </row>
    <row r="456" spans="11:18" x14ac:dyDescent="0.3">
      <c r="K456" s="66">
        <v>453</v>
      </c>
      <c r="L456" s="33">
        <v>54.349520885168801</v>
      </c>
      <c r="M456" s="67">
        <v>1</v>
      </c>
      <c r="P456" s="71">
        <v>453</v>
      </c>
      <c r="Q456" s="72">
        <v>33.669949502954765</v>
      </c>
      <c r="R456" s="73">
        <v>1</v>
      </c>
    </row>
    <row r="457" spans="11:18" x14ac:dyDescent="0.3">
      <c r="K457" s="66">
        <v>454</v>
      </c>
      <c r="L457" s="33">
        <v>58.52111885942665</v>
      </c>
      <c r="M457" s="67">
        <v>1</v>
      </c>
      <c r="P457" s="71">
        <v>454</v>
      </c>
      <c r="Q457" s="72">
        <v>38.414868858683569</v>
      </c>
      <c r="R457" s="73">
        <v>0</v>
      </c>
    </row>
    <row r="458" spans="11:18" x14ac:dyDescent="0.3">
      <c r="K458" s="66">
        <v>455</v>
      </c>
      <c r="L458" s="33">
        <v>59.029011512362302</v>
      </c>
      <c r="M458" s="67">
        <v>1</v>
      </c>
      <c r="P458" s="71">
        <v>455</v>
      </c>
      <c r="Q458" s="72">
        <v>32.114270794954621</v>
      </c>
      <c r="R458" s="73">
        <v>1</v>
      </c>
    </row>
    <row r="459" spans="11:18" x14ac:dyDescent="0.3">
      <c r="K459" s="66">
        <v>456</v>
      </c>
      <c r="L459" s="33">
        <v>55.285351242368506</v>
      </c>
      <c r="M459" s="67">
        <v>1</v>
      </c>
      <c r="P459" s="71">
        <v>456</v>
      </c>
      <c r="Q459" s="72">
        <v>32.616043489020228</v>
      </c>
      <c r="R459" s="73">
        <v>1</v>
      </c>
    </row>
    <row r="460" spans="11:18" x14ac:dyDescent="0.3">
      <c r="K460" s="66">
        <v>457</v>
      </c>
      <c r="L460" s="33">
        <v>58.069949380982678</v>
      </c>
      <c r="M460" s="67">
        <v>1</v>
      </c>
      <c r="P460" s="71">
        <v>457</v>
      </c>
      <c r="Q460" s="72">
        <v>32.271356618165441</v>
      </c>
      <c r="R460" s="73">
        <v>1</v>
      </c>
    </row>
    <row r="461" spans="11:18" x14ac:dyDescent="0.3">
      <c r="K461" s="66">
        <v>458</v>
      </c>
      <c r="L461" s="33">
        <v>60.094381677927373</v>
      </c>
      <c r="M461" s="67">
        <v>0</v>
      </c>
      <c r="P461" s="71">
        <v>458</v>
      </c>
      <c r="Q461" s="72">
        <v>32.101647100051089</v>
      </c>
      <c r="R461" s="73">
        <v>1</v>
      </c>
    </row>
    <row r="462" spans="11:18" x14ac:dyDescent="0.3">
      <c r="K462" s="66">
        <v>459</v>
      </c>
      <c r="L462" s="33">
        <v>55.611026902242294</v>
      </c>
      <c r="M462" s="67">
        <v>1</v>
      </c>
      <c r="P462" s="71">
        <v>459</v>
      </c>
      <c r="Q462" s="72">
        <v>36.608897445264262</v>
      </c>
      <c r="R462" s="73">
        <v>0</v>
      </c>
    </row>
    <row r="463" spans="11:18" x14ac:dyDescent="0.3">
      <c r="K463" s="66">
        <v>460</v>
      </c>
      <c r="L463" s="33">
        <v>55.588432105860335</v>
      </c>
      <c r="M463" s="67">
        <v>1</v>
      </c>
      <c r="P463" s="71">
        <v>460</v>
      </c>
      <c r="Q463" s="72">
        <v>33.575896327255187</v>
      </c>
      <c r="R463" s="73">
        <v>1</v>
      </c>
    </row>
    <row r="464" spans="11:18" x14ac:dyDescent="0.3">
      <c r="K464" s="66">
        <v>461</v>
      </c>
      <c r="L464" s="33">
        <v>58.41666015569831</v>
      </c>
      <c r="M464" s="67">
        <v>1</v>
      </c>
      <c r="P464" s="71">
        <v>461</v>
      </c>
      <c r="Q464" s="72">
        <v>31.386317732714911</v>
      </c>
      <c r="R464" s="73">
        <v>1</v>
      </c>
    </row>
    <row r="465" spans="11:18" x14ac:dyDescent="0.3">
      <c r="K465" s="66">
        <v>462</v>
      </c>
      <c r="L465" s="33">
        <v>59.948341607972772</v>
      </c>
      <c r="M465" s="67">
        <v>1</v>
      </c>
      <c r="P465" s="71">
        <v>462</v>
      </c>
      <c r="Q465" s="72">
        <v>35.100694293913222</v>
      </c>
      <c r="R465" s="73">
        <v>1</v>
      </c>
    </row>
    <row r="466" spans="11:18" x14ac:dyDescent="0.3">
      <c r="K466" s="66">
        <v>463</v>
      </c>
      <c r="L466" s="33">
        <v>56.700990528292564</v>
      </c>
      <c r="M466" s="67">
        <v>1</v>
      </c>
      <c r="P466" s="71">
        <v>463</v>
      </c>
      <c r="Q466" s="72">
        <v>33.575048425774028</v>
      </c>
      <c r="R466" s="73">
        <v>1</v>
      </c>
    </row>
    <row r="467" spans="11:18" x14ac:dyDescent="0.3">
      <c r="K467" s="66">
        <v>464</v>
      </c>
      <c r="L467" s="33">
        <v>57.89138610993983</v>
      </c>
      <c r="M467" s="67">
        <v>1</v>
      </c>
      <c r="P467" s="71">
        <v>464</v>
      </c>
      <c r="Q467" s="72">
        <v>36.04139705328727</v>
      </c>
      <c r="R467" s="73">
        <v>0</v>
      </c>
    </row>
    <row r="468" spans="11:18" x14ac:dyDescent="0.3">
      <c r="K468" s="66">
        <v>465</v>
      </c>
      <c r="L468" s="33">
        <v>56.743723283795752</v>
      </c>
      <c r="M468" s="67">
        <v>1</v>
      </c>
      <c r="P468" s="71">
        <v>465</v>
      </c>
      <c r="Q468" s="72">
        <v>32.023155955786613</v>
      </c>
      <c r="R468" s="73">
        <v>1</v>
      </c>
    </row>
    <row r="469" spans="11:18" x14ac:dyDescent="0.3">
      <c r="K469" s="66">
        <v>466</v>
      </c>
      <c r="L469" s="33">
        <v>59.635211119227904</v>
      </c>
      <c r="M469" s="67">
        <v>1</v>
      </c>
      <c r="P469" s="71">
        <v>466</v>
      </c>
      <c r="Q469" s="72">
        <v>32.238647204873054</v>
      </c>
      <c r="R469" s="73">
        <v>1</v>
      </c>
    </row>
    <row r="470" spans="11:18" x14ac:dyDescent="0.3">
      <c r="K470" s="66">
        <v>467</v>
      </c>
      <c r="L470" s="33">
        <v>62.165148799345225</v>
      </c>
      <c r="M470" s="67">
        <v>0</v>
      </c>
      <c r="P470" s="71">
        <v>467</v>
      </c>
      <c r="Q470" s="72">
        <v>33.72818848475238</v>
      </c>
      <c r="R470" s="73">
        <v>1</v>
      </c>
    </row>
    <row r="471" spans="11:18" x14ac:dyDescent="0.3">
      <c r="K471" s="66">
        <v>468</v>
      </c>
      <c r="L471" s="33">
        <v>57.243801561822544</v>
      </c>
      <c r="M471" s="67">
        <v>1</v>
      </c>
      <c r="P471" s="71">
        <v>468</v>
      </c>
      <c r="Q471" s="72">
        <v>31.91370530106024</v>
      </c>
      <c r="R471" s="73">
        <v>1</v>
      </c>
    </row>
    <row r="472" spans="11:18" x14ac:dyDescent="0.3">
      <c r="K472" s="66">
        <v>469</v>
      </c>
      <c r="L472" s="33">
        <v>57.330034893182557</v>
      </c>
      <c r="M472" s="67">
        <v>1</v>
      </c>
      <c r="P472" s="71">
        <v>469</v>
      </c>
      <c r="Q472" s="72">
        <v>34.252657525664972</v>
      </c>
      <c r="R472" s="73">
        <v>1</v>
      </c>
    </row>
    <row r="473" spans="11:18" x14ac:dyDescent="0.3">
      <c r="K473" s="66">
        <v>470</v>
      </c>
      <c r="L473" s="33">
        <v>56.680230687862924</v>
      </c>
      <c r="M473" s="67">
        <v>1</v>
      </c>
      <c r="P473" s="71">
        <v>470</v>
      </c>
      <c r="Q473" s="72">
        <v>33.305767335850369</v>
      </c>
      <c r="R473" s="73">
        <v>1</v>
      </c>
    </row>
    <row r="474" spans="11:18" x14ac:dyDescent="0.3">
      <c r="K474" s="66">
        <v>471</v>
      </c>
      <c r="L474" s="33">
        <v>55.301392422810423</v>
      </c>
      <c r="M474" s="67">
        <v>1</v>
      </c>
      <c r="P474" s="71">
        <v>471</v>
      </c>
      <c r="Q474" s="72">
        <v>34.328631911940882</v>
      </c>
      <c r="R474" s="73">
        <v>1</v>
      </c>
    </row>
    <row r="475" spans="11:18" x14ac:dyDescent="0.3">
      <c r="K475" s="66">
        <v>472</v>
      </c>
      <c r="L475" s="33">
        <v>59.314572613571173</v>
      </c>
      <c r="M475" s="67">
        <v>1</v>
      </c>
      <c r="P475" s="71">
        <v>472</v>
      </c>
      <c r="Q475" s="72">
        <v>32.168187081115271</v>
      </c>
      <c r="R475" s="73">
        <v>1</v>
      </c>
    </row>
    <row r="476" spans="11:18" x14ac:dyDescent="0.3">
      <c r="K476" s="66">
        <v>473</v>
      </c>
      <c r="L476" s="33">
        <v>54.19632753768223</v>
      </c>
      <c r="M476" s="67">
        <v>1</v>
      </c>
      <c r="P476" s="71">
        <v>473</v>
      </c>
      <c r="Q476" s="72">
        <v>35.753924420397077</v>
      </c>
      <c r="R476" s="73">
        <v>1</v>
      </c>
    </row>
    <row r="477" spans="11:18" x14ac:dyDescent="0.3">
      <c r="K477" s="66">
        <v>474</v>
      </c>
      <c r="L477" s="33">
        <v>57.874358936374392</v>
      </c>
      <c r="M477" s="67">
        <v>1</v>
      </c>
      <c r="P477" s="71">
        <v>474</v>
      </c>
      <c r="Q477" s="72">
        <v>32.586663976197883</v>
      </c>
      <c r="R477" s="73">
        <v>1</v>
      </c>
    </row>
    <row r="478" spans="11:18" x14ac:dyDescent="0.3">
      <c r="K478" s="66">
        <v>475</v>
      </c>
      <c r="L478" s="33">
        <v>56.474647284147011</v>
      </c>
      <c r="M478" s="67">
        <v>1</v>
      </c>
      <c r="P478" s="71">
        <v>475</v>
      </c>
      <c r="Q478" s="72">
        <v>34.268805316637092</v>
      </c>
      <c r="R478" s="73">
        <v>1</v>
      </c>
    </row>
    <row r="479" spans="11:18" x14ac:dyDescent="0.3">
      <c r="K479" s="66">
        <v>476</v>
      </c>
      <c r="L479" s="33">
        <v>55.973331231723549</v>
      </c>
      <c r="M479" s="67">
        <v>1</v>
      </c>
      <c r="P479" s="71">
        <v>476</v>
      </c>
      <c r="Q479" s="72">
        <v>34.124398577669034</v>
      </c>
      <c r="R479" s="73">
        <v>1</v>
      </c>
    </row>
    <row r="480" spans="11:18" x14ac:dyDescent="0.3">
      <c r="K480" s="66">
        <v>477</v>
      </c>
      <c r="L480" s="33">
        <v>57.783751211960301</v>
      </c>
      <c r="M480" s="67">
        <v>1</v>
      </c>
      <c r="P480" s="71">
        <v>477</v>
      </c>
      <c r="Q480" s="72">
        <v>32.123439568549742</v>
      </c>
      <c r="R480" s="73">
        <v>1</v>
      </c>
    </row>
    <row r="481" spans="11:18" x14ac:dyDescent="0.3">
      <c r="K481" s="66">
        <v>478</v>
      </c>
      <c r="L481" s="33">
        <v>59.819229957652801</v>
      </c>
      <c r="M481" s="67">
        <v>1</v>
      </c>
      <c r="P481" s="71">
        <v>478</v>
      </c>
      <c r="Q481" s="72">
        <v>35.619862497803915</v>
      </c>
      <c r="R481" s="73">
        <v>1</v>
      </c>
    </row>
    <row r="482" spans="11:18" x14ac:dyDescent="0.3">
      <c r="K482" s="66">
        <v>479</v>
      </c>
      <c r="L482" s="33">
        <v>56.507255718912162</v>
      </c>
      <c r="M482" s="67">
        <v>1</v>
      </c>
      <c r="P482" s="71">
        <v>479</v>
      </c>
      <c r="Q482" s="72">
        <v>31.99431329442589</v>
      </c>
      <c r="R482" s="73">
        <v>1</v>
      </c>
    </row>
    <row r="483" spans="11:18" x14ac:dyDescent="0.3">
      <c r="K483" s="66">
        <v>480</v>
      </c>
      <c r="L483" s="33">
        <v>56.125583337764553</v>
      </c>
      <c r="M483" s="67">
        <v>1</v>
      </c>
      <c r="P483" s="71">
        <v>480</v>
      </c>
      <c r="Q483" s="72">
        <v>34.198683408269382</v>
      </c>
      <c r="R483" s="73">
        <v>1</v>
      </c>
    </row>
    <row r="484" spans="11:18" x14ac:dyDescent="0.3">
      <c r="K484" s="66">
        <v>481</v>
      </c>
      <c r="L484" s="33">
        <v>57.375509495856591</v>
      </c>
      <c r="M484" s="67">
        <v>1</v>
      </c>
      <c r="P484" s="71">
        <v>481</v>
      </c>
      <c r="Q484" s="72">
        <v>30.03282526879984</v>
      </c>
      <c r="R484" s="73">
        <v>1</v>
      </c>
    </row>
    <row r="485" spans="11:18" x14ac:dyDescent="0.3">
      <c r="K485" s="66">
        <v>482</v>
      </c>
      <c r="L485" s="33">
        <v>58.318391951720798</v>
      </c>
      <c r="M485" s="67">
        <v>1</v>
      </c>
      <c r="P485" s="71">
        <v>482</v>
      </c>
      <c r="Q485" s="72">
        <v>34.246295551169034</v>
      </c>
      <c r="R485" s="73">
        <v>1</v>
      </c>
    </row>
    <row r="486" spans="11:18" x14ac:dyDescent="0.3">
      <c r="K486" s="66">
        <v>483</v>
      </c>
      <c r="L486" s="33">
        <v>57.019628582873551</v>
      </c>
      <c r="M486" s="67">
        <v>1</v>
      </c>
      <c r="P486" s="71">
        <v>483</v>
      </c>
      <c r="Q486" s="72">
        <v>33.93569382493623</v>
      </c>
      <c r="R486" s="73">
        <v>1</v>
      </c>
    </row>
    <row r="487" spans="11:18" x14ac:dyDescent="0.3">
      <c r="K487" s="66">
        <v>484</v>
      </c>
      <c r="L487" s="33">
        <v>54.629004659515942</v>
      </c>
      <c r="M487" s="67">
        <v>1</v>
      </c>
      <c r="P487" s="71">
        <v>484</v>
      </c>
      <c r="Q487" s="72">
        <v>34.952607081289038</v>
      </c>
      <c r="R487" s="73">
        <v>1</v>
      </c>
    </row>
    <row r="488" spans="11:18" x14ac:dyDescent="0.3">
      <c r="K488" s="66">
        <v>485</v>
      </c>
      <c r="L488" s="33">
        <v>56.104198785014844</v>
      </c>
      <c r="M488" s="67">
        <v>1</v>
      </c>
      <c r="P488" s="71">
        <v>485</v>
      </c>
      <c r="Q488" s="72">
        <v>33.777831706624632</v>
      </c>
      <c r="R488" s="73">
        <v>1</v>
      </c>
    </row>
    <row r="489" spans="11:18" x14ac:dyDescent="0.3">
      <c r="K489" s="66">
        <v>486</v>
      </c>
      <c r="L489" s="33">
        <v>55.00673145859534</v>
      </c>
      <c r="M489" s="67">
        <v>1</v>
      </c>
      <c r="P489" s="71">
        <v>486</v>
      </c>
      <c r="Q489" s="72">
        <v>31.255421784785398</v>
      </c>
      <c r="R489" s="73">
        <v>1</v>
      </c>
    </row>
    <row r="490" spans="11:18" x14ac:dyDescent="0.3">
      <c r="K490" s="66">
        <v>487</v>
      </c>
      <c r="L490" s="33">
        <v>56.219738364333899</v>
      </c>
      <c r="M490" s="67">
        <v>1</v>
      </c>
      <c r="P490" s="71">
        <v>487</v>
      </c>
      <c r="Q490" s="72">
        <v>32.629573121265132</v>
      </c>
      <c r="R490" s="73">
        <v>1</v>
      </c>
    </row>
    <row r="491" spans="11:18" x14ac:dyDescent="0.3">
      <c r="K491" s="66">
        <v>488</v>
      </c>
      <c r="L491" s="33">
        <v>60.557364372098974</v>
      </c>
      <c r="M491" s="67">
        <v>0</v>
      </c>
      <c r="P491" s="71">
        <v>488</v>
      </c>
      <c r="Q491" s="72">
        <v>33.129618147400542</v>
      </c>
      <c r="R491" s="73">
        <v>1</v>
      </c>
    </row>
    <row r="492" spans="11:18" x14ac:dyDescent="0.3">
      <c r="K492" s="66">
        <v>489</v>
      </c>
      <c r="L492" s="33">
        <v>56.902136576259899</v>
      </c>
      <c r="M492" s="67">
        <v>1</v>
      </c>
      <c r="P492" s="71">
        <v>489</v>
      </c>
      <c r="Q492" s="72">
        <v>32.687516123427621</v>
      </c>
      <c r="R492" s="73">
        <v>1</v>
      </c>
    </row>
    <row r="493" spans="11:18" x14ac:dyDescent="0.3">
      <c r="K493" s="66">
        <v>490</v>
      </c>
      <c r="L493" s="33">
        <v>56.395818831036159</v>
      </c>
      <c r="M493" s="67">
        <v>1</v>
      </c>
      <c r="P493" s="71">
        <v>490</v>
      </c>
      <c r="Q493" s="72">
        <v>34.895706190834922</v>
      </c>
      <c r="R493" s="73">
        <v>1</v>
      </c>
    </row>
    <row r="494" spans="11:18" x14ac:dyDescent="0.3">
      <c r="K494" s="66">
        <v>491</v>
      </c>
      <c r="L494" s="33">
        <v>54.932868105388337</v>
      </c>
      <c r="M494" s="67">
        <v>1</v>
      </c>
      <c r="P494" s="71">
        <v>491</v>
      </c>
      <c r="Q494" s="72">
        <v>32.283907133455813</v>
      </c>
      <c r="R494" s="73">
        <v>1</v>
      </c>
    </row>
    <row r="495" spans="11:18" x14ac:dyDescent="0.3">
      <c r="K495" s="66">
        <v>492</v>
      </c>
      <c r="L495" s="33">
        <v>55.82704166326436</v>
      </c>
      <c r="M495" s="67">
        <v>1</v>
      </c>
      <c r="P495" s="71">
        <v>492</v>
      </c>
      <c r="Q495" s="72">
        <v>32.59545411812244</v>
      </c>
      <c r="R495" s="73">
        <v>1</v>
      </c>
    </row>
    <row r="496" spans="11:18" x14ac:dyDescent="0.3">
      <c r="K496" s="66">
        <v>493</v>
      </c>
      <c r="L496" s="33">
        <v>54.322041240258443</v>
      </c>
      <c r="M496" s="67">
        <v>1</v>
      </c>
      <c r="P496" s="71">
        <v>493</v>
      </c>
      <c r="Q496" s="72">
        <v>32.953792590976121</v>
      </c>
      <c r="R496" s="73">
        <v>1</v>
      </c>
    </row>
    <row r="497" spans="11:18" x14ac:dyDescent="0.3">
      <c r="K497" s="66">
        <v>494</v>
      </c>
      <c r="L497" s="33">
        <v>57.701640979277741</v>
      </c>
      <c r="M497" s="67">
        <v>1</v>
      </c>
      <c r="P497" s="71">
        <v>494</v>
      </c>
      <c r="Q497" s="72">
        <v>32.714800967466573</v>
      </c>
      <c r="R497" s="73">
        <v>1</v>
      </c>
    </row>
    <row r="498" spans="11:18" x14ac:dyDescent="0.3">
      <c r="K498" s="66">
        <v>495</v>
      </c>
      <c r="L498" s="33">
        <v>53.411328202771699</v>
      </c>
      <c r="M498" s="67">
        <v>1</v>
      </c>
      <c r="P498" s="71">
        <v>495</v>
      </c>
      <c r="Q498" s="72">
        <v>33.448176338476721</v>
      </c>
      <c r="R498" s="73">
        <v>1</v>
      </c>
    </row>
    <row r="499" spans="11:18" x14ac:dyDescent="0.3">
      <c r="K499" s="66">
        <v>496</v>
      </c>
      <c r="L499" s="33">
        <v>61.62923356691195</v>
      </c>
      <c r="M499" s="67">
        <v>0</v>
      </c>
      <c r="P499" s="71">
        <v>496</v>
      </c>
      <c r="Q499" s="72">
        <v>36.202641129720931</v>
      </c>
      <c r="R499" s="73">
        <v>0</v>
      </c>
    </row>
    <row r="500" spans="11:18" x14ac:dyDescent="0.3">
      <c r="K500" s="66">
        <v>497</v>
      </c>
      <c r="L500" s="33">
        <v>57.267451777040009</v>
      </c>
      <c r="M500" s="67">
        <v>1</v>
      </c>
      <c r="P500" s="71">
        <v>497</v>
      </c>
      <c r="Q500" s="72">
        <v>37.325684993203097</v>
      </c>
      <c r="R500" s="73">
        <v>0</v>
      </c>
    </row>
    <row r="501" spans="11:18" x14ac:dyDescent="0.3">
      <c r="K501" s="66">
        <v>498</v>
      </c>
      <c r="L501" s="33">
        <v>55.519766501836045</v>
      </c>
      <c r="M501" s="67">
        <v>1</v>
      </c>
      <c r="P501" s="71">
        <v>498</v>
      </c>
      <c r="Q501" s="72">
        <v>33.435087853184115</v>
      </c>
      <c r="R501" s="73">
        <v>1</v>
      </c>
    </row>
    <row r="502" spans="11:18" x14ac:dyDescent="0.3">
      <c r="K502" s="66">
        <v>499</v>
      </c>
      <c r="L502" s="33">
        <v>54.124394537252314</v>
      </c>
      <c r="M502" s="67">
        <v>1</v>
      </c>
      <c r="P502" s="71">
        <v>499</v>
      </c>
      <c r="Q502" s="72">
        <v>31.34650926672132</v>
      </c>
      <c r="R502" s="73">
        <v>1</v>
      </c>
    </row>
    <row r="503" spans="11:18" x14ac:dyDescent="0.3">
      <c r="K503" s="66">
        <v>500</v>
      </c>
      <c r="L503" s="33">
        <v>55.375308244861699</v>
      </c>
      <c r="M503" s="67">
        <v>1</v>
      </c>
      <c r="P503" s="71">
        <v>500</v>
      </c>
      <c r="Q503" s="72">
        <v>32.53302712521743</v>
      </c>
      <c r="R503" s="73">
        <v>1</v>
      </c>
    </row>
    <row r="504" spans="11:18" x14ac:dyDescent="0.3">
      <c r="K504" s="66">
        <v>501</v>
      </c>
      <c r="L504" s="33">
        <v>57.249267933700196</v>
      </c>
      <c r="M504" s="67">
        <v>1</v>
      </c>
      <c r="P504" s="71">
        <v>501</v>
      </c>
      <c r="Q504" s="72">
        <v>34.394496941543636</v>
      </c>
      <c r="R504" s="73">
        <v>1</v>
      </c>
    </row>
    <row r="505" spans="11:18" x14ac:dyDescent="0.3">
      <c r="K505" s="66">
        <v>502</v>
      </c>
      <c r="L505" s="33">
        <v>54.124493390613296</v>
      </c>
      <c r="M505" s="67">
        <v>1</v>
      </c>
      <c r="P505" s="71">
        <v>502</v>
      </c>
      <c r="Q505" s="72">
        <v>33.67151127152384</v>
      </c>
      <c r="R505" s="73">
        <v>1</v>
      </c>
    </row>
    <row r="506" spans="11:18" x14ac:dyDescent="0.3">
      <c r="K506" s="66">
        <v>503</v>
      </c>
      <c r="L506" s="33">
        <v>56.517227443024872</v>
      </c>
      <c r="M506" s="67">
        <v>1</v>
      </c>
      <c r="P506" s="71">
        <v>503</v>
      </c>
      <c r="Q506" s="72">
        <v>36.180988543689544</v>
      </c>
      <c r="R506" s="73">
        <v>0</v>
      </c>
    </row>
    <row r="507" spans="11:18" x14ac:dyDescent="0.3">
      <c r="K507" s="66">
        <v>504</v>
      </c>
      <c r="L507" s="33">
        <v>62.736416887158349</v>
      </c>
      <c r="M507" s="67">
        <v>0</v>
      </c>
      <c r="P507" s="71">
        <v>504</v>
      </c>
      <c r="Q507" s="72">
        <v>32.068302408841873</v>
      </c>
      <c r="R507" s="73">
        <v>1</v>
      </c>
    </row>
    <row r="508" spans="11:18" x14ac:dyDescent="0.3">
      <c r="K508" s="66">
        <v>505</v>
      </c>
      <c r="L508" s="33">
        <v>57.802092462353095</v>
      </c>
      <c r="M508" s="67">
        <v>1</v>
      </c>
      <c r="P508" s="71">
        <v>505</v>
      </c>
      <c r="Q508" s="72">
        <v>31.791347206366968</v>
      </c>
      <c r="R508" s="73">
        <v>1</v>
      </c>
    </row>
    <row r="509" spans="11:18" x14ac:dyDescent="0.3">
      <c r="K509" s="66">
        <v>506</v>
      </c>
      <c r="L509" s="33">
        <v>56.321143390968899</v>
      </c>
      <c r="M509" s="67">
        <v>1</v>
      </c>
      <c r="P509" s="71">
        <v>506</v>
      </c>
      <c r="Q509" s="72">
        <v>34.26736025613156</v>
      </c>
      <c r="R509" s="73">
        <v>1</v>
      </c>
    </row>
    <row r="510" spans="11:18" x14ac:dyDescent="0.3">
      <c r="K510" s="66">
        <v>507</v>
      </c>
      <c r="L510" s="33">
        <v>55.493407633721965</v>
      </c>
      <c r="M510" s="67">
        <v>1</v>
      </c>
      <c r="P510" s="71">
        <v>507</v>
      </c>
      <c r="Q510" s="72">
        <v>34.7046788150071</v>
      </c>
      <c r="R510" s="73">
        <v>1</v>
      </c>
    </row>
    <row r="511" spans="11:18" x14ac:dyDescent="0.3">
      <c r="K511" s="66">
        <v>508</v>
      </c>
      <c r="L511" s="33">
        <v>53.082431993722899</v>
      </c>
      <c r="M511" s="67">
        <v>1</v>
      </c>
      <c r="P511" s="71">
        <v>508</v>
      </c>
      <c r="Q511" s="72">
        <v>34.900778053742506</v>
      </c>
      <c r="R511" s="73">
        <v>1</v>
      </c>
    </row>
    <row r="512" spans="11:18" x14ac:dyDescent="0.3">
      <c r="K512" s="66">
        <v>509</v>
      </c>
      <c r="L512" s="33">
        <v>55.883130407454018</v>
      </c>
      <c r="M512" s="67">
        <v>1</v>
      </c>
      <c r="P512" s="71">
        <v>509</v>
      </c>
      <c r="Q512" s="72">
        <v>35.197409832472431</v>
      </c>
      <c r="R512" s="73">
        <v>1</v>
      </c>
    </row>
    <row r="513" spans="11:18" x14ac:dyDescent="0.3">
      <c r="K513" s="66">
        <v>510</v>
      </c>
      <c r="L513" s="33">
        <v>55.083098832772983</v>
      </c>
      <c r="M513" s="67">
        <v>1</v>
      </c>
      <c r="P513" s="71">
        <v>510</v>
      </c>
      <c r="Q513" s="72">
        <v>35.941331976496201</v>
      </c>
      <c r="R513" s="73">
        <v>1</v>
      </c>
    </row>
    <row r="514" spans="11:18" x14ac:dyDescent="0.3">
      <c r="K514" s="66">
        <v>511</v>
      </c>
      <c r="L514" s="33">
        <v>57.253785427876146</v>
      </c>
      <c r="M514" s="67">
        <v>1</v>
      </c>
      <c r="P514" s="71">
        <v>511</v>
      </c>
      <c r="Q514" s="72">
        <v>34.817957300363524</v>
      </c>
      <c r="R514" s="73">
        <v>1</v>
      </c>
    </row>
    <row r="515" spans="11:18" x14ac:dyDescent="0.3">
      <c r="K515" s="66">
        <v>512</v>
      </c>
      <c r="L515" s="33">
        <v>54.194737742972578</v>
      </c>
      <c r="M515" s="67">
        <v>1</v>
      </c>
      <c r="P515" s="71">
        <v>512</v>
      </c>
      <c r="Q515" s="72">
        <v>31.482670142510944</v>
      </c>
      <c r="R515" s="73">
        <v>1</v>
      </c>
    </row>
    <row r="516" spans="11:18" x14ac:dyDescent="0.3">
      <c r="K516" s="66">
        <v>513</v>
      </c>
      <c r="L516" s="33">
        <v>56.824877189590445</v>
      </c>
      <c r="M516" s="67">
        <v>1</v>
      </c>
      <c r="P516" s="71">
        <v>513</v>
      </c>
      <c r="Q516" s="72">
        <v>30.657095190128441</v>
      </c>
      <c r="R516" s="73">
        <v>1</v>
      </c>
    </row>
    <row r="517" spans="11:18" x14ac:dyDescent="0.3">
      <c r="K517" s="66">
        <v>514</v>
      </c>
      <c r="L517" s="33">
        <v>55.968865365600763</v>
      </c>
      <c r="M517" s="67">
        <v>1</v>
      </c>
      <c r="P517" s="71">
        <v>514</v>
      </c>
      <c r="Q517" s="72">
        <v>35.948719028276322</v>
      </c>
      <c r="R517" s="73">
        <v>1</v>
      </c>
    </row>
    <row r="518" spans="11:18" x14ac:dyDescent="0.3">
      <c r="K518" s="66">
        <v>515</v>
      </c>
      <c r="L518" s="33">
        <v>58.483779291593073</v>
      </c>
      <c r="M518" s="67">
        <v>1</v>
      </c>
      <c r="P518" s="71">
        <v>515</v>
      </c>
      <c r="Q518" s="72">
        <v>35.477164362176495</v>
      </c>
      <c r="R518" s="73">
        <v>1</v>
      </c>
    </row>
    <row r="519" spans="11:18" x14ac:dyDescent="0.3">
      <c r="K519" s="66">
        <v>516</v>
      </c>
      <c r="L519" s="33">
        <v>55.137525255703046</v>
      </c>
      <c r="M519" s="67">
        <v>1</v>
      </c>
      <c r="P519" s="71">
        <v>516</v>
      </c>
      <c r="Q519" s="72">
        <v>32.0727255580953</v>
      </c>
      <c r="R519" s="73">
        <v>1</v>
      </c>
    </row>
    <row r="520" spans="11:18" x14ac:dyDescent="0.3">
      <c r="K520" s="66">
        <v>517</v>
      </c>
      <c r="L520" s="33">
        <v>54.027821052593119</v>
      </c>
      <c r="M520" s="67">
        <v>1</v>
      </c>
      <c r="P520" s="71">
        <v>517</v>
      </c>
      <c r="Q520" s="72">
        <v>31.573536955193294</v>
      </c>
      <c r="R520" s="73">
        <v>1</v>
      </c>
    </row>
    <row r="521" spans="11:18" x14ac:dyDescent="0.3">
      <c r="K521" s="66">
        <v>518</v>
      </c>
      <c r="L521" s="33">
        <v>56.98256365273113</v>
      </c>
      <c r="M521" s="67">
        <v>1</v>
      </c>
      <c r="P521" s="71">
        <v>518</v>
      </c>
      <c r="Q521" s="72">
        <v>34.393368404383708</v>
      </c>
      <c r="R521" s="73">
        <v>1</v>
      </c>
    </row>
    <row r="522" spans="11:18" x14ac:dyDescent="0.3">
      <c r="K522" s="66">
        <v>519</v>
      </c>
      <c r="L522" s="33">
        <v>56.889836352729525</v>
      </c>
      <c r="M522" s="67">
        <v>1</v>
      </c>
      <c r="P522" s="71">
        <v>519</v>
      </c>
      <c r="Q522" s="72">
        <v>32.837621799251714</v>
      </c>
      <c r="R522" s="73">
        <v>1</v>
      </c>
    </row>
    <row r="523" spans="11:18" x14ac:dyDescent="0.3">
      <c r="K523" s="66">
        <v>520</v>
      </c>
      <c r="L523" s="33">
        <v>56.674919980707998</v>
      </c>
      <c r="M523" s="67">
        <v>1</v>
      </c>
      <c r="P523" s="71">
        <v>520</v>
      </c>
      <c r="Q523" s="72">
        <v>32.587373492960729</v>
      </c>
      <c r="R523" s="73">
        <v>1</v>
      </c>
    </row>
    <row r="524" spans="11:18" x14ac:dyDescent="0.3">
      <c r="K524" s="66">
        <v>521</v>
      </c>
      <c r="L524" s="33">
        <v>54.862895381582817</v>
      </c>
      <c r="M524" s="67">
        <v>1</v>
      </c>
      <c r="P524" s="71">
        <v>521</v>
      </c>
      <c r="Q524" s="72">
        <v>34.277920523555274</v>
      </c>
      <c r="R524" s="73">
        <v>1</v>
      </c>
    </row>
    <row r="525" spans="11:18" x14ac:dyDescent="0.3">
      <c r="K525" s="66">
        <v>522</v>
      </c>
      <c r="L525" s="33">
        <v>58.582719837344086</v>
      </c>
      <c r="M525" s="67">
        <v>1</v>
      </c>
      <c r="P525" s="71">
        <v>522</v>
      </c>
      <c r="Q525" s="72">
        <v>38.593891430541383</v>
      </c>
      <c r="R525" s="73">
        <v>0</v>
      </c>
    </row>
    <row r="526" spans="11:18" x14ac:dyDescent="0.3">
      <c r="K526" s="66">
        <v>523</v>
      </c>
      <c r="L526" s="33">
        <v>58.594137511442653</v>
      </c>
      <c r="M526" s="67">
        <v>1</v>
      </c>
      <c r="P526" s="71">
        <v>523</v>
      </c>
      <c r="Q526" s="72">
        <v>35.12708096263183</v>
      </c>
      <c r="R526" s="73">
        <v>1</v>
      </c>
    </row>
    <row r="527" spans="11:18" x14ac:dyDescent="0.3">
      <c r="K527" s="66">
        <v>524</v>
      </c>
      <c r="L527" s="33">
        <v>57.06687635327993</v>
      </c>
      <c r="M527" s="67">
        <v>1</v>
      </c>
      <c r="P527" s="71">
        <v>524</v>
      </c>
      <c r="Q527" s="72">
        <v>31.425736483524247</v>
      </c>
      <c r="R527" s="73">
        <v>1</v>
      </c>
    </row>
    <row r="528" spans="11:18" x14ac:dyDescent="0.3">
      <c r="K528" s="66">
        <v>525</v>
      </c>
      <c r="L528" s="33">
        <v>56.891275758556567</v>
      </c>
      <c r="M528" s="67">
        <v>1</v>
      </c>
      <c r="P528" s="71">
        <v>525</v>
      </c>
      <c r="Q528" s="72">
        <v>37.052466346445769</v>
      </c>
      <c r="R528" s="73">
        <v>0</v>
      </c>
    </row>
    <row r="529" spans="11:18" x14ac:dyDescent="0.3">
      <c r="K529" s="66">
        <v>526</v>
      </c>
      <c r="L529" s="33">
        <v>56.26120169385409</v>
      </c>
      <c r="M529" s="67">
        <v>1</v>
      </c>
      <c r="P529" s="71">
        <v>526</v>
      </c>
      <c r="Q529" s="72">
        <v>34.609982179549043</v>
      </c>
      <c r="R529" s="73">
        <v>1</v>
      </c>
    </row>
    <row r="530" spans="11:18" x14ac:dyDescent="0.3">
      <c r="K530" s="66">
        <v>527</v>
      </c>
      <c r="L530" s="33">
        <v>60.391143583607516</v>
      </c>
      <c r="M530" s="67">
        <v>0</v>
      </c>
      <c r="P530" s="71">
        <v>527</v>
      </c>
      <c r="Q530" s="72">
        <v>32.52351645191262</v>
      </c>
      <c r="R530" s="73">
        <v>1</v>
      </c>
    </row>
    <row r="531" spans="11:18" x14ac:dyDescent="0.3">
      <c r="K531" s="66">
        <v>528</v>
      </c>
      <c r="L531" s="33">
        <v>55.618882443508639</v>
      </c>
      <c r="M531" s="67">
        <v>1</v>
      </c>
      <c r="P531" s="71">
        <v>528</v>
      </c>
      <c r="Q531" s="72">
        <v>33.620251000021497</v>
      </c>
      <c r="R531" s="73">
        <v>1</v>
      </c>
    </row>
    <row r="532" spans="11:18" x14ac:dyDescent="0.3">
      <c r="K532" s="66">
        <v>529</v>
      </c>
      <c r="L532" s="33">
        <v>58.150249637767367</v>
      </c>
      <c r="M532" s="67">
        <v>1</v>
      </c>
      <c r="P532" s="71">
        <v>529</v>
      </c>
      <c r="Q532" s="72">
        <v>32.693190757430088</v>
      </c>
      <c r="R532" s="73">
        <v>1</v>
      </c>
    </row>
    <row r="533" spans="11:18" x14ac:dyDescent="0.3">
      <c r="K533" s="66">
        <v>530</v>
      </c>
      <c r="L533" s="33">
        <v>58.323067859295847</v>
      </c>
      <c r="M533" s="67">
        <v>1</v>
      </c>
      <c r="P533" s="71">
        <v>530</v>
      </c>
      <c r="Q533" s="72">
        <v>32.320392950146449</v>
      </c>
      <c r="R533" s="73">
        <v>1</v>
      </c>
    </row>
    <row r="534" spans="11:18" x14ac:dyDescent="0.3">
      <c r="K534" s="66">
        <v>531</v>
      </c>
      <c r="L534" s="33">
        <v>57.856979849486137</v>
      </c>
      <c r="M534" s="67">
        <v>1</v>
      </c>
      <c r="P534" s="71">
        <v>531</v>
      </c>
      <c r="Q534" s="72">
        <v>34.701453683937991</v>
      </c>
      <c r="R534" s="73">
        <v>1</v>
      </c>
    </row>
    <row r="535" spans="11:18" x14ac:dyDescent="0.3">
      <c r="K535" s="66">
        <v>532</v>
      </c>
      <c r="L535" s="33">
        <v>56.24125163266504</v>
      </c>
      <c r="M535" s="67">
        <v>1</v>
      </c>
      <c r="P535" s="71">
        <v>532</v>
      </c>
      <c r="Q535" s="72">
        <v>34.179504763837173</v>
      </c>
      <c r="R535" s="73">
        <v>1</v>
      </c>
    </row>
    <row r="536" spans="11:18" x14ac:dyDescent="0.3">
      <c r="K536" s="66">
        <v>533</v>
      </c>
      <c r="L536" s="33">
        <v>56.981514966765531</v>
      </c>
      <c r="M536" s="67">
        <v>1</v>
      </c>
      <c r="P536" s="71">
        <v>533</v>
      </c>
      <c r="Q536" s="72">
        <v>34.717174021514822</v>
      </c>
      <c r="R536" s="73">
        <v>1</v>
      </c>
    </row>
    <row r="537" spans="11:18" x14ac:dyDescent="0.3">
      <c r="K537" s="66">
        <v>534</v>
      </c>
      <c r="L537" s="33">
        <v>56.906731249601535</v>
      </c>
      <c r="M537" s="67">
        <v>1</v>
      </c>
      <c r="P537" s="71">
        <v>534</v>
      </c>
      <c r="Q537" s="72">
        <v>32.490695294763491</v>
      </c>
      <c r="R537" s="73">
        <v>1</v>
      </c>
    </row>
    <row r="538" spans="11:18" x14ac:dyDescent="0.3">
      <c r="K538" s="66">
        <v>535</v>
      </c>
      <c r="L538" s="33">
        <v>57.535581646380486</v>
      </c>
      <c r="M538" s="67">
        <v>1</v>
      </c>
      <c r="P538" s="71">
        <v>535</v>
      </c>
      <c r="Q538" s="72">
        <v>35.166411857722125</v>
      </c>
      <c r="R538" s="73">
        <v>1</v>
      </c>
    </row>
    <row r="539" spans="11:18" x14ac:dyDescent="0.3">
      <c r="K539" s="66">
        <v>536</v>
      </c>
      <c r="L539" s="33">
        <v>59.725659596720419</v>
      </c>
      <c r="M539" s="67">
        <v>1</v>
      </c>
      <c r="P539" s="71">
        <v>536</v>
      </c>
      <c r="Q539" s="72">
        <v>35.442958477335061</v>
      </c>
      <c r="R539" s="73">
        <v>1</v>
      </c>
    </row>
    <row r="540" spans="11:18" x14ac:dyDescent="0.3">
      <c r="K540" s="66">
        <v>537</v>
      </c>
      <c r="L540" s="33">
        <v>58.555347150004927</v>
      </c>
      <c r="M540" s="67">
        <v>1</v>
      </c>
      <c r="P540" s="71">
        <v>537</v>
      </c>
      <c r="Q540" s="72">
        <v>36.828489780050759</v>
      </c>
      <c r="R540" s="73">
        <v>0</v>
      </c>
    </row>
    <row r="541" spans="11:18" x14ac:dyDescent="0.3">
      <c r="K541" s="66">
        <v>538</v>
      </c>
      <c r="L541" s="33">
        <v>55.147593988737512</v>
      </c>
      <c r="M541" s="67">
        <v>1</v>
      </c>
      <c r="P541" s="71">
        <v>538</v>
      </c>
      <c r="Q541" s="72">
        <v>35.30777803390486</v>
      </c>
      <c r="R541" s="73">
        <v>1</v>
      </c>
    </row>
    <row r="542" spans="11:18" x14ac:dyDescent="0.3">
      <c r="K542" s="66">
        <v>539</v>
      </c>
      <c r="L542" s="33">
        <v>59.727830660385777</v>
      </c>
      <c r="M542" s="67">
        <v>1</v>
      </c>
      <c r="P542" s="71">
        <v>539</v>
      </c>
      <c r="Q542" s="72">
        <v>32.526852148567663</v>
      </c>
      <c r="R542" s="73">
        <v>1</v>
      </c>
    </row>
    <row r="543" spans="11:18" x14ac:dyDescent="0.3">
      <c r="K543" s="66">
        <v>540</v>
      </c>
      <c r="L543" s="33">
        <v>58.989631381487236</v>
      </c>
      <c r="M543" s="67">
        <v>1</v>
      </c>
      <c r="P543" s="71">
        <v>540</v>
      </c>
      <c r="Q543" s="72">
        <v>34.821873735807195</v>
      </c>
      <c r="R543" s="73">
        <v>1</v>
      </c>
    </row>
    <row r="544" spans="11:18" x14ac:dyDescent="0.3">
      <c r="K544" s="66">
        <v>541</v>
      </c>
      <c r="L544" s="33">
        <v>54.707295530286203</v>
      </c>
      <c r="M544" s="67">
        <v>1</v>
      </c>
      <c r="P544" s="71">
        <v>541</v>
      </c>
      <c r="Q544" s="72">
        <v>34.745889295855214</v>
      </c>
      <c r="R544" s="73">
        <v>1</v>
      </c>
    </row>
    <row r="545" spans="11:18" x14ac:dyDescent="0.3">
      <c r="K545" s="66">
        <v>542</v>
      </c>
      <c r="L545" s="33">
        <v>56.290377358676373</v>
      </c>
      <c r="M545" s="67">
        <v>1</v>
      </c>
      <c r="P545" s="71">
        <v>542</v>
      </c>
      <c r="Q545" s="72">
        <v>33.309314029218797</v>
      </c>
      <c r="R545" s="73">
        <v>1</v>
      </c>
    </row>
    <row r="546" spans="11:18" x14ac:dyDescent="0.3">
      <c r="K546" s="66">
        <v>543</v>
      </c>
      <c r="L546" s="33">
        <v>57.304559334504852</v>
      </c>
      <c r="M546" s="67">
        <v>1</v>
      </c>
      <c r="P546" s="71">
        <v>543</v>
      </c>
      <c r="Q546" s="72">
        <v>31.535625775472127</v>
      </c>
      <c r="R546" s="73">
        <v>1</v>
      </c>
    </row>
    <row r="547" spans="11:18" x14ac:dyDescent="0.3">
      <c r="K547" s="66">
        <v>544</v>
      </c>
      <c r="L547" s="33">
        <v>56.559378400380119</v>
      </c>
      <c r="M547" s="67">
        <v>1</v>
      </c>
      <c r="P547" s="71">
        <v>544</v>
      </c>
      <c r="Q547" s="72">
        <v>35.341380601511069</v>
      </c>
      <c r="R547" s="73">
        <v>1</v>
      </c>
    </row>
    <row r="548" spans="11:18" x14ac:dyDescent="0.3">
      <c r="K548" s="66">
        <v>545</v>
      </c>
      <c r="L548" s="33">
        <v>57.496654270391751</v>
      </c>
      <c r="M548" s="67">
        <v>1</v>
      </c>
      <c r="P548" s="71">
        <v>545</v>
      </c>
      <c r="Q548" s="72">
        <v>35.195573137609351</v>
      </c>
      <c r="R548" s="73">
        <v>1</v>
      </c>
    </row>
    <row r="549" spans="11:18" x14ac:dyDescent="0.3">
      <c r="K549" s="66">
        <v>546</v>
      </c>
      <c r="L549" s="33">
        <v>52.756650621421542</v>
      </c>
      <c r="M549" s="67">
        <v>1</v>
      </c>
      <c r="P549" s="71">
        <v>546</v>
      </c>
      <c r="Q549" s="72">
        <v>32.154967629651352</v>
      </c>
      <c r="R549" s="73">
        <v>1</v>
      </c>
    </row>
    <row r="550" spans="11:18" x14ac:dyDescent="0.3">
      <c r="K550" s="66">
        <v>547</v>
      </c>
      <c r="L550" s="33">
        <v>55.616142569849565</v>
      </c>
      <c r="M550" s="67">
        <v>1</v>
      </c>
      <c r="P550" s="71">
        <v>547</v>
      </c>
      <c r="Q550" s="72">
        <v>32.030360142487218</v>
      </c>
      <c r="R550" s="73">
        <v>1</v>
      </c>
    </row>
    <row r="551" spans="11:18" x14ac:dyDescent="0.3">
      <c r="K551" s="66">
        <v>548</v>
      </c>
      <c r="L551" s="33">
        <v>57.598719730445836</v>
      </c>
      <c r="M551" s="67">
        <v>1</v>
      </c>
      <c r="P551" s="71">
        <v>548</v>
      </c>
      <c r="Q551" s="72">
        <v>35.299210942740707</v>
      </c>
      <c r="R551" s="73">
        <v>1</v>
      </c>
    </row>
    <row r="552" spans="11:18" x14ac:dyDescent="0.3">
      <c r="K552" s="66">
        <v>549</v>
      </c>
      <c r="L552" s="33">
        <v>56.844104654709341</v>
      </c>
      <c r="M552" s="67">
        <v>1</v>
      </c>
      <c r="P552" s="71">
        <v>549</v>
      </c>
      <c r="Q552" s="72">
        <v>34.069626194383964</v>
      </c>
      <c r="R552" s="73">
        <v>1</v>
      </c>
    </row>
    <row r="553" spans="11:18" x14ac:dyDescent="0.3">
      <c r="K553" s="66">
        <v>550</v>
      </c>
      <c r="L553" s="33">
        <v>59.359449300975569</v>
      </c>
      <c r="M553" s="67">
        <v>1</v>
      </c>
      <c r="P553" s="71">
        <v>550</v>
      </c>
      <c r="Q553" s="72">
        <v>35.776249189267375</v>
      </c>
      <c r="R553" s="73">
        <v>1</v>
      </c>
    </row>
    <row r="554" spans="11:18" x14ac:dyDescent="0.3">
      <c r="K554" s="66">
        <v>551</v>
      </c>
      <c r="L554" s="33">
        <v>54.967860916356109</v>
      </c>
      <c r="M554" s="67">
        <v>1</v>
      </c>
      <c r="P554" s="71">
        <v>551</v>
      </c>
      <c r="Q554" s="72">
        <v>32.03304202830877</v>
      </c>
      <c r="R554" s="73">
        <v>1</v>
      </c>
    </row>
    <row r="555" spans="11:18" x14ac:dyDescent="0.3">
      <c r="K555" s="66">
        <v>552</v>
      </c>
      <c r="L555" s="33">
        <v>60.162999008098367</v>
      </c>
      <c r="M555" s="67">
        <v>0</v>
      </c>
      <c r="P555" s="71">
        <v>552</v>
      </c>
      <c r="Q555" s="72">
        <v>33.937586680849606</v>
      </c>
      <c r="R555" s="73">
        <v>1</v>
      </c>
    </row>
    <row r="556" spans="11:18" x14ac:dyDescent="0.3">
      <c r="K556" s="66">
        <v>553</v>
      </c>
      <c r="L556" s="33">
        <v>60.084474931729495</v>
      </c>
      <c r="M556" s="67">
        <v>0</v>
      </c>
      <c r="P556" s="71">
        <v>553</v>
      </c>
      <c r="Q556" s="72">
        <v>31.786633714692133</v>
      </c>
      <c r="R556" s="73">
        <v>1</v>
      </c>
    </row>
    <row r="557" spans="11:18" x14ac:dyDescent="0.3">
      <c r="K557" s="66">
        <v>554</v>
      </c>
      <c r="L557" s="33">
        <v>57.496310782345915</v>
      </c>
      <c r="M557" s="67">
        <v>1</v>
      </c>
      <c r="P557" s="71">
        <v>554</v>
      </c>
      <c r="Q557" s="72">
        <v>33.96599243553014</v>
      </c>
      <c r="R557" s="73">
        <v>1</v>
      </c>
    </row>
    <row r="558" spans="11:18" x14ac:dyDescent="0.3">
      <c r="K558" s="66">
        <v>555</v>
      </c>
      <c r="L558" s="33">
        <v>56.071535705805132</v>
      </c>
      <c r="M558" s="67">
        <v>1</v>
      </c>
      <c r="P558" s="71">
        <v>555</v>
      </c>
      <c r="Q558" s="72">
        <v>35.35900227420673</v>
      </c>
      <c r="R558" s="73">
        <v>1</v>
      </c>
    </row>
    <row r="559" spans="11:18" x14ac:dyDescent="0.3">
      <c r="K559" s="66">
        <v>556</v>
      </c>
      <c r="L559" s="33">
        <v>58.637782315090845</v>
      </c>
      <c r="M559" s="67">
        <v>1</v>
      </c>
      <c r="P559" s="71">
        <v>556</v>
      </c>
      <c r="Q559" s="72">
        <v>32.340271562505478</v>
      </c>
      <c r="R559" s="73">
        <v>1</v>
      </c>
    </row>
    <row r="560" spans="11:18" x14ac:dyDescent="0.3">
      <c r="K560" s="66">
        <v>557</v>
      </c>
      <c r="L560" s="33">
        <v>57.890067325068657</v>
      </c>
      <c r="M560" s="67">
        <v>1</v>
      </c>
      <c r="P560" s="71">
        <v>557</v>
      </c>
      <c r="Q560" s="72">
        <v>36.241135460788435</v>
      </c>
      <c r="R560" s="73">
        <v>0</v>
      </c>
    </row>
    <row r="561" spans="11:18" x14ac:dyDescent="0.3">
      <c r="K561" s="66">
        <v>558</v>
      </c>
      <c r="L561" s="33">
        <v>57.029214250515714</v>
      </c>
      <c r="M561" s="67">
        <v>1</v>
      </c>
      <c r="P561" s="71">
        <v>558</v>
      </c>
      <c r="Q561" s="72">
        <v>33.046657027671671</v>
      </c>
      <c r="R561" s="73">
        <v>1</v>
      </c>
    </row>
    <row r="562" spans="11:18" x14ac:dyDescent="0.3">
      <c r="K562" s="66">
        <v>559</v>
      </c>
      <c r="L562" s="33">
        <v>54.90499734638194</v>
      </c>
      <c r="M562" s="67">
        <v>1</v>
      </c>
      <c r="P562" s="71">
        <v>559</v>
      </c>
      <c r="Q562" s="72">
        <v>34.480177778384103</v>
      </c>
      <c r="R562" s="73">
        <v>1</v>
      </c>
    </row>
    <row r="563" spans="11:18" x14ac:dyDescent="0.3">
      <c r="K563" s="66">
        <v>560</v>
      </c>
      <c r="L563" s="33">
        <v>59.572419133475506</v>
      </c>
      <c r="M563" s="67">
        <v>1</v>
      </c>
      <c r="P563" s="71">
        <v>560</v>
      </c>
      <c r="Q563" s="72">
        <v>34.353641501187113</v>
      </c>
      <c r="R563" s="73">
        <v>1</v>
      </c>
    </row>
    <row r="564" spans="11:18" x14ac:dyDescent="0.3">
      <c r="K564" s="66">
        <v>561</v>
      </c>
      <c r="L564" s="33">
        <v>56.739148222070796</v>
      </c>
      <c r="M564" s="67">
        <v>1</v>
      </c>
      <c r="P564" s="71">
        <v>561</v>
      </c>
      <c r="Q564" s="72">
        <v>34.928733319780328</v>
      </c>
      <c r="R564" s="73">
        <v>1</v>
      </c>
    </row>
    <row r="565" spans="11:18" x14ac:dyDescent="0.3">
      <c r="K565" s="66">
        <v>562</v>
      </c>
      <c r="L565" s="33">
        <v>59.596068533206264</v>
      </c>
      <c r="M565" s="67">
        <v>1</v>
      </c>
      <c r="P565" s="71">
        <v>562</v>
      </c>
      <c r="Q565" s="72">
        <v>33.748323759831258</v>
      </c>
      <c r="R565" s="73">
        <v>1</v>
      </c>
    </row>
    <row r="566" spans="11:18" x14ac:dyDescent="0.3">
      <c r="K566" s="66">
        <v>563</v>
      </c>
      <c r="L566" s="33">
        <v>55.794669936996293</v>
      </c>
      <c r="M566" s="67">
        <v>1</v>
      </c>
      <c r="P566" s="71">
        <v>563</v>
      </c>
      <c r="Q566" s="72">
        <v>33.828816291448625</v>
      </c>
      <c r="R566" s="73">
        <v>1</v>
      </c>
    </row>
    <row r="567" spans="11:18" x14ac:dyDescent="0.3">
      <c r="K567" s="66">
        <v>564</v>
      </c>
      <c r="L567" s="33">
        <v>58.750271145226492</v>
      </c>
      <c r="M567" s="67">
        <v>1</v>
      </c>
      <c r="P567" s="71">
        <v>564</v>
      </c>
      <c r="Q567" s="72">
        <v>34.589223415153967</v>
      </c>
      <c r="R567" s="73">
        <v>1</v>
      </c>
    </row>
    <row r="568" spans="11:18" x14ac:dyDescent="0.3">
      <c r="K568" s="66">
        <v>565</v>
      </c>
      <c r="L568" s="33">
        <v>58.053011776812191</v>
      </c>
      <c r="M568" s="67">
        <v>1</v>
      </c>
      <c r="P568" s="71">
        <v>565</v>
      </c>
      <c r="Q568" s="72">
        <v>35.694826060143413</v>
      </c>
      <c r="R568" s="73">
        <v>1</v>
      </c>
    </row>
    <row r="569" spans="11:18" x14ac:dyDescent="0.3">
      <c r="K569" s="66">
        <v>566</v>
      </c>
      <c r="L569" s="33">
        <v>53.802231650494072</v>
      </c>
      <c r="M569" s="67">
        <v>1</v>
      </c>
      <c r="P569" s="71">
        <v>566</v>
      </c>
      <c r="Q569" s="72">
        <v>37.701406263381642</v>
      </c>
      <c r="R569" s="73">
        <v>0</v>
      </c>
    </row>
    <row r="570" spans="11:18" x14ac:dyDescent="0.3">
      <c r="K570" s="66">
        <v>567</v>
      </c>
      <c r="L570" s="33">
        <v>60.205246840544845</v>
      </c>
      <c r="M570" s="67">
        <v>0</v>
      </c>
      <c r="P570" s="71">
        <v>567</v>
      </c>
      <c r="Q570" s="72">
        <v>34.818880289322429</v>
      </c>
      <c r="R570" s="73">
        <v>1</v>
      </c>
    </row>
    <row r="571" spans="11:18" x14ac:dyDescent="0.3">
      <c r="K571" s="66">
        <v>568</v>
      </c>
      <c r="L571" s="33">
        <v>57.048445271420718</v>
      </c>
      <c r="M571" s="67">
        <v>1</v>
      </c>
      <c r="P571" s="71">
        <v>568</v>
      </c>
      <c r="Q571" s="72">
        <v>34.919698257403823</v>
      </c>
      <c r="R571" s="73">
        <v>1</v>
      </c>
    </row>
    <row r="572" spans="11:18" x14ac:dyDescent="0.3">
      <c r="K572" s="66">
        <v>569</v>
      </c>
      <c r="L572" s="33">
        <v>57.062777944737832</v>
      </c>
      <c r="M572" s="67">
        <v>1</v>
      </c>
      <c r="P572" s="71">
        <v>569</v>
      </c>
      <c r="Q572" s="72">
        <v>32.697353934645982</v>
      </c>
      <c r="R572" s="73">
        <v>1</v>
      </c>
    </row>
    <row r="573" spans="11:18" x14ac:dyDescent="0.3">
      <c r="K573" s="66">
        <v>570</v>
      </c>
      <c r="L573" s="33">
        <v>54.646975041894429</v>
      </c>
      <c r="M573" s="67">
        <v>1</v>
      </c>
      <c r="P573" s="71">
        <v>570</v>
      </c>
      <c r="Q573" s="72">
        <v>33.183660888751788</v>
      </c>
      <c r="R573" s="73">
        <v>1</v>
      </c>
    </row>
    <row r="574" spans="11:18" x14ac:dyDescent="0.3">
      <c r="K574" s="66">
        <v>571</v>
      </c>
      <c r="L574" s="33">
        <v>55.137032222247825</v>
      </c>
      <c r="M574" s="67">
        <v>1</v>
      </c>
      <c r="P574" s="71">
        <v>571</v>
      </c>
      <c r="Q574" s="72">
        <v>31.057420005776752</v>
      </c>
      <c r="R574" s="73">
        <v>1</v>
      </c>
    </row>
    <row r="575" spans="11:18" x14ac:dyDescent="0.3">
      <c r="K575" s="66">
        <v>572</v>
      </c>
      <c r="L575" s="33">
        <v>56.978659908167877</v>
      </c>
      <c r="M575" s="67">
        <v>1</v>
      </c>
      <c r="P575" s="71">
        <v>572</v>
      </c>
      <c r="Q575" s="72">
        <v>36.101515455751766</v>
      </c>
      <c r="R575" s="73">
        <v>0</v>
      </c>
    </row>
    <row r="576" spans="11:18" x14ac:dyDescent="0.3">
      <c r="K576" s="66">
        <v>573</v>
      </c>
      <c r="L576" s="33">
        <v>57.008317867657482</v>
      </c>
      <c r="M576" s="67">
        <v>1</v>
      </c>
      <c r="P576" s="71">
        <v>573</v>
      </c>
      <c r="Q576" s="72">
        <v>34.007790772643752</v>
      </c>
      <c r="R576" s="73">
        <v>1</v>
      </c>
    </row>
    <row r="577" spans="11:18" x14ac:dyDescent="0.3">
      <c r="K577" s="66">
        <v>574</v>
      </c>
      <c r="L577" s="33">
        <v>59.219691589004213</v>
      </c>
      <c r="M577" s="67">
        <v>1</v>
      </c>
      <c r="P577" s="71">
        <v>574</v>
      </c>
      <c r="Q577" s="72">
        <v>33.34387308832742</v>
      </c>
      <c r="R577" s="73">
        <v>1</v>
      </c>
    </row>
    <row r="578" spans="11:18" x14ac:dyDescent="0.3">
      <c r="K578" s="66">
        <v>575</v>
      </c>
      <c r="L578" s="33">
        <v>57.352837677357861</v>
      </c>
      <c r="M578" s="67">
        <v>1</v>
      </c>
      <c r="P578" s="71">
        <v>575</v>
      </c>
      <c r="Q578" s="72">
        <v>35.396296509265362</v>
      </c>
      <c r="R578" s="73">
        <v>1</v>
      </c>
    </row>
    <row r="579" spans="11:18" x14ac:dyDescent="0.3">
      <c r="K579" s="66">
        <v>576</v>
      </c>
      <c r="L579" s="33">
        <v>59.199984345918097</v>
      </c>
      <c r="M579" s="67">
        <v>1</v>
      </c>
      <c r="P579" s="71">
        <v>576</v>
      </c>
      <c r="Q579" s="72">
        <v>36.961906843341289</v>
      </c>
      <c r="R579" s="73">
        <v>0</v>
      </c>
    </row>
    <row r="580" spans="11:18" x14ac:dyDescent="0.3">
      <c r="K580" s="66">
        <v>577</v>
      </c>
      <c r="L580" s="33">
        <v>58.684929329992237</v>
      </c>
      <c r="M580" s="67">
        <v>1</v>
      </c>
      <c r="P580" s="71">
        <v>577</v>
      </c>
      <c r="Q580" s="72">
        <v>34.902987453276552</v>
      </c>
      <c r="R580" s="73">
        <v>1</v>
      </c>
    </row>
    <row r="581" spans="11:18" x14ac:dyDescent="0.3">
      <c r="K581" s="66">
        <v>578</v>
      </c>
      <c r="L581" s="33">
        <v>54.686190934143077</v>
      </c>
      <c r="M581" s="67">
        <v>1</v>
      </c>
      <c r="P581" s="71">
        <v>578</v>
      </c>
      <c r="Q581" s="72">
        <v>32.433870815105301</v>
      </c>
      <c r="R581" s="73">
        <v>1</v>
      </c>
    </row>
    <row r="582" spans="11:18" x14ac:dyDescent="0.3">
      <c r="K582" s="66">
        <v>579</v>
      </c>
      <c r="L582" s="33">
        <v>56.880460740309019</v>
      </c>
      <c r="M582" s="67">
        <v>1</v>
      </c>
      <c r="P582" s="71">
        <v>579</v>
      </c>
      <c r="Q582" s="72">
        <v>32.700739863656793</v>
      </c>
      <c r="R582" s="73">
        <v>1</v>
      </c>
    </row>
    <row r="583" spans="11:18" x14ac:dyDescent="0.3">
      <c r="K583" s="66">
        <v>580</v>
      </c>
      <c r="L583" s="33">
        <v>58.461438646890571</v>
      </c>
      <c r="M583" s="67">
        <v>1</v>
      </c>
      <c r="P583" s="71">
        <v>580</v>
      </c>
      <c r="Q583" s="72">
        <v>31.904128255229239</v>
      </c>
      <c r="R583" s="73">
        <v>1</v>
      </c>
    </row>
    <row r="584" spans="11:18" x14ac:dyDescent="0.3">
      <c r="K584" s="66">
        <v>581</v>
      </c>
      <c r="L584" s="33">
        <v>57.033755341936669</v>
      </c>
      <c r="M584" s="67">
        <v>1</v>
      </c>
      <c r="P584" s="71">
        <v>581</v>
      </c>
      <c r="Q584" s="72">
        <v>33.682885061632852</v>
      </c>
      <c r="R584" s="73">
        <v>1</v>
      </c>
    </row>
    <row r="585" spans="11:18" x14ac:dyDescent="0.3">
      <c r="K585" s="66">
        <v>582</v>
      </c>
      <c r="L585" s="33">
        <v>57.953486437659421</v>
      </c>
      <c r="M585" s="67">
        <v>1</v>
      </c>
      <c r="P585" s="71">
        <v>582</v>
      </c>
      <c r="Q585" s="72">
        <v>33.18826077577819</v>
      </c>
      <c r="R585" s="73">
        <v>1</v>
      </c>
    </row>
    <row r="586" spans="11:18" x14ac:dyDescent="0.3">
      <c r="K586" s="66">
        <v>583</v>
      </c>
      <c r="L586" s="33">
        <v>56.180347562449754</v>
      </c>
      <c r="M586" s="67">
        <v>1</v>
      </c>
      <c r="P586" s="71">
        <v>583</v>
      </c>
      <c r="Q586" s="72">
        <v>33.15668856714467</v>
      </c>
      <c r="R586" s="73">
        <v>1</v>
      </c>
    </row>
    <row r="587" spans="11:18" x14ac:dyDescent="0.3">
      <c r="K587" s="66">
        <v>584</v>
      </c>
      <c r="L587" s="33">
        <v>60.106467083685345</v>
      </c>
      <c r="M587" s="67">
        <v>0</v>
      </c>
      <c r="P587" s="71">
        <v>584</v>
      </c>
      <c r="Q587" s="72">
        <v>33.516549305727096</v>
      </c>
      <c r="R587" s="73">
        <v>1</v>
      </c>
    </row>
    <row r="588" spans="11:18" x14ac:dyDescent="0.3">
      <c r="K588" s="66">
        <v>585</v>
      </c>
      <c r="L588" s="33">
        <v>58.220339545431223</v>
      </c>
      <c r="M588" s="67">
        <v>1</v>
      </c>
      <c r="P588" s="71">
        <v>585</v>
      </c>
      <c r="Q588" s="72">
        <v>35.403414898749006</v>
      </c>
      <c r="R588" s="73">
        <v>1</v>
      </c>
    </row>
    <row r="589" spans="11:18" x14ac:dyDescent="0.3">
      <c r="K589" s="66">
        <v>586</v>
      </c>
      <c r="L589" s="33">
        <v>56.674535352559708</v>
      </c>
      <c r="M589" s="67">
        <v>1</v>
      </c>
      <c r="P589" s="71">
        <v>586</v>
      </c>
      <c r="Q589" s="72">
        <v>34.433662088923981</v>
      </c>
      <c r="R589" s="73">
        <v>1</v>
      </c>
    </row>
    <row r="590" spans="11:18" x14ac:dyDescent="0.3">
      <c r="K590" s="66">
        <v>587</v>
      </c>
      <c r="L590" s="33">
        <v>52.88402891717508</v>
      </c>
      <c r="M590" s="67">
        <v>1</v>
      </c>
      <c r="P590" s="71">
        <v>587</v>
      </c>
      <c r="Q590" s="72">
        <v>37.23282042187391</v>
      </c>
      <c r="R590" s="73">
        <v>0</v>
      </c>
    </row>
    <row r="591" spans="11:18" x14ac:dyDescent="0.3">
      <c r="K591" s="66">
        <v>588</v>
      </c>
      <c r="L591" s="33">
        <v>57.05635505705785</v>
      </c>
      <c r="M591" s="67">
        <v>1</v>
      </c>
      <c r="P591" s="71">
        <v>588</v>
      </c>
      <c r="Q591" s="72">
        <v>31.371256014718362</v>
      </c>
      <c r="R591" s="73">
        <v>1</v>
      </c>
    </row>
    <row r="592" spans="11:18" x14ac:dyDescent="0.3">
      <c r="K592" s="66">
        <v>589</v>
      </c>
      <c r="L592" s="33">
        <v>56.366289265574309</v>
      </c>
      <c r="M592" s="67">
        <v>1</v>
      </c>
      <c r="P592" s="71">
        <v>589</v>
      </c>
      <c r="Q592" s="72">
        <v>31.483398627169265</v>
      </c>
      <c r="R592" s="73">
        <v>1</v>
      </c>
    </row>
    <row r="593" spans="11:18" x14ac:dyDescent="0.3">
      <c r="K593" s="66">
        <v>590</v>
      </c>
      <c r="L593" s="33">
        <v>54.565845270520242</v>
      </c>
      <c r="M593" s="67">
        <v>1</v>
      </c>
      <c r="P593" s="71">
        <v>590</v>
      </c>
      <c r="Q593" s="72">
        <v>33.461751211623451</v>
      </c>
      <c r="R593" s="73">
        <v>1</v>
      </c>
    </row>
    <row r="594" spans="11:18" x14ac:dyDescent="0.3">
      <c r="K594" s="66">
        <v>591</v>
      </c>
      <c r="L594" s="33">
        <v>58.402898926888106</v>
      </c>
      <c r="M594" s="67">
        <v>1</v>
      </c>
      <c r="P594" s="71">
        <v>591</v>
      </c>
      <c r="Q594" s="72">
        <v>30.931388302372596</v>
      </c>
      <c r="R594" s="73">
        <v>1</v>
      </c>
    </row>
    <row r="595" spans="11:18" x14ac:dyDescent="0.3">
      <c r="K595" s="66">
        <v>592</v>
      </c>
      <c r="L595" s="33">
        <v>55.792309268555975</v>
      </c>
      <c r="M595" s="67">
        <v>1</v>
      </c>
      <c r="P595" s="71">
        <v>592</v>
      </c>
      <c r="Q595" s="72">
        <v>34.183038364071685</v>
      </c>
      <c r="R595" s="73">
        <v>1</v>
      </c>
    </row>
    <row r="596" spans="11:18" x14ac:dyDescent="0.3">
      <c r="K596" s="66">
        <v>593</v>
      </c>
      <c r="L596" s="33">
        <v>59.952706719684855</v>
      </c>
      <c r="M596" s="67">
        <v>1</v>
      </c>
      <c r="P596" s="71">
        <v>593</v>
      </c>
      <c r="Q596" s="72">
        <v>35.574439831294143</v>
      </c>
      <c r="R596" s="73">
        <v>1</v>
      </c>
    </row>
    <row r="597" spans="11:18" x14ac:dyDescent="0.3">
      <c r="K597" s="66">
        <v>594</v>
      </c>
      <c r="L597" s="33">
        <v>53.867788117894335</v>
      </c>
      <c r="M597" s="67">
        <v>1</v>
      </c>
      <c r="P597" s="71">
        <v>594</v>
      </c>
      <c r="Q597" s="72">
        <v>34.389697476058423</v>
      </c>
      <c r="R597" s="73">
        <v>1</v>
      </c>
    </row>
    <row r="598" spans="11:18" x14ac:dyDescent="0.3">
      <c r="K598" s="66">
        <v>595</v>
      </c>
      <c r="L598" s="33">
        <v>55.589381254431153</v>
      </c>
      <c r="M598" s="67">
        <v>1</v>
      </c>
      <c r="P598" s="71">
        <v>595</v>
      </c>
      <c r="Q598" s="72">
        <v>35.725102599397943</v>
      </c>
      <c r="R598" s="73">
        <v>1</v>
      </c>
    </row>
    <row r="599" spans="11:18" x14ac:dyDescent="0.3">
      <c r="K599" s="66">
        <v>596</v>
      </c>
      <c r="L599" s="33">
        <v>56.677774410048201</v>
      </c>
      <c r="M599" s="67">
        <v>1</v>
      </c>
      <c r="P599" s="71">
        <v>596</v>
      </c>
      <c r="Q599" s="72">
        <v>34.807940005706584</v>
      </c>
      <c r="R599" s="73">
        <v>1</v>
      </c>
    </row>
    <row r="600" spans="11:18" x14ac:dyDescent="0.3">
      <c r="K600" s="66">
        <v>597</v>
      </c>
      <c r="L600" s="33">
        <v>54.187985705281022</v>
      </c>
      <c r="M600" s="67">
        <v>1</v>
      </c>
      <c r="P600" s="71">
        <v>597</v>
      </c>
      <c r="Q600" s="72">
        <v>34.397659388650702</v>
      </c>
      <c r="R600" s="73">
        <v>1</v>
      </c>
    </row>
    <row r="601" spans="11:18" x14ac:dyDescent="0.3">
      <c r="K601" s="66">
        <v>598</v>
      </c>
      <c r="L601" s="33">
        <v>56.308181392495158</v>
      </c>
      <c r="M601" s="67">
        <v>1</v>
      </c>
      <c r="P601" s="71">
        <v>598</v>
      </c>
      <c r="Q601" s="72">
        <v>35.24490738586293</v>
      </c>
      <c r="R601" s="73">
        <v>1</v>
      </c>
    </row>
    <row r="602" spans="11:18" x14ac:dyDescent="0.3">
      <c r="K602" s="66">
        <v>599</v>
      </c>
      <c r="L602" s="33">
        <v>54.422368745597389</v>
      </c>
      <c r="M602" s="67">
        <v>1</v>
      </c>
      <c r="P602" s="71">
        <v>599</v>
      </c>
      <c r="Q602" s="72">
        <v>34.238304466921107</v>
      </c>
      <c r="R602" s="73">
        <v>1</v>
      </c>
    </row>
    <row r="603" spans="11:18" x14ac:dyDescent="0.3">
      <c r="K603" s="66">
        <v>600</v>
      </c>
      <c r="L603" s="33">
        <v>55.178418296364846</v>
      </c>
      <c r="M603" s="67">
        <v>1</v>
      </c>
      <c r="P603" s="71">
        <v>600</v>
      </c>
      <c r="Q603" s="72">
        <v>34.250359763099937</v>
      </c>
      <c r="R603" s="73">
        <v>1</v>
      </c>
    </row>
    <row r="604" spans="11:18" x14ac:dyDescent="0.3">
      <c r="K604" s="66">
        <v>601</v>
      </c>
      <c r="L604" s="33">
        <v>54.463360384794974</v>
      </c>
      <c r="M604" s="67">
        <v>1</v>
      </c>
      <c r="P604" s="71">
        <v>601</v>
      </c>
      <c r="Q604" s="72">
        <v>32.492421336048324</v>
      </c>
      <c r="R604" s="73">
        <v>1</v>
      </c>
    </row>
    <row r="605" spans="11:18" x14ac:dyDescent="0.3">
      <c r="K605" s="66">
        <v>602</v>
      </c>
      <c r="L605" s="33">
        <v>56.519943601401536</v>
      </c>
      <c r="M605" s="67">
        <v>1</v>
      </c>
      <c r="P605" s="71">
        <v>602</v>
      </c>
      <c r="Q605" s="72">
        <v>34.116398450617048</v>
      </c>
      <c r="R605" s="73">
        <v>1</v>
      </c>
    </row>
    <row r="606" spans="11:18" x14ac:dyDescent="0.3">
      <c r="K606" s="66">
        <v>603</v>
      </c>
      <c r="L606" s="33">
        <v>56.948077069041936</v>
      </c>
      <c r="M606" s="67">
        <v>1</v>
      </c>
      <c r="P606" s="71">
        <v>603</v>
      </c>
      <c r="Q606" s="72">
        <v>32.792955755407654</v>
      </c>
      <c r="R606" s="73">
        <v>1</v>
      </c>
    </row>
    <row r="607" spans="11:18" x14ac:dyDescent="0.3">
      <c r="K607" s="66">
        <v>604</v>
      </c>
      <c r="L607" s="33">
        <v>55.199072871020533</v>
      </c>
      <c r="M607" s="67">
        <v>1</v>
      </c>
      <c r="P607" s="71">
        <v>604</v>
      </c>
      <c r="Q607" s="72">
        <v>29.741188959112737</v>
      </c>
      <c r="R607" s="73">
        <v>1</v>
      </c>
    </row>
    <row r="608" spans="11:18" x14ac:dyDescent="0.3">
      <c r="K608" s="66">
        <v>605</v>
      </c>
      <c r="L608" s="33">
        <v>56.602337098134626</v>
      </c>
      <c r="M608" s="67">
        <v>1</v>
      </c>
      <c r="P608" s="71">
        <v>605</v>
      </c>
      <c r="Q608" s="72">
        <v>32.745505805358349</v>
      </c>
      <c r="R608" s="73">
        <v>1</v>
      </c>
    </row>
    <row r="609" spans="11:18" x14ac:dyDescent="0.3">
      <c r="K609" s="66">
        <v>606</v>
      </c>
      <c r="L609" s="33">
        <v>53.374264849469313</v>
      </c>
      <c r="M609" s="67">
        <v>1</v>
      </c>
      <c r="P609" s="71">
        <v>606</v>
      </c>
      <c r="Q609" s="72">
        <v>31.798068349573747</v>
      </c>
      <c r="R609" s="73">
        <v>1</v>
      </c>
    </row>
    <row r="610" spans="11:18" x14ac:dyDescent="0.3">
      <c r="K610" s="66">
        <v>607</v>
      </c>
      <c r="L610" s="33">
        <v>59.002082320126917</v>
      </c>
      <c r="M610" s="67">
        <v>1</v>
      </c>
      <c r="P610" s="71">
        <v>607</v>
      </c>
      <c r="Q610" s="72">
        <v>33.953894143870656</v>
      </c>
      <c r="R610" s="73">
        <v>1</v>
      </c>
    </row>
    <row r="611" spans="11:18" x14ac:dyDescent="0.3">
      <c r="K611" s="66">
        <v>608</v>
      </c>
      <c r="L611" s="33">
        <v>56.455400399186658</v>
      </c>
      <c r="M611" s="67">
        <v>1</v>
      </c>
      <c r="P611" s="71">
        <v>608</v>
      </c>
      <c r="Q611" s="72">
        <v>34.046695549697546</v>
      </c>
      <c r="R611" s="73">
        <v>1</v>
      </c>
    </row>
    <row r="612" spans="11:18" x14ac:dyDescent="0.3">
      <c r="K612" s="66">
        <v>609</v>
      </c>
      <c r="L612" s="33">
        <v>56.742606208513564</v>
      </c>
      <c r="M612" s="67">
        <v>1</v>
      </c>
      <c r="P612" s="71">
        <v>609</v>
      </c>
      <c r="Q612" s="72">
        <v>33.366052516867263</v>
      </c>
      <c r="R612" s="73">
        <v>1</v>
      </c>
    </row>
    <row r="613" spans="11:18" x14ac:dyDescent="0.3">
      <c r="K613" s="66">
        <v>610</v>
      </c>
      <c r="L613" s="33">
        <v>55.681801406666139</v>
      </c>
      <c r="M613" s="67">
        <v>1</v>
      </c>
      <c r="P613" s="71">
        <v>610</v>
      </c>
      <c r="Q613" s="72">
        <v>36.490474451288485</v>
      </c>
      <c r="R613" s="73">
        <v>0</v>
      </c>
    </row>
    <row r="614" spans="11:18" x14ac:dyDescent="0.3">
      <c r="K614" s="66">
        <v>611</v>
      </c>
      <c r="L614" s="33">
        <v>58.717884837619749</v>
      </c>
      <c r="M614" s="67">
        <v>1</v>
      </c>
      <c r="P614" s="71">
        <v>611</v>
      </c>
      <c r="Q614" s="72">
        <v>30.838829984933458</v>
      </c>
      <c r="R614" s="73">
        <v>1</v>
      </c>
    </row>
    <row r="615" spans="11:18" x14ac:dyDescent="0.3">
      <c r="K615" s="66">
        <v>612</v>
      </c>
      <c r="L615" s="33">
        <v>60.17104642683654</v>
      </c>
      <c r="M615" s="67">
        <v>0</v>
      </c>
      <c r="P615" s="71">
        <v>612</v>
      </c>
      <c r="Q615" s="72">
        <v>35.02252684125682</v>
      </c>
      <c r="R615" s="73">
        <v>1</v>
      </c>
    </row>
    <row r="616" spans="11:18" x14ac:dyDescent="0.3">
      <c r="K616" s="66">
        <v>613</v>
      </c>
      <c r="L616" s="33">
        <v>55.353729054816355</v>
      </c>
      <c r="M616" s="67">
        <v>1</v>
      </c>
      <c r="P616" s="71">
        <v>613</v>
      </c>
      <c r="Q616" s="72">
        <v>31.837718328049363</v>
      </c>
      <c r="R616" s="73">
        <v>1</v>
      </c>
    </row>
    <row r="617" spans="11:18" x14ac:dyDescent="0.3">
      <c r="K617" s="66">
        <v>614</v>
      </c>
      <c r="L617" s="33">
        <v>57.710351822026695</v>
      </c>
      <c r="M617" s="67">
        <v>1</v>
      </c>
      <c r="P617" s="71">
        <v>614</v>
      </c>
      <c r="Q617" s="72">
        <v>34.749317848357038</v>
      </c>
      <c r="R617" s="73">
        <v>1</v>
      </c>
    </row>
    <row r="618" spans="11:18" x14ac:dyDescent="0.3">
      <c r="K618" s="66">
        <v>615</v>
      </c>
      <c r="L618" s="33">
        <v>57.854336681289439</v>
      </c>
      <c r="M618" s="67">
        <v>1</v>
      </c>
      <c r="P618" s="71">
        <v>615</v>
      </c>
      <c r="Q618" s="72">
        <v>35.447113618353818</v>
      </c>
      <c r="R618" s="73">
        <v>1</v>
      </c>
    </row>
    <row r="619" spans="11:18" x14ac:dyDescent="0.3">
      <c r="K619" s="66">
        <v>616</v>
      </c>
      <c r="L619" s="33">
        <v>53.157905771442067</v>
      </c>
      <c r="M619" s="67">
        <v>1</v>
      </c>
      <c r="P619" s="71">
        <v>616</v>
      </c>
      <c r="Q619" s="72">
        <v>33.907304346352831</v>
      </c>
      <c r="R619" s="73">
        <v>1</v>
      </c>
    </row>
    <row r="620" spans="11:18" x14ac:dyDescent="0.3">
      <c r="K620" s="66">
        <v>617</v>
      </c>
      <c r="L620" s="33">
        <v>57.114583347451656</v>
      </c>
      <c r="M620" s="67">
        <v>1</v>
      </c>
      <c r="P620" s="71">
        <v>617</v>
      </c>
      <c r="Q620" s="72">
        <v>35.280163020538254</v>
      </c>
      <c r="R620" s="73">
        <v>1</v>
      </c>
    </row>
    <row r="621" spans="11:18" x14ac:dyDescent="0.3">
      <c r="K621" s="66">
        <v>618</v>
      </c>
      <c r="L621" s="33">
        <v>56.399569307888143</v>
      </c>
      <c r="M621" s="67">
        <v>1</v>
      </c>
      <c r="P621" s="71">
        <v>618</v>
      </c>
      <c r="Q621" s="72">
        <v>32.582204600048492</v>
      </c>
      <c r="R621" s="73">
        <v>1</v>
      </c>
    </row>
    <row r="622" spans="11:18" x14ac:dyDescent="0.3">
      <c r="K622" s="66">
        <v>619</v>
      </c>
      <c r="L622" s="33">
        <v>55.277951414409657</v>
      </c>
      <c r="M622" s="67">
        <v>1</v>
      </c>
      <c r="P622" s="71">
        <v>619</v>
      </c>
      <c r="Q622" s="72">
        <v>34.542684053777293</v>
      </c>
      <c r="R622" s="73">
        <v>1</v>
      </c>
    </row>
    <row r="623" spans="11:18" x14ac:dyDescent="0.3">
      <c r="K623" s="66">
        <v>620</v>
      </c>
      <c r="L623" s="33">
        <v>57.788276497870491</v>
      </c>
      <c r="M623" s="67">
        <v>1</v>
      </c>
      <c r="P623" s="71">
        <v>620</v>
      </c>
      <c r="Q623" s="72">
        <v>32.71812472069508</v>
      </c>
      <c r="R623" s="73">
        <v>1</v>
      </c>
    </row>
    <row r="624" spans="11:18" x14ac:dyDescent="0.3">
      <c r="K624" s="66">
        <v>621</v>
      </c>
      <c r="L624" s="33">
        <v>57.520712568935963</v>
      </c>
      <c r="M624" s="67">
        <v>1</v>
      </c>
      <c r="P624" s="71">
        <v>621</v>
      </c>
      <c r="Q624" s="72">
        <v>31.81011622124457</v>
      </c>
      <c r="R624" s="73">
        <v>1</v>
      </c>
    </row>
    <row r="625" spans="11:18" x14ac:dyDescent="0.3">
      <c r="K625" s="66">
        <v>622</v>
      </c>
      <c r="L625" s="33">
        <v>53.240402075535258</v>
      </c>
      <c r="M625" s="67">
        <v>1</v>
      </c>
      <c r="P625" s="71">
        <v>622</v>
      </c>
      <c r="Q625" s="72">
        <v>32.126900644136668</v>
      </c>
      <c r="R625" s="73">
        <v>1</v>
      </c>
    </row>
    <row r="626" spans="11:18" x14ac:dyDescent="0.3">
      <c r="K626" s="66">
        <v>623</v>
      </c>
      <c r="L626" s="33">
        <v>58.612992237901878</v>
      </c>
      <c r="M626" s="67">
        <v>1</v>
      </c>
      <c r="P626" s="71">
        <v>623</v>
      </c>
      <c r="Q626" s="72">
        <v>32.563272208606342</v>
      </c>
      <c r="R626" s="73">
        <v>1</v>
      </c>
    </row>
    <row r="627" spans="11:18" x14ac:dyDescent="0.3">
      <c r="K627" s="66">
        <v>624</v>
      </c>
      <c r="L627" s="33">
        <v>55.079102104408435</v>
      </c>
      <c r="M627" s="67">
        <v>1</v>
      </c>
      <c r="P627" s="71">
        <v>624</v>
      </c>
      <c r="Q627" s="72">
        <v>35.326816527244731</v>
      </c>
      <c r="R627" s="73">
        <v>1</v>
      </c>
    </row>
    <row r="628" spans="11:18" x14ac:dyDescent="0.3">
      <c r="K628" s="66">
        <v>625</v>
      </c>
      <c r="L628" s="33">
        <v>57.13335668424898</v>
      </c>
      <c r="M628" s="67">
        <v>1</v>
      </c>
      <c r="P628" s="71">
        <v>625</v>
      </c>
      <c r="Q628" s="72">
        <v>35.884966927894624</v>
      </c>
      <c r="R628" s="73">
        <v>1</v>
      </c>
    </row>
    <row r="629" spans="11:18" x14ac:dyDescent="0.3">
      <c r="K629" s="66">
        <v>626</v>
      </c>
      <c r="L629" s="33">
        <v>54.245343373206673</v>
      </c>
      <c r="M629" s="67">
        <v>1</v>
      </c>
      <c r="P629" s="71">
        <v>626</v>
      </c>
      <c r="Q629" s="72">
        <v>36.533656995654873</v>
      </c>
      <c r="R629" s="73">
        <v>0</v>
      </c>
    </row>
    <row r="630" spans="11:18" x14ac:dyDescent="0.3">
      <c r="K630" s="66">
        <v>627</v>
      </c>
      <c r="L630" s="33">
        <v>56.113182142562522</v>
      </c>
      <c r="M630" s="67">
        <v>1</v>
      </c>
      <c r="P630" s="71">
        <v>627</v>
      </c>
      <c r="Q630" s="72">
        <v>33.742695570309273</v>
      </c>
      <c r="R630" s="73">
        <v>1</v>
      </c>
    </row>
    <row r="631" spans="11:18" x14ac:dyDescent="0.3">
      <c r="K631" s="66">
        <v>628</v>
      </c>
      <c r="L631" s="33">
        <v>57.554436620906479</v>
      </c>
      <c r="M631" s="67">
        <v>1</v>
      </c>
      <c r="P631" s="71">
        <v>628</v>
      </c>
      <c r="Q631" s="72">
        <v>36.772357569126299</v>
      </c>
      <c r="R631" s="73">
        <v>0</v>
      </c>
    </row>
    <row r="632" spans="11:18" x14ac:dyDescent="0.3">
      <c r="K632" s="66">
        <v>629</v>
      </c>
      <c r="L632" s="33">
        <v>56.033323898046888</v>
      </c>
      <c r="M632" s="67">
        <v>1</v>
      </c>
      <c r="P632" s="71">
        <v>629</v>
      </c>
      <c r="Q632" s="72">
        <v>31.629286648219622</v>
      </c>
      <c r="R632" s="73">
        <v>1</v>
      </c>
    </row>
    <row r="633" spans="11:18" x14ac:dyDescent="0.3">
      <c r="K633" s="66">
        <v>630</v>
      </c>
      <c r="L633" s="33">
        <v>58.961500262338745</v>
      </c>
      <c r="M633" s="67">
        <v>1</v>
      </c>
      <c r="P633" s="71">
        <v>630</v>
      </c>
      <c r="Q633" s="72">
        <v>33.552336640740762</v>
      </c>
      <c r="R633" s="73">
        <v>1</v>
      </c>
    </row>
    <row r="634" spans="11:18" x14ac:dyDescent="0.3">
      <c r="K634" s="66">
        <v>631</v>
      </c>
      <c r="L634" s="33">
        <v>58.433901172090884</v>
      </c>
      <c r="M634" s="67">
        <v>1</v>
      </c>
      <c r="P634" s="71">
        <v>631</v>
      </c>
      <c r="Q634" s="72">
        <v>32.580358535531317</v>
      </c>
      <c r="R634" s="73">
        <v>1</v>
      </c>
    </row>
    <row r="635" spans="11:18" x14ac:dyDescent="0.3">
      <c r="K635" s="66">
        <v>632</v>
      </c>
      <c r="L635" s="33">
        <v>56.447022557183551</v>
      </c>
      <c r="M635" s="67">
        <v>1</v>
      </c>
      <c r="P635" s="71">
        <v>632</v>
      </c>
      <c r="Q635" s="72">
        <v>33.658851756192369</v>
      </c>
      <c r="R635" s="73">
        <v>1</v>
      </c>
    </row>
    <row r="636" spans="11:18" x14ac:dyDescent="0.3">
      <c r="K636" s="66">
        <v>633</v>
      </c>
      <c r="L636" s="33">
        <v>57.213182752436325</v>
      </c>
      <c r="M636" s="67">
        <v>1</v>
      </c>
      <c r="P636" s="71">
        <v>633</v>
      </c>
      <c r="Q636" s="72">
        <v>32.425999709326767</v>
      </c>
      <c r="R636" s="73">
        <v>1</v>
      </c>
    </row>
    <row r="637" spans="11:18" x14ac:dyDescent="0.3">
      <c r="K637" s="66">
        <v>634</v>
      </c>
      <c r="L637" s="33">
        <v>54.066822621129475</v>
      </c>
      <c r="M637" s="67">
        <v>1</v>
      </c>
      <c r="P637" s="71">
        <v>634</v>
      </c>
      <c r="Q637" s="72">
        <v>34.556016535470476</v>
      </c>
      <c r="R637" s="73">
        <v>1</v>
      </c>
    </row>
    <row r="638" spans="11:18" x14ac:dyDescent="0.3">
      <c r="K638" s="66">
        <v>635</v>
      </c>
      <c r="L638" s="33">
        <v>55.637509621170928</v>
      </c>
      <c r="M638" s="67">
        <v>1</v>
      </c>
      <c r="P638" s="71">
        <v>635</v>
      </c>
      <c r="Q638" s="72">
        <v>29.532653361865556</v>
      </c>
      <c r="R638" s="73">
        <v>1</v>
      </c>
    </row>
    <row r="639" spans="11:18" x14ac:dyDescent="0.3">
      <c r="K639" s="66">
        <v>636</v>
      </c>
      <c r="L639" s="33">
        <v>57.042711605047373</v>
      </c>
      <c r="M639" s="67">
        <v>1</v>
      </c>
      <c r="P639" s="71">
        <v>636</v>
      </c>
      <c r="Q639" s="72">
        <v>31.858414763300942</v>
      </c>
      <c r="R639" s="73">
        <v>1</v>
      </c>
    </row>
    <row r="640" spans="11:18" x14ac:dyDescent="0.3">
      <c r="K640" s="66">
        <v>637</v>
      </c>
      <c r="L640" s="33">
        <v>55.078352872898783</v>
      </c>
      <c r="M640" s="67">
        <v>1</v>
      </c>
      <c r="P640" s="71">
        <v>637</v>
      </c>
      <c r="Q640" s="72">
        <v>33.759829166456754</v>
      </c>
      <c r="R640" s="73">
        <v>1</v>
      </c>
    </row>
    <row r="641" spans="11:18" x14ac:dyDescent="0.3">
      <c r="K641" s="66">
        <v>638</v>
      </c>
      <c r="L641" s="33">
        <v>57.511459847028661</v>
      </c>
      <c r="M641" s="67">
        <v>1</v>
      </c>
      <c r="P641" s="71">
        <v>638</v>
      </c>
      <c r="Q641" s="72">
        <v>39.41385345351533</v>
      </c>
      <c r="R641" s="73">
        <v>0</v>
      </c>
    </row>
    <row r="642" spans="11:18" x14ac:dyDescent="0.3">
      <c r="K642" s="66">
        <v>639</v>
      </c>
      <c r="L642" s="33">
        <v>56.474197093526669</v>
      </c>
      <c r="M642" s="67">
        <v>1</v>
      </c>
      <c r="P642" s="71">
        <v>639</v>
      </c>
      <c r="Q642" s="72">
        <v>33.531110052829177</v>
      </c>
      <c r="R642" s="73">
        <v>1</v>
      </c>
    </row>
    <row r="643" spans="11:18" x14ac:dyDescent="0.3">
      <c r="K643" s="66">
        <v>640</v>
      </c>
      <c r="L643" s="33">
        <v>56.83173318108782</v>
      </c>
      <c r="M643" s="67">
        <v>1</v>
      </c>
      <c r="P643" s="71">
        <v>640</v>
      </c>
      <c r="Q643" s="72">
        <v>33.211430634680241</v>
      </c>
      <c r="R643" s="73">
        <v>1</v>
      </c>
    </row>
    <row r="644" spans="11:18" x14ac:dyDescent="0.3">
      <c r="K644" s="66">
        <v>641</v>
      </c>
      <c r="L644" s="33">
        <v>56.233311799764905</v>
      </c>
      <c r="M644" s="67">
        <v>1</v>
      </c>
      <c r="P644" s="71">
        <v>641</v>
      </c>
      <c r="Q644" s="72">
        <v>35.944097361087586</v>
      </c>
      <c r="R644" s="73">
        <v>1</v>
      </c>
    </row>
    <row r="645" spans="11:18" x14ac:dyDescent="0.3">
      <c r="K645" s="66">
        <v>642</v>
      </c>
      <c r="L645" s="33">
        <v>56.0673215119795</v>
      </c>
      <c r="M645" s="67">
        <v>1</v>
      </c>
      <c r="P645" s="71">
        <v>642</v>
      </c>
      <c r="Q645" s="72">
        <v>34.190708627361026</v>
      </c>
      <c r="R645" s="73">
        <v>1</v>
      </c>
    </row>
    <row r="646" spans="11:18" x14ac:dyDescent="0.3">
      <c r="K646" s="66">
        <v>643</v>
      </c>
      <c r="L646" s="33">
        <v>57.436077182500838</v>
      </c>
      <c r="M646" s="67">
        <v>1</v>
      </c>
      <c r="P646" s="71">
        <v>643</v>
      </c>
      <c r="Q646" s="72">
        <v>32.345764189839407</v>
      </c>
      <c r="R646" s="73">
        <v>1</v>
      </c>
    </row>
    <row r="647" spans="11:18" x14ac:dyDescent="0.3">
      <c r="K647" s="66">
        <v>644</v>
      </c>
      <c r="L647" s="33">
        <v>57.662666632617999</v>
      </c>
      <c r="M647" s="67">
        <v>1</v>
      </c>
      <c r="P647" s="71">
        <v>644</v>
      </c>
      <c r="Q647" s="72">
        <v>36.374096584604779</v>
      </c>
      <c r="R647" s="73">
        <v>0</v>
      </c>
    </row>
    <row r="648" spans="11:18" x14ac:dyDescent="0.3">
      <c r="K648" s="66">
        <v>645</v>
      </c>
      <c r="L648" s="33">
        <v>55.62717874973886</v>
      </c>
      <c r="M648" s="67">
        <v>1</v>
      </c>
      <c r="P648" s="71">
        <v>645</v>
      </c>
      <c r="Q648" s="72">
        <v>37.582822095671716</v>
      </c>
      <c r="R648" s="73">
        <v>0</v>
      </c>
    </row>
    <row r="649" spans="11:18" x14ac:dyDescent="0.3">
      <c r="K649" s="66">
        <v>646</v>
      </c>
      <c r="L649" s="33">
        <v>60.000733972548716</v>
      </c>
      <c r="M649" s="67">
        <v>0</v>
      </c>
      <c r="P649" s="71">
        <v>646</v>
      </c>
      <c r="Q649" s="72">
        <v>32.947112203487777</v>
      </c>
      <c r="R649" s="73">
        <v>1</v>
      </c>
    </row>
    <row r="650" spans="11:18" x14ac:dyDescent="0.3">
      <c r="K650" s="66">
        <v>647</v>
      </c>
      <c r="L650" s="33">
        <v>54.259351583505662</v>
      </c>
      <c r="M650" s="67">
        <v>1</v>
      </c>
      <c r="P650" s="71">
        <v>647</v>
      </c>
      <c r="Q650" s="72">
        <v>33.968484526729185</v>
      </c>
      <c r="R650" s="73">
        <v>1</v>
      </c>
    </row>
    <row r="651" spans="11:18" x14ac:dyDescent="0.3">
      <c r="K651" s="66">
        <v>648</v>
      </c>
      <c r="L651" s="33">
        <v>55.725889713264031</v>
      </c>
      <c r="M651" s="67">
        <v>1</v>
      </c>
      <c r="P651" s="71">
        <v>648</v>
      </c>
      <c r="Q651" s="72">
        <v>33.123084251327278</v>
      </c>
      <c r="R651" s="73">
        <v>1</v>
      </c>
    </row>
    <row r="652" spans="11:18" x14ac:dyDescent="0.3">
      <c r="K652" s="66">
        <v>649</v>
      </c>
      <c r="L652" s="33">
        <v>55.678402824264651</v>
      </c>
      <c r="M652" s="67">
        <v>1</v>
      </c>
      <c r="P652" s="71">
        <v>649</v>
      </c>
      <c r="Q652" s="72">
        <v>32.045618669515214</v>
      </c>
      <c r="R652" s="73">
        <v>1</v>
      </c>
    </row>
    <row r="653" spans="11:18" x14ac:dyDescent="0.3">
      <c r="K653" s="66">
        <v>650</v>
      </c>
      <c r="L653" s="33">
        <v>57.200710320039306</v>
      </c>
      <c r="M653" s="67">
        <v>1</v>
      </c>
      <c r="P653" s="71">
        <v>650</v>
      </c>
      <c r="Q653" s="72">
        <v>34.735765142797682</v>
      </c>
      <c r="R653" s="73">
        <v>1</v>
      </c>
    </row>
    <row r="654" spans="11:18" x14ac:dyDescent="0.3">
      <c r="K654" s="66">
        <v>651</v>
      </c>
      <c r="L654" s="33">
        <v>57.212852326045443</v>
      </c>
      <c r="M654" s="67">
        <v>1</v>
      </c>
      <c r="P654" s="71">
        <v>651</v>
      </c>
      <c r="Q654" s="72">
        <v>37.811783780507668</v>
      </c>
      <c r="R654" s="73">
        <v>0</v>
      </c>
    </row>
    <row r="655" spans="11:18" x14ac:dyDescent="0.3">
      <c r="K655" s="66">
        <v>652</v>
      </c>
      <c r="L655" s="33">
        <v>55.189351697912045</v>
      </c>
      <c r="M655" s="67">
        <v>1</v>
      </c>
      <c r="P655" s="71">
        <v>652</v>
      </c>
      <c r="Q655" s="72">
        <v>33.688113238286974</v>
      </c>
      <c r="R655" s="73">
        <v>1</v>
      </c>
    </row>
    <row r="656" spans="11:18" x14ac:dyDescent="0.3">
      <c r="K656" s="66">
        <v>653</v>
      </c>
      <c r="L656" s="33">
        <v>60.150961540952729</v>
      </c>
      <c r="M656" s="67">
        <v>0</v>
      </c>
      <c r="P656" s="71">
        <v>653</v>
      </c>
      <c r="Q656" s="72">
        <v>34.677892269072913</v>
      </c>
      <c r="R656" s="73">
        <v>1</v>
      </c>
    </row>
    <row r="657" spans="11:18" x14ac:dyDescent="0.3">
      <c r="K657" s="66">
        <v>654</v>
      </c>
      <c r="L657" s="33">
        <v>55.295730478889027</v>
      </c>
      <c r="M657" s="67">
        <v>1</v>
      </c>
      <c r="P657" s="71">
        <v>654</v>
      </c>
      <c r="Q657" s="72">
        <v>32.470938265401962</v>
      </c>
      <c r="R657" s="73">
        <v>1</v>
      </c>
    </row>
    <row r="658" spans="11:18" x14ac:dyDescent="0.3">
      <c r="K658" s="66">
        <v>655</v>
      </c>
      <c r="L658" s="33">
        <v>57.464493575972682</v>
      </c>
      <c r="M658" s="67">
        <v>1</v>
      </c>
      <c r="P658" s="71">
        <v>655</v>
      </c>
      <c r="Q658" s="72">
        <v>36.496423867237453</v>
      </c>
      <c r="R658" s="73">
        <v>0</v>
      </c>
    </row>
    <row r="659" spans="11:18" x14ac:dyDescent="0.3">
      <c r="K659" s="66">
        <v>656</v>
      </c>
      <c r="L659" s="33">
        <v>58.609950289100574</v>
      </c>
      <c r="M659" s="67">
        <v>1</v>
      </c>
      <c r="P659" s="71">
        <v>656</v>
      </c>
      <c r="Q659" s="72">
        <v>32.99890578252316</v>
      </c>
      <c r="R659" s="73">
        <v>1</v>
      </c>
    </row>
    <row r="660" spans="11:18" x14ac:dyDescent="0.3">
      <c r="K660" s="66">
        <v>657</v>
      </c>
      <c r="L660" s="33">
        <v>55.523950026412834</v>
      </c>
      <c r="M660" s="67">
        <v>1</v>
      </c>
      <c r="P660" s="71">
        <v>657</v>
      </c>
      <c r="Q660" s="72">
        <v>33.003536015738163</v>
      </c>
      <c r="R660" s="73">
        <v>1</v>
      </c>
    </row>
    <row r="661" spans="11:18" x14ac:dyDescent="0.3">
      <c r="K661" s="66">
        <v>658</v>
      </c>
      <c r="L661" s="33">
        <v>56.592316444645377</v>
      </c>
      <c r="M661" s="67">
        <v>1</v>
      </c>
      <c r="P661" s="71">
        <v>658</v>
      </c>
      <c r="Q661" s="72">
        <v>35.5372406694879</v>
      </c>
      <c r="R661" s="73">
        <v>1</v>
      </c>
    </row>
    <row r="662" spans="11:18" x14ac:dyDescent="0.3">
      <c r="K662" s="66">
        <v>659</v>
      </c>
      <c r="L662" s="33">
        <v>60.424755130415647</v>
      </c>
      <c r="M662" s="67">
        <v>0</v>
      </c>
      <c r="P662" s="71">
        <v>659</v>
      </c>
      <c r="Q662" s="72">
        <v>34.088231557075375</v>
      </c>
      <c r="R662" s="73">
        <v>1</v>
      </c>
    </row>
    <row r="663" spans="11:18" x14ac:dyDescent="0.3">
      <c r="K663" s="66">
        <v>660</v>
      </c>
      <c r="L663" s="33">
        <v>56.398847311378127</v>
      </c>
      <c r="M663" s="67">
        <v>1</v>
      </c>
      <c r="P663" s="71">
        <v>660</v>
      </c>
      <c r="Q663" s="72">
        <v>31.823350189297873</v>
      </c>
      <c r="R663" s="73">
        <v>1</v>
      </c>
    </row>
    <row r="664" spans="11:18" x14ac:dyDescent="0.3">
      <c r="K664" s="66">
        <v>661</v>
      </c>
      <c r="L664" s="33">
        <v>52.525807400396587</v>
      </c>
      <c r="M664" s="67">
        <v>1</v>
      </c>
      <c r="P664" s="71">
        <v>661</v>
      </c>
      <c r="Q664" s="72">
        <v>30.668056896414001</v>
      </c>
      <c r="R664" s="73">
        <v>1</v>
      </c>
    </row>
    <row r="665" spans="11:18" x14ac:dyDescent="0.3">
      <c r="K665" s="66">
        <v>662</v>
      </c>
      <c r="L665" s="33">
        <v>58.411717880717212</v>
      </c>
      <c r="M665" s="67">
        <v>1</v>
      </c>
      <c r="P665" s="71">
        <v>662</v>
      </c>
      <c r="Q665" s="72">
        <v>32.764408276503723</v>
      </c>
      <c r="R665" s="73">
        <v>1</v>
      </c>
    </row>
    <row r="666" spans="11:18" x14ac:dyDescent="0.3">
      <c r="K666" s="66">
        <v>663</v>
      </c>
      <c r="L666" s="33">
        <v>58.647750022544237</v>
      </c>
      <c r="M666" s="67">
        <v>1</v>
      </c>
      <c r="P666" s="71">
        <v>663</v>
      </c>
      <c r="Q666" s="72">
        <v>34.797822756109412</v>
      </c>
      <c r="R666" s="73">
        <v>1</v>
      </c>
    </row>
    <row r="667" spans="11:18" x14ac:dyDescent="0.3">
      <c r="K667" s="66">
        <v>664</v>
      </c>
      <c r="L667" s="33">
        <v>61.751624908343544</v>
      </c>
      <c r="M667" s="67">
        <v>0</v>
      </c>
      <c r="P667" s="71">
        <v>664</v>
      </c>
      <c r="Q667" s="72">
        <v>34.121736069195777</v>
      </c>
      <c r="R667" s="73">
        <v>1</v>
      </c>
    </row>
    <row r="668" spans="11:18" x14ac:dyDescent="0.3">
      <c r="K668" s="66">
        <v>665</v>
      </c>
      <c r="L668" s="33">
        <v>55.874341764356117</v>
      </c>
      <c r="M668" s="67">
        <v>1</v>
      </c>
      <c r="P668" s="71">
        <v>665</v>
      </c>
      <c r="Q668" s="72">
        <v>35.287757681779183</v>
      </c>
      <c r="R668" s="73">
        <v>1</v>
      </c>
    </row>
    <row r="669" spans="11:18" x14ac:dyDescent="0.3">
      <c r="K669" s="66">
        <v>666</v>
      </c>
      <c r="L669" s="33">
        <v>56.715089804623304</v>
      </c>
      <c r="M669" s="67">
        <v>1</v>
      </c>
      <c r="P669" s="71">
        <v>666</v>
      </c>
      <c r="Q669" s="72">
        <v>33.694566578972356</v>
      </c>
      <c r="R669" s="73">
        <v>1</v>
      </c>
    </row>
    <row r="670" spans="11:18" x14ac:dyDescent="0.3">
      <c r="K670" s="66">
        <v>667</v>
      </c>
      <c r="L670" s="33">
        <v>58.173222585423581</v>
      </c>
      <c r="M670" s="67">
        <v>1</v>
      </c>
      <c r="P670" s="71">
        <v>667</v>
      </c>
      <c r="Q670" s="72">
        <v>30.217337611449427</v>
      </c>
      <c r="R670" s="73">
        <v>1</v>
      </c>
    </row>
    <row r="671" spans="11:18" x14ac:dyDescent="0.3">
      <c r="K671" s="66">
        <v>668</v>
      </c>
      <c r="L671" s="33">
        <v>53.864637624003592</v>
      </c>
      <c r="M671" s="67">
        <v>1</v>
      </c>
      <c r="P671" s="71">
        <v>668</v>
      </c>
      <c r="Q671" s="72">
        <v>33.470240504462339</v>
      </c>
      <c r="R671" s="73">
        <v>1</v>
      </c>
    </row>
    <row r="672" spans="11:18" x14ac:dyDescent="0.3">
      <c r="K672" s="66">
        <v>669</v>
      </c>
      <c r="L672" s="33">
        <v>56.022377117023915</v>
      </c>
      <c r="M672" s="67">
        <v>1</v>
      </c>
      <c r="P672" s="71">
        <v>669</v>
      </c>
      <c r="Q672" s="72">
        <v>30.475058697962382</v>
      </c>
      <c r="R672" s="73">
        <v>1</v>
      </c>
    </row>
    <row r="673" spans="11:18" x14ac:dyDescent="0.3">
      <c r="K673" s="66">
        <v>670</v>
      </c>
      <c r="L673" s="33">
        <v>60.467200570229622</v>
      </c>
      <c r="M673" s="67">
        <v>0</v>
      </c>
      <c r="P673" s="71">
        <v>670</v>
      </c>
      <c r="Q673" s="72">
        <v>33.305205729169728</v>
      </c>
      <c r="R673" s="73">
        <v>1</v>
      </c>
    </row>
    <row r="674" spans="11:18" x14ac:dyDescent="0.3">
      <c r="K674" s="66">
        <v>671</v>
      </c>
      <c r="L674" s="33">
        <v>54.457254466709031</v>
      </c>
      <c r="M674" s="67">
        <v>1</v>
      </c>
      <c r="P674" s="71">
        <v>671</v>
      </c>
      <c r="Q674" s="72">
        <v>32.025324679326552</v>
      </c>
      <c r="R674" s="73">
        <v>1</v>
      </c>
    </row>
    <row r="675" spans="11:18" x14ac:dyDescent="0.3">
      <c r="K675" s="66">
        <v>672</v>
      </c>
      <c r="L675" s="33">
        <v>55.232119580367723</v>
      </c>
      <c r="M675" s="67">
        <v>1</v>
      </c>
      <c r="P675" s="71">
        <v>672</v>
      </c>
      <c r="Q675" s="72">
        <v>32.334213558166326</v>
      </c>
      <c r="R675" s="73">
        <v>1</v>
      </c>
    </row>
    <row r="676" spans="11:18" x14ac:dyDescent="0.3">
      <c r="K676" s="66">
        <v>673</v>
      </c>
      <c r="L676" s="33">
        <v>57.980347661842856</v>
      </c>
      <c r="M676" s="67">
        <v>1</v>
      </c>
      <c r="P676" s="71">
        <v>673</v>
      </c>
      <c r="Q676" s="72">
        <v>34.532678469767156</v>
      </c>
      <c r="R676" s="73">
        <v>1</v>
      </c>
    </row>
    <row r="677" spans="11:18" x14ac:dyDescent="0.3">
      <c r="K677" s="66">
        <v>674</v>
      </c>
      <c r="L677" s="33">
        <v>55.706062006355694</v>
      </c>
      <c r="M677" s="67">
        <v>1</v>
      </c>
      <c r="P677" s="71">
        <v>674</v>
      </c>
      <c r="Q677" s="72">
        <v>34.564825485900116</v>
      </c>
      <c r="R677" s="73">
        <v>1</v>
      </c>
    </row>
    <row r="678" spans="11:18" x14ac:dyDescent="0.3">
      <c r="K678" s="66">
        <v>675</v>
      </c>
      <c r="L678" s="33">
        <v>54.964903046265071</v>
      </c>
      <c r="M678" s="67">
        <v>1</v>
      </c>
      <c r="P678" s="71">
        <v>675</v>
      </c>
      <c r="Q678" s="72">
        <v>31.089441503308972</v>
      </c>
      <c r="R678" s="73">
        <v>1</v>
      </c>
    </row>
    <row r="679" spans="11:18" x14ac:dyDescent="0.3">
      <c r="K679" s="66">
        <v>676</v>
      </c>
      <c r="L679" s="33">
        <v>53.509560647853689</v>
      </c>
      <c r="M679" s="67">
        <v>1</v>
      </c>
      <c r="P679" s="71">
        <v>676</v>
      </c>
      <c r="Q679" s="72">
        <v>32.869272945069959</v>
      </c>
      <c r="R679" s="73">
        <v>1</v>
      </c>
    </row>
    <row r="680" spans="11:18" x14ac:dyDescent="0.3">
      <c r="K680" s="66">
        <v>677</v>
      </c>
      <c r="L680" s="33">
        <v>59.798664751698212</v>
      </c>
      <c r="M680" s="67">
        <v>1</v>
      </c>
      <c r="P680" s="71">
        <v>677</v>
      </c>
      <c r="Q680" s="72">
        <v>36.863250341508227</v>
      </c>
      <c r="R680" s="73">
        <v>0</v>
      </c>
    </row>
    <row r="681" spans="11:18" x14ac:dyDescent="0.3">
      <c r="K681" s="66">
        <v>678</v>
      </c>
      <c r="L681" s="33">
        <v>60.106979143411124</v>
      </c>
      <c r="M681" s="67">
        <v>0</v>
      </c>
      <c r="P681" s="71">
        <v>678</v>
      </c>
      <c r="Q681" s="72">
        <v>32.460251576426366</v>
      </c>
      <c r="R681" s="73">
        <v>1</v>
      </c>
    </row>
    <row r="682" spans="11:18" x14ac:dyDescent="0.3">
      <c r="K682" s="66">
        <v>679</v>
      </c>
      <c r="L682" s="33">
        <v>59.522335805900411</v>
      </c>
      <c r="M682" s="67">
        <v>1</v>
      </c>
      <c r="P682" s="71">
        <v>679</v>
      </c>
      <c r="Q682" s="72">
        <v>33.526518251137304</v>
      </c>
      <c r="R682" s="73">
        <v>1</v>
      </c>
    </row>
    <row r="683" spans="11:18" x14ac:dyDescent="0.3">
      <c r="K683" s="66">
        <v>680</v>
      </c>
      <c r="L683" s="33">
        <v>57.603970212421558</v>
      </c>
      <c r="M683" s="67">
        <v>1</v>
      </c>
      <c r="P683" s="71">
        <v>680</v>
      </c>
      <c r="Q683" s="72">
        <v>34.886200685251794</v>
      </c>
      <c r="R683" s="73">
        <v>1</v>
      </c>
    </row>
    <row r="684" spans="11:18" x14ac:dyDescent="0.3">
      <c r="K684" s="66">
        <v>681</v>
      </c>
      <c r="L684" s="33">
        <v>53.739840360499862</v>
      </c>
      <c r="M684" s="67">
        <v>1</v>
      </c>
      <c r="P684" s="71">
        <v>681</v>
      </c>
      <c r="Q684" s="72">
        <v>32.290670891245135</v>
      </c>
      <c r="R684" s="73">
        <v>1</v>
      </c>
    </row>
    <row r="685" spans="11:18" x14ac:dyDescent="0.3">
      <c r="K685" s="66">
        <v>682</v>
      </c>
      <c r="L685" s="33">
        <v>56.324830964163304</v>
      </c>
      <c r="M685" s="67">
        <v>1</v>
      </c>
      <c r="P685" s="71">
        <v>682</v>
      </c>
      <c r="Q685" s="72">
        <v>34.192270892575543</v>
      </c>
      <c r="R685" s="73">
        <v>1</v>
      </c>
    </row>
    <row r="686" spans="11:18" x14ac:dyDescent="0.3">
      <c r="K686" s="66">
        <v>683</v>
      </c>
      <c r="L686" s="33">
        <v>57.774668485739099</v>
      </c>
      <c r="M686" s="67">
        <v>1</v>
      </c>
      <c r="P686" s="71">
        <v>683</v>
      </c>
      <c r="Q686" s="72">
        <v>33.009907232578811</v>
      </c>
      <c r="R686" s="73">
        <v>1</v>
      </c>
    </row>
    <row r="687" spans="11:18" x14ac:dyDescent="0.3">
      <c r="K687" s="66">
        <v>684</v>
      </c>
      <c r="L687" s="33">
        <v>56.651828221504417</v>
      </c>
      <c r="M687" s="67">
        <v>1</v>
      </c>
      <c r="P687" s="71">
        <v>684</v>
      </c>
      <c r="Q687" s="72">
        <v>35.658487607224188</v>
      </c>
      <c r="R687" s="73">
        <v>1</v>
      </c>
    </row>
    <row r="688" spans="11:18" x14ac:dyDescent="0.3">
      <c r="K688" s="66">
        <v>685</v>
      </c>
      <c r="L688" s="33">
        <v>54.964228665256186</v>
      </c>
      <c r="M688" s="67">
        <v>1</v>
      </c>
      <c r="P688" s="71">
        <v>685</v>
      </c>
      <c r="Q688" s="72">
        <v>33.818218958711839</v>
      </c>
      <c r="R688" s="73">
        <v>1</v>
      </c>
    </row>
    <row r="689" spans="11:18" x14ac:dyDescent="0.3">
      <c r="K689" s="66">
        <v>686</v>
      </c>
      <c r="L689" s="33">
        <v>56.597209446142294</v>
      </c>
      <c r="M689" s="67">
        <v>1</v>
      </c>
      <c r="P689" s="71">
        <v>686</v>
      </c>
      <c r="Q689" s="72">
        <v>34.933827149173737</v>
      </c>
      <c r="R689" s="73">
        <v>1</v>
      </c>
    </row>
    <row r="690" spans="11:18" x14ac:dyDescent="0.3">
      <c r="K690" s="66">
        <v>687</v>
      </c>
      <c r="L690" s="33">
        <v>53.594103229841835</v>
      </c>
      <c r="M690" s="67">
        <v>1</v>
      </c>
      <c r="P690" s="71">
        <v>687</v>
      </c>
      <c r="Q690" s="72">
        <v>33.844420541017961</v>
      </c>
      <c r="R690" s="73">
        <v>1</v>
      </c>
    </row>
    <row r="691" spans="11:18" x14ac:dyDescent="0.3">
      <c r="K691" s="66">
        <v>688</v>
      </c>
      <c r="L691" s="33">
        <v>55.70582402292461</v>
      </c>
      <c r="M691" s="67">
        <v>1</v>
      </c>
      <c r="P691" s="71">
        <v>688</v>
      </c>
      <c r="Q691" s="72">
        <v>32.97294343221229</v>
      </c>
      <c r="R691" s="73">
        <v>1</v>
      </c>
    </row>
    <row r="692" spans="11:18" x14ac:dyDescent="0.3">
      <c r="K692" s="66">
        <v>689</v>
      </c>
      <c r="L692" s="33">
        <v>58.133759163326488</v>
      </c>
      <c r="M692" s="67">
        <v>1</v>
      </c>
      <c r="P692" s="71">
        <v>689</v>
      </c>
      <c r="Q692" s="72">
        <v>31.923754902801232</v>
      </c>
      <c r="R692" s="73">
        <v>1</v>
      </c>
    </row>
    <row r="693" spans="11:18" x14ac:dyDescent="0.3">
      <c r="K693" s="66">
        <v>690</v>
      </c>
      <c r="L693" s="33">
        <v>55.206066095918473</v>
      </c>
      <c r="M693" s="67">
        <v>1</v>
      </c>
      <c r="P693" s="71">
        <v>690</v>
      </c>
      <c r="Q693" s="72">
        <v>29.601097485588276</v>
      </c>
      <c r="R693" s="73">
        <v>1</v>
      </c>
    </row>
    <row r="694" spans="11:18" x14ac:dyDescent="0.3">
      <c r="K694" s="66">
        <v>691</v>
      </c>
      <c r="L694" s="33">
        <v>59.77470119685924</v>
      </c>
      <c r="M694" s="67">
        <v>1</v>
      </c>
      <c r="P694" s="71">
        <v>691</v>
      </c>
      <c r="Q694" s="72">
        <v>34.098790136787102</v>
      </c>
      <c r="R694" s="73">
        <v>1</v>
      </c>
    </row>
    <row r="695" spans="11:18" x14ac:dyDescent="0.3">
      <c r="K695" s="66">
        <v>692</v>
      </c>
      <c r="L695" s="33">
        <v>55.957208764107151</v>
      </c>
      <c r="M695" s="67">
        <v>1</v>
      </c>
      <c r="P695" s="71">
        <v>692</v>
      </c>
      <c r="Q695" s="72">
        <v>36.163585773077315</v>
      </c>
      <c r="R695" s="73">
        <v>0</v>
      </c>
    </row>
    <row r="696" spans="11:18" x14ac:dyDescent="0.3">
      <c r="K696" s="66">
        <v>693</v>
      </c>
      <c r="L696" s="33">
        <v>53.741791138290878</v>
      </c>
      <c r="M696" s="67">
        <v>1</v>
      </c>
      <c r="P696" s="71">
        <v>693</v>
      </c>
      <c r="Q696" s="72">
        <v>33.314000380074347</v>
      </c>
      <c r="R696" s="73">
        <v>1</v>
      </c>
    </row>
    <row r="697" spans="11:18" x14ac:dyDescent="0.3">
      <c r="K697" s="66">
        <v>694</v>
      </c>
      <c r="L697" s="33">
        <v>58.06570184430435</v>
      </c>
      <c r="M697" s="67">
        <v>1</v>
      </c>
      <c r="P697" s="71">
        <v>694</v>
      </c>
      <c r="Q697" s="72">
        <v>32.304083429103521</v>
      </c>
      <c r="R697" s="73">
        <v>1</v>
      </c>
    </row>
    <row r="698" spans="11:18" x14ac:dyDescent="0.3">
      <c r="K698" s="66">
        <v>695</v>
      </c>
      <c r="L698" s="33">
        <v>58.903235539908046</v>
      </c>
      <c r="M698" s="67">
        <v>1</v>
      </c>
      <c r="P698" s="71">
        <v>695</v>
      </c>
      <c r="Q698" s="72">
        <v>36.981047286990787</v>
      </c>
      <c r="R698" s="73">
        <v>0</v>
      </c>
    </row>
    <row r="699" spans="11:18" x14ac:dyDescent="0.3">
      <c r="K699" s="66">
        <v>696</v>
      </c>
      <c r="L699" s="33">
        <v>60.48260547647574</v>
      </c>
      <c r="M699" s="67">
        <v>0</v>
      </c>
      <c r="P699" s="71">
        <v>696</v>
      </c>
      <c r="Q699" s="72">
        <v>36.485725881921354</v>
      </c>
      <c r="R699" s="73">
        <v>0</v>
      </c>
    </row>
    <row r="700" spans="11:18" x14ac:dyDescent="0.3">
      <c r="K700" s="66">
        <v>697</v>
      </c>
      <c r="L700" s="33">
        <v>52.975979363789619</v>
      </c>
      <c r="M700" s="67">
        <v>1</v>
      </c>
      <c r="P700" s="71">
        <v>697</v>
      </c>
      <c r="Q700" s="72">
        <v>37.06117512079885</v>
      </c>
      <c r="R700" s="73">
        <v>0</v>
      </c>
    </row>
    <row r="701" spans="11:18" x14ac:dyDescent="0.3">
      <c r="K701" s="66">
        <v>698</v>
      </c>
      <c r="L701" s="33">
        <v>57.153568561449347</v>
      </c>
      <c r="M701" s="67">
        <v>1</v>
      </c>
      <c r="P701" s="71">
        <v>698</v>
      </c>
      <c r="Q701" s="72">
        <v>33.271983813411467</v>
      </c>
      <c r="R701" s="73">
        <v>1</v>
      </c>
    </row>
    <row r="702" spans="11:18" x14ac:dyDescent="0.3">
      <c r="K702" s="66">
        <v>699</v>
      </c>
      <c r="L702" s="33">
        <v>58.557341316797604</v>
      </c>
      <c r="M702" s="67">
        <v>1</v>
      </c>
      <c r="P702" s="71">
        <v>699</v>
      </c>
      <c r="Q702" s="72">
        <v>34.641953790435451</v>
      </c>
      <c r="R702" s="73">
        <v>1</v>
      </c>
    </row>
    <row r="703" spans="11:18" x14ac:dyDescent="0.3">
      <c r="K703" s="66">
        <v>700</v>
      </c>
      <c r="L703" s="33">
        <v>56.111444135820939</v>
      </c>
      <c r="M703" s="67">
        <v>1</v>
      </c>
      <c r="P703" s="71">
        <v>700</v>
      </c>
      <c r="Q703" s="72">
        <v>34.751914596893499</v>
      </c>
      <c r="R703" s="73">
        <v>1</v>
      </c>
    </row>
    <row r="704" spans="11:18" x14ac:dyDescent="0.3">
      <c r="K704" s="66">
        <v>701</v>
      </c>
      <c r="L704" s="33">
        <v>56.275129814357726</v>
      </c>
      <c r="M704" s="67">
        <v>1</v>
      </c>
      <c r="P704" s="71">
        <v>701</v>
      </c>
      <c r="Q704" s="72">
        <v>35.934184141095152</v>
      </c>
      <c r="R704" s="73">
        <v>1</v>
      </c>
    </row>
    <row r="705" spans="11:18" x14ac:dyDescent="0.3">
      <c r="K705" s="66">
        <v>702</v>
      </c>
      <c r="L705" s="33">
        <v>55.841866566071062</v>
      </c>
      <c r="M705" s="67">
        <v>1</v>
      </c>
      <c r="P705" s="71">
        <v>702</v>
      </c>
      <c r="Q705" s="72">
        <v>36.072307567869323</v>
      </c>
      <c r="R705" s="73">
        <v>0</v>
      </c>
    </row>
    <row r="706" spans="11:18" x14ac:dyDescent="0.3">
      <c r="K706" s="66">
        <v>703</v>
      </c>
      <c r="L706" s="33">
        <v>55.496945810254431</v>
      </c>
      <c r="M706" s="67">
        <v>1</v>
      </c>
      <c r="P706" s="71">
        <v>703</v>
      </c>
      <c r="Q706" s="72">
        <v>37.097110495729538</v>
      </c>
      <c r="R706" s="73">
        <v>0</v>
      </c>
    </row>
    <row r="707" spans="11:18" x14ac:dyDescent="0.3">
      <c r="K707" s="66">
        <v>704</v>
      </c>
      <c r="L707" s="33">
        <v>57.750102508998992</v>
      </c>
      <c r="M707" s="67">
        <v>1</v>
      </c>
      <c r="P707" s="71">
        <v>704</v>
      </c>
      <c r="Q707" s="72">
        <v>35.055362608954511</v>
      </c>
      <c r="R707" s="73">
        <v>1</v>
      </c>
    </row>
    <row r="708" spans="11:18" x14ac:dyDescent="0.3">
      <c r="K708" s="66">
        <v>705</v>
      </c>
      <c r="L708" s="33">
        <v>53.606191856050927</v>
      </c>
      <c r="M708" s="67">
        <v>1</v>
      </c>
      <c r="P708" s="71">
        <v>705</v>
      </c>
      <c r="Q708" s="72">
        <v>35.046891722801625</v>
      </c>
      <c r="R708" s="73">
        <v>1</v>
      </c>
    </row>
    <row r="709" spans="11:18" x14ac:dyDescent="0.3">
      <c r="K709" s="66">
        <v>706</v>
      </c>
      <c r="L709" s="33">
        <v>57.492934231012896</v>
      </c>
      <c r="M709" s="67">
        <v>1</v>
      </c>
      <c r="P709" s="71">
        <v>706</v>
      </c>
      <c r="Q709" s="72">
        <v>33.695172930259176</v>
      </c>
      <c r="R709" s="73">
        <v>1</v>
      </c>
    </row>
    <row r="710" spans="11:18" x14ac:dyDescent="0.3">
      <c r="K710" s="66">
        <v>707</v>
      </c>
      <c r="L710" s="33">
        <v>56.223782412386093</v>
      </c>
      <c r="M710" s="67">
        <v>1</v>
      </c>
      <c r="P710" s="71">
        <v>707</v>
      </c>
      <c r="Q710" s="72">
        <v>33.369421629986746</v>
      </c>
      <c r="R710" s="73">
        <v>1</v>
      </c>
    </row>
    <row r="711" spans="11:18" x14ac:dyDescent="0.3">
      <c r="K711" s="66">
        <v>708</v>
      </c>
      <c r="L711" s="33">
        <v>55.495050534356167</v>
      </c>
      <c r="M711" s="67">
        <v>1</v>
      </c>
      <c r="P711" s="71">
        <v>708</v>
      </c>
      <c r="Q711" s="72">
        <v>35.912652788472549</v>
      </c>
      <c r="R711" s="73">
        <v>1</v>
      </c>
    </row>
    <row r="712" spans="11:18" x14ac:dyDescent="0.3">
      <c r="K712" s="66">
        <v>709</v>
      </c>
      <c r="L712" s="33">
        <v>56.235301086920288</v>
      </c>
      <c r="M712" s="67">
        <v>1</v>
      </c>
      <c r="P712" s="71">
        <v>709</v>
      </c>
      <c r="Q712" s="72">
        <v>33.201177380030472</v>
      </c>
      <c r="R712" s="73">
        <v>1</v>
      </c>
    </row>
    <row r="713" spans="11:18" x14ac:dyDescent="0.3">
      <c r="K713" s="66">
        <v>710</v>
      </c>
      <c r="L713" s="33">
        <v>55.501535394572997</v>
      </c>
      <c r="M713" s="67">
        <v>1</v>
      </c>
      <c r="P713" s="71">
        <v>710</v>
      </c>
      <c r="Q713" s="72">
        <v>33.755200095118838</v>
      </c>
      <c r="R713" s="73">
        <v>1</v>
      </c>
    </row>
    <row r="714" spans="11:18" x14ac:dyDescent="0.3">
      <c r="K714" s="66">
        <v>711</v>
      </c>
      <c r="L714" s="33">
        <v>55.208511698876393</v>
      </c>
      <c r="M714" s="67">
        <v>1</v>
      </c>
      <c r="P714" s="71">
        <v>711</v>
      </c>
      <c r="Q714" s="72">
        <v>35.959398708342107</v>
      </c>
      <c r="R714" s="73">
        <v>1</v>
      </c>
    </row>
    <row r="715" spans="11:18" x14ac:dyDescent="0.3">
      <c r="K715" s="66">
        <v>712</v>
      </c>
      <c r="L715" s="33">
        <v>59.284687516322521</v>
      </c>
      <c r="M715" s="67">
        <v>1</v>
      </c>
      <c r="P715" s="71">
        <v>712</v>
      </c>
      <c r="Q715" s="72">
        <v>33.089587073595226</v>
      </c>
      <c r="R715" s="73">
        <v>1</v>
      </c>
    </row>
    <row r="716" spans="11:18" x14ac:dyDescent="0.3">
      <c r="K716" s="66">
        <v>713</v>
      </c>
      <c r="L716" s="33">
        <v>58.893798040080128</v>
      </c>
      <c r="M716" s="67">
        <v>1</v>
      </c>
      <c r="P716" s="71">
        <v>713</v>
      </c>
      <c r="Q716" s="72">
        <v>33.572871817756706</v>
      </c>
      <c r="R716" s="73">
        <v>1</v>
      </c>
    </row>
    <row r="717" spans="11:18" x14ac:dyDescent="0.3">
      <c r="K717" s="66">
        <v>714</v>
      </c>
      <c r="L717" s="33">
        <v>59.69744364742111</v>
      </c>
      <c r="M717" s="67">
        <v>1</v>
      </c>
      <c r="P717" s="71">
        <v>714</v>
      </c>
      <c r="Q717" s="72">
        <v>33.812335189191018</v>
      </c>
      <c r="R717" s="73">
        <v>1</v>
      </c>
    </row>
    <row r="718" spans="11:18" x14ac:dyDescent="0.3">
      <c r="K718" s="66">
        <v>715</v>
      </c>
      <c r="L718" s="33">
        <v>55.990496801474087</v>
      </c>
      <c r="M718" s="67">
        <v>1</v>
      </c>
      <c r="P718" s="71">
        <v>715</v>
      </c>
      <c r="Q718" s="72">
        <v>34.902546344906398</v>
      </c>
      <c r="R718" s="73">
        <v>1</v>
      </c>
    </row>
    <row r="719" spans="11:18" x14ac:dyDescent="0.3">
      <c r="K719" s="66">
        <v>716</v>
      </c>
      <c r="L719" s="33">
        <v>53.35271257922377</v>
      </c>
      <c r="M719" s="67">
        <v>1</v>
      </c>
      <c r="P719" s="71">
        <v>716</v>
      </c>
      <c r="Q719" s="72">
        <v>33.402803689359672</v>
      </c>
      <c r="R719" s="73">
        <v>1</v>
      </c>
    </row>
    <row r="720" spans="11:18" x14ac:dyDescent="0.3">
      <c r="K720" s="66">
        <v>717</v>
      </c>
      <c r="L720" s="33">
        <v>55.617509168219243</v>
      </c>
      <c r="M720" s="67">
        <v>1</v>
      </c>
      <c r="P720" s="71">
        <v>717</v>
      </c>
      <c r="Q720" s="72">
        <v>35.47602003332301</v>
      </c>
      <c r="R720" s="73">
        <v>1</v>
      </c>
    </row>
    <row r="721" spans="11:18" x14ac:dyDescent="0.3">
      <c r="K721" s="66">
        <v>718</v>
      </c>
      <c r="L721" s="33">
        <v>59.557313514970332</v>
      </c>
      <c r="M721" s="67">
        <v>1</v>
      </c>
      <c r="P721" s="71">
        <v>718</v>
      </c>
      <c r="Q721" s="72">
        <v>31.216985260894212</v>
      </c>
      <c r="R721" s="73">
        <v>1</v>
      </c>
    </row>
    <row r="722" spans="11:18" x14ac:dyDescent="0.3">
      <c r="K722" s="66">
        <v>719</v>
      </c>
      <c r="L722" s="33">
        <v>55.783309675212614</v>
      </c>
      <c r="M722" s="67">
        <v>1</v>
      </c>
      <c r="P722" s="71">
        <v>719</v>
      </c>
      <c r="Q722" s="72">
        <v>29.844005299652913</v>
      </c>
      <c r="R722" s="73">
        <v>1</v>
      </c>
    </row>
    <row r="723" spans="11:18" x14ac:dyDescent="0.3">
      <c r="K723" s="66">
        <v>720</v>
      </c>
      <c r="L723" s="33">
        <v>55.468044129805918</v>
      </c>
      <c r="M723" s="67">
        <v>1</v>
      </c>
      <c r="P723" s="71">
        <v>720</v>
      </c>
      <c r="Q723" s="72">
        <v>35.911129330749041</v>
      </c>
      <c r="R723" s="73">
        <v>1</v>
      </c>
    </row>
    <row r="724" spans="11:18" x14ac:dyDescent="0.3">
      <c r="K724" s="66">
        <v>721</v>
      </c>
      <c r="L724" s="33">
        <v>54.911773418855134</v>
      </c>
      <c r="M724" s="67">
        <v>1</v>
      </c>
      <c r="P724" s="71">
        <v>721</v>
      </c>
      <c r="Q724" s="72">
        <v>31.786672231416325</v>
      </c>
      <c r="R724" s="73">
        <v>1</v>
      </c>
    </row>
    <row r="725" spans="11:18" x14ac:dyDescent="0.3">
      <c r="K725" s="66">
        <v>722</v>
      </c>
      <c r="L725" s="33">
        <v>57.458136831729817</v>
      </c>
      <c r="M725" s="67">
        <v>1</v>
      </c>
      <c r="P725" s="71">
        <v>722</v>
      </c>
      <c r="Q725" s="72">
        <v>34.349794041351352</v>
      </c>
      <c r="R725" s="73">
        <v>1</v>
      </c>
    </row>
    <row r="726" spans="11:18" x14ac:dyDescent="0.3">
      <c r="K726" s="66">
        <v>723</v>
      </c>
      <c r="L726" s="33">
        <v>54.921276631551947</v>
      </c>
      <c r="M726" s="67">
        <v>1</v>
      </c>
      <c r="P726" s="71">
        <v>723</v>
      </c>
      <c r="Q726" s="72">
        <v>33.819780701071551</v>
      </c>
      <c r="R726" s="73">
        <v>1</v>
      </c>
    </row>
    <row r="727" spans="11:18" x14ac:dyDescent="0.3">
      <c r="K727" s="66">
        <v>724</v>
      </c>
      <c r="L727" s="33">
        <v>55.688744296881595</v>
      </c>
      <c r="M727" s="67">
        <v>1</v>
      </c>
      <c r="P727" s="71">
        <v>724</v>
      </c>
      <c r="Q727" s="72">
        <v>36.365167402222369</v>
      </c>
      <c r="R727" s="73">
        <v>0</v>
      </c>
    </row>
    <row r="728" spans="11:18" x14ac:dyDescent="0.3">
      <c r="K728" s="66">
        <v>725</v>
      </c>
      <c r="L728" s="33">
        <v>56.317305751615237</v>
      </c>
      <c r="M728" s="67">
        <v>1</v>
      </c>
      <c r="P728" s="71">
        <v>725</v>
      </c>
      <c r="Q728" s="72">
        <v>34.24297237042947</v>
      </c>
      <c r="R728" s="73">
        <v>1</v>
      </c>
    </row>
    <row r="729" spans="11:18" x14ac:dyDescent="0.3">
      <c r="K729" s="66">
        <v>726</v>
      </c>
      <c r="L729" s="33">
        <v>56.588145266270772</v>
      </c>
      <c r="M729" s="67">
        <v>1</v>
      </c>
      <c r="P729" s="71">
        <v>726</v>
      </c>
      <c r="Q729" s="72">
        <v>36.07852197048431</v>
      </c>
      <c r="R729" s="73">
        <v>0</v>
      </c>
    </row>
    <row r="730" spans="11:18" x14ac:dyDescent="0.3">
      <c r="K730" s="66">
        <v>727</v>
      </c>
      <c r="L730" s="33">
        <v>56.539955536960861</v>
      </c>
      <c r="M730" s="67">
        <v>1</v>
      </c>
      <c r="P730" s="71">
        <v>727</v>
      </c>
      <c r="Q730" s="72">
        <v>32.579467620646795</v>
      </c>
      <c r="R730" s="73">
        <v>1</v>
      </c>
    </row>
    <row r="731" spans="11:18" x14ac:dyDescent="0.3">
      <c r="K731" s="66">
        <v>728</v>
      </c>
      <c r="L731" s="33">
        <v>57.649945921249341</v>
      </c>
      <c r="M731" s="67">
        <v>1</v>
      </c>
      <c r="P731" s="71">
        <v>728</v>
      </c>
      <c r="Q731" s="72">
        <v>34.728624670547667</v>
      </c>
      <c r="R731" s="73">
        <v>1</v>
      </c>
    </row>
    <row r="732" spans="11:18" x14ac:dyDescent="0.3">
      <c r="K732" s="66">
        <v>729</v>
      </c>
      <c r="L732" s="33">
        <v>59.406119627523758</v>
      </c>
      <c r="M732" s="67">
        <v>1</v>
      </c>
      <c r="P732" s="71">
        <v>729</v>
      </c>
      <c r="Q732" s="72">
        <v>32.771184464114043</v>
      </c>
      <c r="R732" s="73">
        <v>1</v>
      </c>
    </row>
    <row r="733" spans="11:18" x14ac:dyDescent="0.3">
      <c r="K733" s="66">
        <v>730</v>
      </c>
      <c r="L733" s="33">
        <v>59.316391915119013</v>
      </c>
      <c r="M733" s="67">
        <v>1</v>
      </c>
      <c r="P733" s="71">
        <v>730</v>
      </c>
      <c r="Q733" s="72">
        <v>30.261558907093519</v>
      </c>
      <c r="R733" s="73">
        <v>1</v>
      </c>
    </row>
    <row r="734" spans="11:18" x14ac:dyDescent="0.3">
      <c r="K734" s="66">
        <v>731</v>
      </c>
      <c r="L734" s="33">
        <v>57.822908654238731</v>
      </c>
      <c r="M734" s="67">
        <v>1</v>
      </c>
      <c r="P734" s="71">
        <v>731</v>
      </c>
      <c r="Q734" s="72">
        <v>36.954154217962397</v>
      </c>
      <c r="R734" s="73">
        <v>0</v>
      </c>
    </row>
    <row r="735" spans="11:18" x14ac:dyDescent="0.3">
      <c r="K735" s="66">
        <v>732</v>
      </c>
      <c r="L735" s="33">
        <v>55.992599695692789</v>
      </c>
      <c r="M735" s="67">
        <v>1</v>
      </c>
      <c r="P735" s="71">
        <v>732</v>
      </c>
      <c r="Q735" s="72">
        <v>33.477013047970935</v>
      </c>
      <c r="R735" s="73">
        <v>1</v>
      </c>
    </row>
    <row r="736" spans="11:18" x14ac:dyDescent="0.3">
      <c r="K736" s="66">
        <v>733</v>
      </c>
      <c r="L736" s="33">
        <v>56.081699503473558</v>
      </c>
      <c r="M736" s="67">
        <v>1</v>
      </c>
      <c r="P736" s="71">
        <v>733</v>
      </c>
      <c r="Q736" s="72">
        <v>34.749636175653194</v>
      </c>
      <c r="R736" s="73">
        <v>1</v>
      </c>
    </row>
    <row r="737" spans="11:18" x14ac:dyDescent="0.3">
      <c r="K737" s="66">
        <v>734</v>
      </c>
      <c r="L737" s="33">
        <v>56.345638317542864</v>
      </c>
      <c r="M737" s="67">
        <v>1</v>
      </c>
      <c r="P737" s="71">
        <v>734</v>
      </c>
      <c r="Q737" s="72">
        <v>33.379240652297767</v>
      </c>
      <c r="R737" s="73">
        <v>1</v>
      </c>
    </row>
    <row r="738" spans="11:18" x14ac:dyDescent="0.3">
      <c r="K738" s="66">
        <v>735</v>
      </c>
      <c r="L738" s="33">
        <v>57.902770575809214</v>
      </c>
      <c r="M738" s="67">
        <v>1</v>
      </c>
      <c r="P738" s="71">
        <v>735</v>
      </c>
      <c r="Q738" s="72">
        <v>33.137336246743608</v>
      </c>
      <c r="R738" s="73">
        <v>1</v>
      </c>
    </row>
    <row r="739" spans="11:18" x14ac:dyDescent="0.3">
      <c r="K739" s="66">
        <v>736</v>
      </c>
      <c r="L739" s="33">
        <v>56.541767745648855</v>
      </c>
      <c r="M739" s="67">
        <v>1</v>
      </c>
      <c r="P739" s="71">
        <v>736</v>
      </c>
      <c r="Q739" s="72">
        <v>33.712588437983854</v>
      </c>
      <c r="R739" s="73">
        <v>1</v>
      </c>
    </row>
    <row r="740" spans="11:18" x14ac:dyDescent="0.3">
      <c r="K740" s="66">
        <v>737</v>
      </c>
      <c r="L740" s="33">
        <v>58.642346127541273</v>
      </c>
      <c r="M740" s="67">
        <v>1</v>
      </c>
      <c r="P740" s="71">
        <v>737</v>
      </c>
      <c r="Q740" s="72">
        <v>35.661095712534241</v>
      </c>
      <c r="R740" s="73">
        <v>1</v>
      </c>
    </row>
    <row r="741" spans="11:18" x14ac:dyDescent="0.3">
      <c r="K741" s="66">
        <v>738</v>
      </c>
      <c r="L741" s="33">
        <v>56.599468480464367</v>
      </c>
      <c r="M741" s="67">
        <v>1</v>
      </c>
      <c r="P741" s="71">
        <v>738</v>
      </c>
      <c r="Q741" s="72">
        <v>35.582398799802107</v>
      </c>
      <c r="R741" s="73">
        <v>1</v>
      </c>
    </row>
    <row r="742" spans="11:18" x14ac:dyDescent="0.3">
      <c r="K742" s="66">
        <v>739</v>
      </c>
      <c r="L742" s="33">
        <v>57.419726613009054</v>
      </c>
      <c r="M742" s="67">
        <v>1</v>
      </c>
      <c r="P742" s="71">
        <v>739</v>
      </c>
      <c r="Q742" s="72">
        <v>35.394114555890503</v>
      </c>
      <c r="R742" s="73">
        <v>1</v>
      </c>
    </row>
    <row r="743" spans="11:18" x14ac:dyDescent="0.3">
      <c r="K743" s="66">
        <v>740</v>
      </c>
      <c r="L743" s="33">
        <v>56.349802898883105</v>
      </c>
      <c r="M743" s="67">
        <v>1</v>
      </c>
      <c r="P743" s="71">
        <v>740</v>
      </c>
      <c r="Q743" s="72">
        <v>31.97495024478485</v>
      </c>
      <c r="R743" s="73">
        <v>1</v>
      </c>
    </row>
    <row r="744" spans="11:18" x14ac:dyDescent="0.3">
      <c r="K744" s="66">
        <v>741</v>
      </c>
      <c r="L744" s="33">
        <v>55.534547945248953</v>
      </c>
      <c r="M744" s="67">
        <v>1</v>
      </c>
      <c r="P744" s="71">
        <v>741</v>
      </c>
      <c r="Q744" s="72">
        <v>34.316226842355654</v>
      </c>
      <c r="R744" s="73">
        <v>1</v>
      </c>
    </row>
    <row r="745" spans="11:18" x14ac:dyDescent="0.3">
      <c r="K745" s="66">
        <v>742</v>
      </c>
      <c r="L745" s="33">
        <v>59.276647423626478</v>
      </c>
      <c r="M745" s="67">
        <v>1</v>
      </c>
      <c r="P745" s="71">
        <v>742</v>
      </c>
      <c r="Q745" s="72">
        <v>35.232007056931366</v>
      </c>
      <c r="R745" s="73">
        <v>1</v>
      </c>
    </row>
    <row r="746" spans="11:18" x14ac:dyDescent="0.3">
      <c r="K746" s="66">
        <v>743</v>
      </c>
      <c r="L746" s="33">
        <v>54.92336964374465</v>
      </c>
      <c r="M746" s="67">
        <v>1</v>
      </c>
      <c r="P746" s="71">
        <v>743</v>
      </c>
      <c r="Q746" s="72">
        <v>32.602736165072905</v>
      </c>
      <c r="R746" s="73">
        <v>1</v>
      </c>
    </row>
    <row r="747" spans="11:18" x14ac:dyDescent="0.3">
      <c r="K747" s="66">
        <v>744</v>
      </c>
      <c r="L747" s="33">
        <v>58.416567311260799</v>
      </c>
      <c r="M747" s="67">
        <v>1</v>
      </c>
      <c r="P747" s="71">
        <v>744</v>
      </c>
      <c r="Q747" s="72">
        <v>31.452032237157823</v>
      </c>
      <c r="R747" s="73">
        <v>1</v>
      </c>
    </row>
    <row r="748" spans="11:18" x14ac:dyDescent="0.3">
      <c r="K748" s="66">
        <v>745</v>
      </c>
      <c r="L748" s="33">
        <v>58.773649076660476</v>
      </c>
      <c r="M748" s="67">
        <v>1</v>
      </c>
      <c r="P748" s="71">
        <v>745</v>
      </c>
      <c r="Q748" s="72">
        <v>30.94467212196156</v>
      </c>
      <c r="R748" s="73">
        <v>1</v>
      </c>
    </row>
    <row r="749" spans="11:18" x14ac:dyDescent="0.3">
      <c r="K749" s="66">
        <v>746</v>
      </c>
      <c r="L749" s="33">
        <v>59.841705169453377</v>
      </c>
      <c r="M749" s="67">
        <v>1</v>
      </c>
      <c r="P749" s="71">
        <v>746</v>
      </c>
      <c r="Q749" s="72">
        <v>35.845942226847797</v>
      </c>
      <c r="R749" s="73">
        <v>1</v>
      </c>
    </row>
    <row r="750" spans="11:18" x14ac:dyDescent="0.3">
      <c r="K750" s="66">
        <v>747</v>
      </c>
      <c r="L750" s="33">
        <v>61.399280135573633</v>
      </c>
      <c r="M750" s="67">
        <v>0</v>
      </c>
      <c r="P750" s="71">
        <v>747</v>
      </c>
      <c r="Q750" s="72">
        <v>32.037996867825065</v>
      </c>
      <c r="R750" s="73">
        <v>1</v>
      </c>
    </row>
    <row r="751" spans="11:18" x14ac:dyDescent="0.3">
      <c r="K751" s="66">
        <v>748</v>
      </c>
      <c r="L751" s="33">
        <v>57.325730431793197</v>
      </c>
      <c r="M751" s="67">
        <v>1</v>
      </c>
      <c r="P751" s="71">
        <v>748</v>
      </c>
      <c r="Q751" s="72">
        <v>33.702374598275206</v>
      </c>
      <c r="R751" s="73">
        <v>1</v>
      </c>
    </row>
    <row r="752" spans="11:18" x14ac:dyDescent="0.3">
      <c r="K752" s="66">
        <v>749</v>
      </c>
      <c r="L752" s="33">
        <v>58.140285765052795</v>
      </c>
      <c r="M752" s="67">
        <v>1</v>
      </c>
      <c r="P752" s="71">
        <v>749</v>
      </c>
      <c r="Q752" s="72">
        <v>37.277696560279608</v>
      </c>
      <c r="R752" s="73">
        <v>0</v>
      </c>
    </row>
    <row r="753" spans="11:18" x14ac:dyDescent="0.3">
      <c r="K753" s="66">
        <v>750</v>
      </c>
      <c r="L753" s="33">
        <v>56.869260933708595</v>
      </c>
      <c r="M753" s="67">
        <v>1</v>
      </c>
      <c r="P753" s="71">
        <v>750</v>
      </c>
      <c r="Q753" s="72">
        <v>36.142743558550308</v>
      </c>
      <c r="R753" s="73">
        <v>0</v>
      </c>
    </row>
    <row r="754" spans="11:18" x14ac:dyDescent="0.3">
      <c r="K754" s="66">
        <v>751</v>
      </c>
      <c r="L754" s="33">
        <v>55.016409659891202</v>
      </c>
      <c r="M754" s="67">
        <v>1</v>
      </c>
      <c r="P754" s="71">
        <v>751</v>
      </c>
      <c r="Q754" s="72">
        <v>31.968107753413022</v>
      </c>
      <c r="R754" s="73">
        <v>1</v>
      </c>
    </row>
    <row r="755" spans="11:18" x14ac:dyDescent="0.3">
      <c r="K755" s="66">
        <v>752</v>
      </c>
      <c r="L755" s="33">
        <v>57.597938252372494</v>
      </c>
      <c r="M755" s="67">
        <v>1</v>
      </c>
      <c r="P755" s="71">
        <v>752</v>
      </c>
      <c r="Q755" s="72">
        <v>34.736274745273093</v>
      </c>
      <c r="R755" s="73">
        <v>1</v>
      </c>
    </row>
    <row r="756" spans="11:18" x14ac:dyDescent="0.3">
      <c r="K756" s="66">
        <v>753</v>
      </c>
      <c r="L756" s="33">
        <v>55.41292555306763</v>
      </c>
      <c r="M756" s="67">
        <v>1</v>
      </c>
      <c r="P756" s="71">
        <v>753</v>
      </c>
      <c r="Q756" s="72">
        <v>33.902609430867798</v>
      </c>
      <c r="R756" s="73">
        <v>1</v>
      </c>
    </row>
    <row r="757" spans="11:18" x14ac:dyDescent="0.3">
      <c r="K757" s="66">
        <v>754</v>
      </c>
      <c r="L757" s="33">
        <v>55.67633918295487</v>
      </c>
      <c r="M757" s="67">
        <v>1</v>
      </c>
      <c r="P757" s="71">
        <v>754</v>
      </c>
      <c r="Q757" s="72">
        <v>32.404625741485674</v>
      </c>
      <c r="R757" s="73">
        <v>1</v>
      </c>
    </row>
    <row r="758" spans="11:18" x14ac:dyDescent="0.3">
      <c r="K758" s="66">
        <v>755</v>
      </c>
      <c r="L758" s="33">
        <v>58.43321101913655</v>
      </c>
      <c r="M758" s="67">
        <v>1</v>
      </c>
      <c r="P758" s="71">
        <v>755</v>
      </c>
      <c r="Q758" s="72">
        <v>32.157867713649431</v>
      </c>
      <c r="R758" s="73">
        <v>1</v>
      </c>
    </row>
    <row r="759" spans="11:18" x14ac:dyDescent="0.3">
      <c r="K759" s="66">
        <v>756</v>
      </c>
      <c r="L759" s="33">
        <v>57.774479749849874</v>
      </c>
      <c r="M759" s="67">
        <v>1</v>
      </c>
      <c r="P759" s="71">
        <v>756</v>
      </c>
      <c r="Q759" s="72">
        <v>34.314690034672253</v>
      </c>
      <c r="R759" s="73">
        <v>1</v>
      </c>
    </row>
    <row r="760" spans="11:18" x14ac:dyDescent="0.3">
      <c r="K760" s="66">
        <v>757</v>
      </c>
      <c r="L760" s="33">
        <v>59.581892113238624</v>
      </c>
      <c r="M760" s="67">
        <v>1</v>
      </c>
      <c r="P760" s="71">
        <v>757</v>
      </c>
      <c r="Q760" s="72">
        <v>33.116381308660856</v>
      </c>
      <c r="R760" s="73">
        <v>1</v>
      </c>
    </row>
    <row r="761" spans="11:18" x14ac:dyDescent="0.3">
      <c r="K761" s="66">
        <v>758</v>
      </c>
      <c r="L761" s="33">
        <v>57.869298856689177</v>
      </c>
      <c r="M761" s="67">
        <v>1</v>
      </c>
      <c r="P761" s="71">
        <v>758</v>
      </c>
      <c r="Q761" s="72">
        <v>33.559952708738642</v>
      </c>
      <c r="R761" s="73">
        <v>1</v>
      </c>
    </row>
    <row r="762" spans="11:18" x14ac:dyDescent="0.3">
      <c r="K762" s="66">
        <v>759</v>
      </c>
      <c r="L762" s="33">
        <v>54.041280470648388</v>
      </c>
      <c r="M762" s="67">
        <v>1</v>
      </c>
      <c r="P762" s="71">
        <v>759</v>
      </c>
      <c r="Q762" s="72">
        <v>36.162516374602149</v>
      </c>
      <c r="R762" s="73">
        <v>0</v>
      </c>
    </row>
    <row r="763" spans="11:18" x14ac:dyDescent="0.3">
      <c r="K763" s="66">
        <v>760</v>
      </c>
      <c r="L763" s="33">
        <v>57.228080633305758</v>
      </c>
      <c r="M763" s="67">
        <v>1</v>
      </c>
      <c r="P763" s="71">
        <v>760</v>
      </c>
      <c r="Q763" s="72">
        <v>34.14288164564941</v>
      </c>
      <c r="R763" s="73">
        <v>1</v>
      </c>
    </row>
    <row r="764" spans="11:18" x14ac:dyDescent="0.3">
      <c r="K764" s="66">
        <v>761</v>
      </c>
      <c r="L764" s="33">
        <v>54.404284444041856</v>
      </c>
      <c r="M764" s="67">
        <v>1</v>
      </c>
      <c r="P764" s="71">
        <v>761</v>
      </c>
      <c r="Q764" s="72">
        <v>34.636250516638221</v>
      </c>
      <c r="R764" s="73">
        <v>1</v>
      </c>
    </row>
    <row r="765" spans="11:18" x14ac:dyDescent="0.3">
      <c r="K765" s="66">
        <v>762</v>
      </c>
      <c r="L765" s="33">
        <v>55.896989522479956</v>
      </c>
      <c r="M765" s="67">
        <v>1</v>
      </c>
      <c r="P765" s="71">
        <v>762</v>
      </c>
      <c r="Q765" s="72">
        <v>33.537881314159087</v>
      </c>
      <c r="R765" s="73">
        <v>1</v>
      </c>
    </row>
    <row r="766" spans="11:18" x14ac:dyDescent="0.3">
      <c r="K766" s="66">
        <v>763</v>
      </c>
      <c r="L766" s="33">
        <v>54.287968269137394</v>
      </c>
      <c r="M766" s="67">
        <v>1</v>
      </c>
      <c r="P766" s="71">
        <v>763</v>
      </c>
      <c r="Q766" s="72">
        <v>33.964250692911939</v>
      </c>
      <c r="R766" s="73">
        <v>1</v>
      </c>
    </row>
    <row r="767" spans="11:18" x14ac:dyDescent="0.3">
      <c r="K767" s="66">
        <v>764</v>
      </c>
      <c r="L767" s="33">
        <v>53.924604991586932</v>
      </c>
      <c r="M767" s="67">
        <v>1</v>
      </c>
      <c r="P767" s="71">
        <v>764</v>
      </c>
      <c r="Q767" s="72">
        <v>32.272678757395632</v>
      </c>
      <c r="R767" s="73">
        <v>1</v>
      </c>
    </row>
    <row r="768" spans="11:18" x14ac:dyDescent="0.3">
      <c r="K768" s="66">
        <v>765</v>
      </c>
      <c r="L768" s="33">
        <v>62.392467271249593</v>
      </c>
      <c r="M768" s="67">
        <v>0</v>
      </c>
      <c r="P768" s="71">
        <v>765</v>
      </c>
      <c r="Q768" s="72">
        <v>35.55227801683268</v>
      </c>
      <c r="R768" s="73">
        <v>1</v>
      </c>
    </row>
    <row r="769" spans="11:18" x14ac:dyDescent="0.3">
      <c r="K769" s="66">
        <v>766</v>
      </c>
      <c r="L769" s="33">
        <v>54.940456587414317</v>
      </c>
      <c r="M769" s="67">
        <v>1</v>
      </c>
      <c r="P769" s="71">
        <v>766</v>
      </c>
      <c r="Q769" s="72">
        <v>32.678008118732969</v>
      </c>
      <c r="R769" s="73">
        <v>1</v>
      </c>
    </row>
    <row r="770" spans="11:18" x14ac:dyDescent="0.3">
      <c r="K770" s="66">
        <v>767</v>
      </c>
      <c r="L770" s="33">
        <v>54.742738159261016</v>
      </c>
      <c r="M770" s="67">
        <v>1</v>
      </c>
      <c r="P770" s="71">
        <v>767</v>
      </c>
      <c r="Q770" s="72">
        <v>31.146299994185085</v>
      </c>
      <c r="R770" s="73">
        <v>1</v>
      </c>
    </row>
    <row r="771" spans="11:18" x14ac:dyDescent="0.3">
      <c r="K771" s="66">
        <v>768</v>
      </c>
      <c r="L771" s="33">
        <v>56.435673128410031</v>
      </c>
      <c r="M771" s="67">
        <v>1</v>
      </c>
      <c r="P771" s="71">
        <v>768</v>
      </c>
      <c r="Q771" s="72">
        <v>34.643891008669662</v>
      </c>
      <c r="R771" s="73">
        <v>1</v>
      </c>
    </row>
    <row r="772" spans="11:18" x14ac:dyDescent="0.3">
      <c r="K772" s="66">
        <v>769</v>
      </c>
      <c r="L772" s="33">
        <v>61.261414605681487</v>
      </c>
      <c r="M772" s="67">
        <v>0</v>
      </c>
      <c r="P772" s="71">
        <v>769</v>
      </c>
      <c r="Q772" s="72">
        <v>36.62418643986932</v>
      </c>
      <c r="R772" s="73">
        <v>0</v>
      </c>
    </row>
    <row r="773" spans="11:18" x14ac:dyDescent="0.3">
      <c r="K773" s="66">
        <v>770</v>
      </c>
      <c r="L773" s="33">
        <v>55.426750759888407</v>
      </c>
      <c r="M773" s="67">
        <v>1</v>
      </c>
      <c r="P773" s="71">
        <v>770</v>
      </c>
      <c r="Q773" s="72">
        <v>34.043834193815705</v>
      </c>
      <c r="R773" s="73">
        <v>1</v>
      </c>
    </row>
    <row r="774" spans="11:18" x14ac:dyDescent="0.3">
      <c r="K774" s="66">
        <v>771</v>
      </c>
      <c r="L774" s="33">
        <v>58.963712736475671</v>
      </c>
      <c r="M774" s="67">
        <v>1</v>
      </c>
      <c r="P774" s="71">
        <v>771</v>
      </c>
      <c r="Q774" s="72">
        <v>33.13969760435338</v>
      </c>
      <c r="R774" s="73">
        <v>1</v>
      </c>
    </row>
    <row r="775" spans="11:18" x14ac:dyDescent="0.3">
      <c r="K775" s="66">
        <v>772</v>
      </c>
      <c r="L775" s="33">
        <v>58.099249535012383</v>
      </c>
      <c r="M775" s="67">
        <v>1</v>
      </c>
      <c r="P775" s="71">
        <v>772</v>
      </c>
      <c r="Q775" s="72">
        <v>33.816208551930842</v>
      </c>
      <c r="R775" s="73">
        <v>1</v>
      </c>
    </row>
    <row r="776" spans="11:18" x14ac:dyDescent="0.3">
      <c r="K776" s="66">
        <v>773</v>
      </c>
      <c r="L776" s="33">
        <v>57.64925320776733</v>
      </c>
      <c r="M776" s="67">
        <v>1</v>
      </c>
      <c r="P776" s="71">
        <v>773</v>
      </c>
      <c r="Q776" s="72">
        <v>32.743313027024982</v>
      </c>
      <c r="R776" s="73">
        <v>1</v>
      </c>
    </row>
    <row r="777" spans="11:18" x14ac:dyDescent="0.3">
      <c r="K777" s="66">
        <v>774</v>
      </c>
      <c r="L777" s="33">
        <v>55.308424301584424</v>
      </c>
      <c r="M777" s="67">
        <v>1</v>
      </c>
      <c r="P777" s="71">
        <v>774</v>
      </c>
      <c r="Q777" s="72">
        <v>30.725128277723964</v>
      </c>
      <c r="R777" s="73">
        <v>1</v>
      </c>
    </row>
    <row r="778" spans="11:18" x14ac:dyDescent="0.3">
      <c r="K778" s="66">
        <v>775</v>
      </c>
      <c r="L778" s="33">
        <v>53.157783267400461</v>
      </c>
      <c r="M778" s="67">
        <v>1</v>
      </c>
      <c r="P778" s="71">
        <v>775</v>
      </c>
      <c r="Q778" s="72">
        <v>36.905130732817199</v>
      </c>
      <c r="R778" s="73">
        <v>0</v>
      </c>
    </row>
    <row r="779" spans="11:18" x14ac:dyDescent="0.3">
      <c r="K779" s="66">
        <v>776</v>
      </c>
      <c r="L779" s="33">
        <v>55.594688816978206</v>
      </c>
      <c r="M779" s="67">
        <v>1</v>
      </c>
      <c r="P779" s="71">
        <v>776</v>
      </c>
      <c r="Q779" s="72">
        <v>32.35256520102147</v>
      </c>
      <c r="R779" s="73">
        <v>1</v>
      </c>
    </row>
    <row r="780" spans="11:18" x14ac:dyDescent="0.3">
      <c r="K780" s="66">
        <v>777</v>
      </c>
      <c r="L780" s="33">
        <v>57.368109331721257</v>
      </c>
      <c r="M780" s="67">
        <v>1</v>
      </c>
      <c r="P780" s="71">
        <v>777</v>
      </c>
      <c r="Q780" s="72">
        <v>35.724997530068975</v>
      </c>
      <c r="R780" s="73">
        <v>1</v>
      </c>
    </row>
    <row r="781" spans="11:18" x14ac:dyDescent="0.3">
      <c r="K781" s="66">
        <v>778</v>
      </c>
      <c r="L781" s="33">
        <v>56.823787593993849</v>
      </c>
      <c r="M781" s="67">
        <v>1</v>
      </c>
      <c r="P781" s="71">
        <v>778</v>
      </c>
      <c r="Q781" s="72">
        <v>35.419055922076907</v>
      </c>
      <c r="R781" s="73">
        <v>1</v>
      </c>
    </row>
    <row r="782" spans="11:18" x14ac:dyDescent="0.3">
      <c r="K782" s="66">
        <v>779</v>
      </c>
      <c r="L782" s="33">
        <v>55.765998048515883</v>
      </c>
      <c r="M782" s="67">
        <v>1</v>
      </c>
      <c r="P782" s="71">
        <v>779</v>
      </c>
      <c r="Q782" s="72">
        <v>33.412696946227264</v>
      </c>
      <c r="R782" s="73">
        <v>1</v>
      </c>
    </row>
    <row r="783" spans="11:18" x14ac:dyDescent="0.3">
      <c r="K783" s="66">
        <v>780</v>
      </c>
      <c r="L783" s="33">
        <v>57.274861365502375</v>
      </c>
      <c r="M783" s="67">
        <v>1</v>
      </c>
      <c r="P783" s="71">
        <v>780</v>
      </c>
      <c r="Q783" s="72">
        <v>34.592537056337406</v>
      </c>
      <c r="R783" s="73">
        <v>1</v>
      </c>
    </row>
    <row r="784" spans="11:18" x14ac:dyDescent="0.3">
      <c r="K784" s="66">
        <v>781</v>
      </c>
      <c r="L784" s="33">
        <v>59.638464382004202</v>
      </c>
      <c r="M784" s="67">
        <v>1</v>
      </c>
      <c r="P784" s="71">
        <v>781</v>
      </c>
      <c r="Q784" s="72">
        <v>33.427312068252839</v>
      </c>
      <c r="R784" s="73">
        <v>1</v>
      </c>
    </row>
    <row r="785" spans="11:18" x14ac:dyDescent="0.3">
      <c r="K785" s="66">
        <v>782</v>
      </c>
      <c r="L785" s="33">
        <v>56.873660394646194</v>
      </c>
      <c r="M785" s="67">
        <v>1</v>
      </c>
      <c r="P785" s="71">
        <v>782</v>
      </c>
      <c r="Q785" s="72">
        <v>34.313821723257306</v>
      </c>
      <c r="R785" s="73">
        <v>1</v>
      </c>
    </row>
    <row r="786" spans="11:18" x14ac:dyDescent="0.3">
      <c r="K786" s="66">
        <v>783</v>
      </c>
      <c r="L786" s="33">
        <v>57.949504759108663</v>
      </c>
      <c r="M786" s="67">
        <v>1</v>
      </c>
      <c r="P786" s="71">
        <v>783</v>
      </c>
      <c r="Q786" s="72">
        <v>33.421581495860202</v>
      </c>
      <c r="R786" s="73">
        <v>1</v>
      </c>
    </row>
    <row r="787" spans="11:18" x14ac:dyDescent="0.3">
      <c r="K787" s="66">
        <v>784</v>
      </c>
      <c r="L787" s="33">
        <v>57.711941537165515</v>
      </c>
      <c r="M787" s="67">
        <v>1</v>
      </c>
      <c r="P787" s="71">
        <v>784</v>
      </c>
      <c r="Q787" s="72">
        <v>33.360850872260237</v>
      </c>
      <c r="R787" s="73">
        <v>1</v>
      </c>
    </row>
    <row r="788" spans="11:18" x14ac:dyDescent="0.3">
      <c r="K788" s="66">
        <v>785</v>
      </c>
      <c r="L788" s="33">
        <v>56.283688041179118</v>
      </c>
      <c r="M788" s="67">
        <v>1</v>
      </c>
      <c r="P788" s="71">
        <v>785</v>
      </c>
      <c r="Q788" s="72">
        <v>34.606074995413074</v>
      </c>
      <c r="R788" s="73">
        <v>1</v>
      </c>
    </row>
    <row r="789" spans="11:18" x14ac:dyDescent="0.3">
      <c r="K789" s="66">
        <v>786</v>
      </c>
      <c r="L789" s="33">
        <v>56.625180519129593</v>
      </c>
      <c r="M789" s="67">
        <v>1</v>
      </c>
      <c r="P789" s="71">
        <v>786</v>
      </c>
      <c r="Q789" s="72">
        <v>38.552997933559126</v>
      </c>
      <c r="R789" s="73">
        <v>0</v>
      </c>
    </row>
    <row r="790" spans="11:18" x14ac:dyDescent="0.3">
      <c r="K790" s="66">
        <v>787</v>
      </c>
      <c r="L790" s="33">
        <v>55.025882155776664</v>
      </c>
      <c r="M790" s="67">
        <v>1</v>
      </c>
      <c r="P790" s="71">
        <v>787</v>
      </c>
      <c r="Q790" s="72">
        <v>34.000236854976819</v>
      </c>
      <c r="R790" s="73">
        <v>1</v>
      </c>
    </row>
    <row r="791" spans="11:18" x14ac:dyDescent="0.3">
      <c r="K791" s="66">
        <v>788</v>
      </c>
      <c r="L791" s="33">
        <v>57.750404960279198</v>
      </c>
      <c r="M791" s="67">
        <v>1</v>
      </c>
      <c r="P791" s="71">
        <v>788</v>
      </c>
      <c r="Q791" s="72">
        <v>33.1267632944204</v>
      </c>
      <c r="R791" s="73">
        <v>1</v>
      </c>
    </row>
    <row r="792" spans="11:18" x14ac:dyDescent="0.3">
      <c r="K792" s="66">
        <v>789</v>
      </c>
      <c r="L792" s="33">
        <v>55.343967644128057</v>
      </c>
      <c r="M792" s="67">
        <v>1</v>
      </c>
      <c r="P792" s="71">
        <v>789</v>
      </c>
      <c r="Q792" s="72">
        <v>35.735408638885509</v>
      </c>
      <c r="R792" s="73">
        <v>1</v>
      </c>
    </row>
    <row r="793" spans="11:18" x14ac:dyDescent="0.3">
      <c r="K793" s="66">
        <v>790</v>
      </c>
      <c r="L793" s="33">
        <v>55.054087512686124</v>
      </c>
      <c r="M793" s="67">
        <v>1</v>
      </c>
      <c r="P793" s="71">
        <v>790</v>
      </c>
      <c r="Q793" s="72">
        <v>30.976218402489259</v>
      </c>
      <c r="R793" s="73">
        <v>1</v>
      </c>
    </row>
    <row r="794" spans="11:18" x14ac:dyDescent="0.3">
      <c r="K794" s="66">
        <v>791</v>
      </c>
      <c r="L794" s="33">
        <v>58.618465392923305</v>
      </c>
      <c r="M794" s="67">
        <v>1</v>
      </c>
      <c r="P794" s="71">
        <v>791</v>
      </c>
      <c r="Q794" s="72">
        <v>31.963393155554051</v>
      </c>
      <c r="R794" s="73">
        <v>1</v>
      </c>
    </row>
    <row r="795" spans="11:18" x14ac:dyDescent="0.3">
      <c r="K795" s="66">
        <v>792</v>
      </c>
      <c r="L795" s="33">
        <v>56.628497167731837</v>
      </c>
      <c r="M795" s="67">
        <v>1</v>
      </c>
      <c r="P795" s="71">
        <v>792</v>
      </c>
      <c r="Q795" s="72">
        <v>36.541864589214256</v>
      </c>
      <c r="R795" s="73">
        <v>0</v>
      </c>
    </row>
    <row r="796" spans="11:18" x14ac:dyDescent="0.3">
      <c r="K796" s="66">
        <v>793</v>
      </c>
      <c r="L796" s="33">
        <v>54.280507121291258</v>
      </c>
      <c r="M796" s="67">
        <v>1</v>
      </c>
      <c r="P796" s="71">
        <v>793</v>
      </c>
      <c r="Q796" s="72">
        <v>34.803631108941602</v>
      </c>
      <c r="R796" s="73">
        <v>1</v>
      </c>
    </row>
    <row r="797" spans="11:18" x14ac:dyDescent="0.3">
      <c r="K797" s="66">
        <v>794</v>
      </c>
      <c r="L797" s="33">
        <v>57.71308906024943</v>
      </c>
      <c r="M797" s="67">
        <v>1</v>
      </c>
      <c r="P797" s="71">
        <v>794</v>
      </c>
      <c r="Q797" s="72">
        <v>34.943131557806694</v>
      </c>
      <c r="R797" s="73">
        <v>1</v>
      </c>
    </row>
    <row r="798" spans="11:18" x14ac:dyDescent="0.3">
      <c r="K798" s="66">
        <v>795</v>
      </c>
      <c r="L798" s="33">
        <v>58.404017866393247</v>
      </c>
      <c r="M798" s="67">
        <v>1</v>
      </c>
      <c r="P798" s="71">
        <v>795</v>
      </c>
      <c r="Q798" s="72">
        <v>34.445829055109392</v>
      </c>
      <c r="R798" s="73">
        <v>1</v>
      </c>
    </row>
    <row r="799" spans="11:18" x14ac:dyDescent="0.3">
      <c r="K799" s="66">
        <v>796</v>
      </c>
      <c r="L799" s="33">
        <v>56.409321145570551</v>
      </c>
      <c r="M799" s="67">
        <v>1</v>
      </c>
      <c r="P799" s="71">
        <v>796</v>
      </c>
      <c r="Q799" s="72">
        <v>31.702995913909934</v>
      </c>
      <c r="R799" s="73">
        <v>1</v>
      </c>
    </row>
    <row r="800" spans="11:18" x14ac:dyDescent="0.3">
      <c r="K800" s="66">
        <v>797</v>
      </c>
      <c r="L800" s="33">
        <v>56.142968909709829</v>
      </c>
      <c r="M800" s="67">
        <v>1</v>
      </c>
      <c r="P800" s="71">
        <v>797</v>
      </c>
      <c r="Q800" s="72">
        <v>32.889678118717121</v>
      </c>
      <c r="R800" s="73">
        <v>1</v>
      </c>
    </row>
    <row r="801" spans="11:18" x14ac:dyDescent="0.3">
      <c r="K801" s="66">
        <v>798</v>
      </c>
      <c r="L801" s="33">
        <v>57.81112404781863</v>
      </c>
      <c r="M801" s="67">
        <v>1</v>
      </c>
      <c r="P801" s="71">
        <v>798</v>
      </c>
      <c r="Q801" s="72">
        <v>36.997908846178518</v>
      </c>
      <c r="R801" s="73">
        <v>0</v>
      </c>
    </row>
    <row r="802" spans="11:18" x14ac:dyDescent="0.3">
      <c r="K802" s="66">
        <v>799</v>
      </c>
      <c r="L802" s="33">
        <v>62.731975598437785</v>
      </c>
      <c r="M802" s="67">
        <v>0</v>
      </c>
      <c r="P802" s="71">
        <v>799</v>
      </c>
      <c r="Q802" s="72">
        <v>31.506054483456197</v>
      </c>
      <c r="R802" s="73">
        <v>1</v>
      </c>
    </row>
    <row r="803" spans="11:18" x14ac:dyDescent="0.3">
      <c r="K803" s="66">
        <v>800</v>
      </c>
      <c r="L803" s="33">
        <v>54.407797107870323</v>
      </c>
      <c r="M803" s="67">
        <v>1</v>
      </c>
      <c r="P803" s="71">
        <v>800</v>
      </c>
      <c r="Q803" s="72">
        <v>31.132490192109607</v>
      </c>
      <c r="R803" s="73">
        <v>1</v>
      </c>
    </row>
    <row r="804" spans="11:18" x14ac:dyDescent="0.3">
      <c r="K804" s="66">
        <v>801</v>
      </c>
      <c r="L804" s="33">
        <v>53.922968657263212</v>
      </c>
      <c r="M804" s="67">
        <v>1</v>
      </c>
      <c r="P804" s="71">
        <v>801</v>
      </c>
      <c r="Q804" s="72">
        <v>32.771849395086228</v>
      </c>
      <c r="R804" s="73">
        <v>1</v>
      </c>
    </row>
    <row r="805" spans="11:18" x14ac:dyDescent="0.3">
      <c r="K805" s="66">
        <v>802</v>
      </c>
      <c r="L805" s="33">
        <v>55.368874797778581</v>
      </c>
      <c r="M805" s="67">
        <v>1</v>
      </c>
      <c r="P805" s="71">
        <v>802</v>
      </c>
      <c r="Q805" s="72">
        <v>35.204813799752401</v>
      </c>
      <c r="R805" s="73">
        <v>1</v>
      </c>
    </row>
    <row r="806" spans="11:18" x14ac:dyDescent="0.3">
      <c r="K806" s="66">
        <v>803</v>
      </c>
      <c r="L806" s="33">
        <v>57.468580159148473</v>
      </c>
      <c r="M806" s="67">
        <v>1</v>
      </c>
      <c r="P806" s="71">
        <v>803</v>
      </c>
      <c r="Q806" s="72">
        <v>34.75112570661183</v>
      </c>
      <c r="R806" s="73">
        <v>1</v>
      </c>
    </row>
    <row r="807" spans="11:18" x14ac:dyDescent="0.3">
      <c r="K807" s="66">
        <v>804</v>
      </c>
      <c r="L807" s="33">
        <v>56.457138925858104</v>
      </c>
      <c r="M807" s="67">
        <v>1</v>
      </c>
      <c r="P807" s="71">
        <v>804</v>
      </c>
      <c r="Q807" s="72">
        <v>31.858871436094926</v>
      </c>
      <c r="R807" s="73">
        <v>1</v>
      </c>
    </row>
    <row r="808" spans="11:18" x14ac:dyDescent="0.3">
      <c r="K808" s="66">
        <v>805</v>
      </c>
      <c r="L808" s="33">
        <v>55.937216324120982</v>
      </c>
      <c r="M808" s="67">
        <v>1</v>
      </c>
      <c r="P808" s="71">
        <v>805</v>
      </c>
      <c r="Q808" s="72">
        <v>32.99775112116626</v>
      </c>
      <c r="R808" s="73">
        <v>1</v>
      </c>
    </row>
    <row r="809" spans="11:18" x14ac:dyDescent="0.3">
      <c r="K809" s="66">
        <v>806</v>
      </c>
      <c r="L809" s="33">
        <v>55.086618272002532</v>
      </c>
      <c r="M809" s="67">
        <v>1</v>
      </c>
      <c r="P809" s="71">
        <v>806</v>
      </c>
      <c r="Q809" s="72">
        <v>33.449163174056565</v>
      </c>
      <c r="R809" s="73">
        <v>1</v>
      </c>
    </row>
    <row r="810" spans="11:18" x14ac:dyDescent="0.3">
      <c r="K810" s="66">
        <v>807</v>
      </c>
      <c r="L810" s="33">
        <v>55.800502028025377</v>
      </c>
      <c r="M810" s="67">
        <v>1</v>
      </c>
      <c r="P810" s="71">
        <v>807</v>
      </c>
      <c r="Q810" s="72">
        <v>32.4361223629679</v>
      </c>
      <c r="R810" s="73">
        <v>1</v>
      </c>
    </row>
    <row r="811" spans="11:18" x14ac:dyDescent="0.3">
      <c r="K811" s="66">
        <v>808</v>
      </c>
      <c r="L811" s="33">
        <v>59.477056959668218</v>
      </c>
      <c r="M811" s="67">
        <v>1</v>
      </c>
      <c r="P811" s="71">
        <v>808</v>
      </c>
      <c r="Q811" s="72">
        <v>32.230616773074033</v>
      </c>
      <c r="R811" s="73">
        <v>1</v>
      </c>
    </row>
    <row r="812" spans="11:18" x14ac:dyDescent="0.3">
      <c r="K812" s="66">
        <v>809</v>
      </c>
      <c r="L812" s="33">
        <v>61.049900010498646</v>
      </c>
      <c r="M812" s="67">
        <v>0</v>
      </c>
      <c r="P812" s="71">
        <v>809</v>
      </c>
      <c r="Q812" s="72">
        <v>31.919596475341933</v>
      </c>
      <c r="R812" s="73">
        <v>1</v>
      </c>
    </row>
    <row r="813" spans="11:18" x14ac:dyDescent="0.3">
      <c r="K813" s="66">
        <v>810</v>
      </c>
      <c r="L813" s="33">
        <v>59.181482443481087</v>
      </c>
      <c r="M813" s="67">
        <v>1</v>
      </c>
      <c r="P813" s="71">
        <v>810</v>
      </c>
      <c r="Q813" s="72">
        <v>32.232367977934757</v>
      </c>
      <c r="R813" s="73">
        <v>1</v>
      </c>
    </row>
    <row r="814" spans="11:18" x14ac:dyDescent="0.3">
      <c r="K814" s="66">
        <v>811</v>
      </c>
      <c r="L814" s="33">
        <v>56.378266097290279</v>
      </c>
      <c r="M814" s="67">
        <v>1</v>
      </c>
      <c r="P814" s="71">
        <v>811</v>
      </c>
      <c r="Q814" s="72">
        <v>34.603963589226701</v>
      </c>
      <c r="R814" s="73">
        <v>1</v>
      </c>
    </row>
    <row r="815" spans="11:18" x14ac:dyDescent="0.3">
      <c r="K815" s="66">
        <v>812</v>
      </c>
      <c r="L815" s="33">
        <v>56.73629068904949</v>
      </c>
      <c r="M815" s="67">
        <v>1</v>
      </c>
      <c r="P815" s="71">
        <v>812</v>
      </c>
      <c r="Q815" s="72">
        <v>34.210311269659826</v>
      </c>
      <c r="R815" s="73">
        <v>1</v>
      </c>
    </row>
    <row r="816" spans="11:18" x14ac:dyDescent="0.3">
      <c r="K816" s="66">
        <v>813</v>
      </c>
      <c r="L816" s="33">
        <v>56.425119598403434</v>
      </c>
      <c r="M816" s="67">
        <v>1</v>
      </c>
      <c r="P816" s="71">
        <v>813</v>
      </c>
      <c r="Q816" s="72">
        <v>34.089945277032555</v>
      </c>
      <c r="R816" s="73">
        <v>1</v>
      </c>
    </row>
    <row r="817" spans="11:18" x14ac:dyDescent="0.3">
      <c r="K817" s="66">
        <v>814</v>
      </c>
      <c r="L817" s="33">
        <v>58.392082821388016</v>
      </c>
      <c r="M817" s="67">
        <v>1</v>
      </c>
      <c r="P817" s="71">
        <v>814</v>
      </c>
      <c r="Q817" s="72">
        <v>33.312318167028941</v>
      </c>
      <c r="R817" s="73">
        <v>1</v>
      </c>
    </row>
    <row r="818" spans="11:18" x14ac:dyDescent="0.3">
      <c r="K818" s="66">
        <v>815</v>
      </c>
      <c r="L818" s="33">
        <v>56.59579234767218</v>
      </c>
      <c r="M818" s="67">
        <v>1</v>
      </c>
      <c r="P818" s="71">
        <v>815</v>
      </c>
      <c r="Q818" s="72">
        <v>33.716452589751782</v>
      </c>
      <c r="R818" s="73">
        <v>1</v>
      </c>
    </row>
    <row r="819" spans="11:18" x14ac:dyDescent="0.3">
      <c r="K819" s="66">
        <v>816</v>
      </c>
      <c r="L819" s="33">
        <v>57.520268045330965</v>
      </c>
      <c r="M819" s="67">
        <v>1</v>
      </c>
      <c r="P819" s="71">
        <v>816</v>
      </c>
      <c r="Q819" s="72">
        <v>32.902302402752277</v>
      </c>
      <c r="R819" s="73">
        <v>1</v>
      </c>
    </row>
    <row r="820" spans="11:18" x14ac:dyDescent="0.3">
      <c r="K820" s="66">
        <v>817</v>
      </c>
      <c r="L820" s="33">
        <v>58.150581985679217</v>
      </c>
      <c r="M820" s="67">
        <v>1</v>
      </c>
      <c r="P820" s="71">
        <v>817</v>
      </c>
      <c r="Q820" s="72">
        <v>34.978656136777794</v>
      </c>
      <c r="R820" s="73">
        <v>1</v>
      </c>
    </row>
    <row r="821" spans="11:18" x14ac:dyDescent="0.3">
      <c r="K821" s="66">
        <v>818</v>
      </c>
      <c r="L821" s="33">
        <v>55.782210852176817</v>
      </c>
      <c r="M821" s="67">
        <v>1</v>
      </c>
      <c r="P821" s="71">
        <v>818</v>
      </c>
      <c r="Q821" s="72">
        <v>32.683276425352823</v>
      </c>
      <c r="R821" s="73">
        <v>1</v>
      </c>
    </row>
    <row r="822" spans="11:18" x14ac:dyDescent="0.3">
      <c r="K822" s="66">
        <v>819</v>
      </c>
      <c r="L822" s="33">
        <v>58.029776538280785</v>
      </c>
      <c r="M822" s="67">
        <v>1</v>
      </c>
      <c r="P822" s="71">
        <v>819</v>
      </c>
      <c r="Q822" s="72">
        <v>31.915293415811711</v>
      </c>
      <c r="R822" s="73">
        <v>1</v>
      </c>
    </row>
    <row r="823" spans="11:18" x14ac:dyDescent="0.3">
      <c r="K823" s="66">
        <v>820</v>
      </c>
      <c r="L823" s="33">
        <v>58.891473246835666</v>
      </c>
      <c r="M823" s="67">
        <v>1</v>
      </c>
      <c r="P823" s="71">
        <v>820</v>
      </c>
      <c r="Q823" s="72">
        <v>36.460859655905097</v>
      </c>
      <c r="R823" s="73">
        <v>0</v>
      </c>
    </row>
    <row r="824" spans="11:18" x14ac:dyDescent="0.3">
      <c r="K824" s="66">
        <v>821</v>
      </c>
      <c r="L824" s="33">
        <v>57.329595802370456</v>
      </c>
      <c r="M824" s="67">
        <v>1</v>
      </c>
      <c r="P824" s="71">
        <v>821</v>
      </c>
      <c r="Q824" s="72">
        <v>32.971675082442928</v>
      </c>
      <c r="R824" s="73">
        <v>1</v>
      </c>
    </row>
    <row r="825" spans="11:18" x14ac:dyDescent="0.3">
      <c r="K825" s="66">
        <v>822</v>
      </c>
      <c r="L825" s="33">
        <v>58.785469636889189</v>
      </c>
      <c r="M825" s="67">
        <v>1</v>
      </c>
      <c r="P825" s="71">
        <v>822</v>
      </c>
      <c r="Q825" s="72">
        <v>33.517723790698774</v>
      </c>
      <c r="R825" s="73">
        <v>1</v>
      </c>
    </row>
    <row r="826" spans="11:18" x14ac:dyDescent="0.3">
      <c r="K826" s="66">
        <v>823</v>
      </c>
      <c r="L826" s="33">
        <v>56.137732354826518</v>
      </c>
      <c r="M826" s="67">
        <v>1</v>
      </c>
      <c r="P826" s="71">
        <v>823</v>
      </c>
      <c r="Q826" s="72">
        <v>34.979794162276761</v>
      </c>
      <c r="R826" s="73">
        <v>1</v>
      </c>
    </row>
    <row r="827" spans="11:18" x14ac:dyDescent="0.3">
      <c r="K827" s="66">
        <v>824</v>
      </c>
      <c r="L827" s="33">
        <v>57.517948522637369</v>
      </c>
      <c r="M827" s="67">
        <v>1</v>
      </c>
      <c r="P827" s="71">
        <v>824</v>
      </c>
      <c r="Q827" s="72">
        <v>33.907583859181329</v>
      </c>
      <c r="R827" s="73">
        <v>1</v>
      </c>
    </row>
    <row r="828" spans="11:18" x14ac:dyDescent="0.3">
      <c r="K828" s="66">
        <v>825</v>
      </c>
      <c r="L828" s="33">
        <v>60.515979373607742</v>
      </c>
      <c r="M828" s="67">
        <v>0</v>
      </c>
      <c r="P828" s="71">
        <v>825</v>
      </c>
      <c r="Q828" s="72">
        <v>35.559156137632812</v>
      </c>
      <c r="R828" s="73">
        <v>1</v>
      </c>
    </row>
    <row r="829" spans="11:18" x14ac:dyDescent="0.3">
      <c r="K829" s="66">
        <v>826</v>
      </c>
      <c r="L829" s="33">
        <v>55.068983577961774</v>
      </c>
      <c r="M829" s="67">
        <v>1</v>
      </c>
      <c r="P829" s="71">
        <v>826</v>
      </c>
      <c r="Q829" s="72">
        <v>31.705536491255984</v>
      </c>
      <c r="R829" s="73">
        <v>1</v>
      </c>
    </row>
    <row r="830" spans="11:18" x14ac:dyDescent="0.3">
      <c r="K830" s="66">
        <v>827</v>
      </c>
      <c r="L830" s="33">
        <v>53.911083532719111</v>
      </c>
      <c r="M830" s="67">
        <v>1</v>
      </c>
      <c r="P830" s="71">
        <v>827</v>
      </c>
      <c r="Q830" s="72">
        <v>30.94980147278747</v>
      </c>
      <c r="R830" s="73">
        <v>1</v>
      </c>
    </row>
    <row r="831" spans="11:18" x14ac:dyDescent="0.3">
      <c r="K831" s="66">
        <v>828</v>
      </c>
      <c r="L831" s="33">
        <v>56.125295807242999</v>
      </c>
      <c r="M831" s="67">
        <v>1</v>
      </c>
      <c r="P831" s="71">
        <v>828</v>
      </c>
      <c r="Q831" s="72">
        <v>32.484178552168835</v>
      </c>
      <c r="R831" s="73">
        <v>1</v>
      </c>
    </row>
    <row r="832" spans="11:18" x14ac:dyDescent="0.3">
      <c r="K832" s="66">
        <v>829</v>
      </c>
      <c r="L832" s="33">
        <v>56.002357691485145</v>
      </c>
      <c r="M832" s="67">
        <v>1</v>
      </c>
      <c r="P832" s="71">
        <v>829</v>
      </c>
      <c r="Q832" s="72">
        <v>33.484725666851375</v>
      </c>
      <c r="R832" s="73">
        <v>1</v>
      </c>
    </row>
    <row r="833" spans="11:18" x14ac:dyDescent="0.3">
      <c r="K833" s="66">
        <v>830</v>
      </c>
      <c r="L833" s="33">
        <v>54.527095546366269</v>
      </c>
      <c r="M833" s="67">
        <v>1</v>
      </c>
      <c r="P833" s="71">
        <v>830</v>
      </c>
      <c r="Q833" s="72">
        <v>31.942902073464928</v>
      </c>
      <c r="R833" s="73">
        <v>1</v>
      </c>
    </row>
    <row r="834" spans="11:18" x14ac:dyDescent="0.3">
      <c r="K834" s="66">
        <v>831</v>
      </c>
      <c r="L834" s="33">
        <v>56.270855609413886</v>
      </c>
      <c r="M834" s="67">
        <v>1</v>
      </c>
      <c r="P834" s="71">
        <v>831</v>
      </c>
      <c r="Q834" s="72">
        <v>36.30481017166489</v>
      </c>
      <c r="R834" s="73">
        <v>0</v>
      </c>
    </row>
    <row r="835" spans="11:18" x14ac:dyDescent="0.3">
      <c r="K835" s="66">
        <v>832</v>
      </c>
      <c r="L835" s="33">
        <v>56.708948087919808</v>
      </c>
      <c r="M835" s="67">
        <v>1</v>
      </c>
      <c r="P835" s="71">
        <v>832</v>
      </c>
      <c r="Q835" s="72">
        <v>34.929410853754412</v>
      </c>
      <c r="R835" s="73">
        <v>1</v>
      </c>
    </row>
    <row r="836" spans="11:18" x14ac:dyDescent="0.3">
      <c r="K836" s="66">
        <v>833</v>
      </c>
      <c r="L836" s="33">
        <v>58.535529457979464</v>
      </c>
      <c r="M836" s="67">
        <v>1</v>
      </c>
      <c r="P836" s="71">
        <v>833</v>
      </c>
      <c r="Q836" s="72">
        <v>34.221456807805794</v>
      </c>
      <c r="R836" s="73">
        <v>1</v>
      </c>
    </row>
    <row r="837" spans="11:18" x14ac:dyDescent="0.3">
      <c r="K837" s="66">
        <v>834</v>
      </c>
      <c r="L837" s="33">
        <v>57.425423391192311</v>
      </c>
      <c r="M837" s="67">
        <v>1</v>
      </c>
      <c r="P837" s="71">
        <v>834</v>
      </c>
      <c r="Q837" s="72">
        <v>34.315413114805011</v>
      </c>
      <c r="R837" s="73">
        <v>1</v>
      </c>
    </row>
    <row r="838" spans="11:18" x14ac:dyDescent="0.3">
      <c r="K838" s="66">
        <v>835</v>
      </c>
      <c r="L838" s="33">
        <v>52.656850313695756</v>
      </c>
      <c r="M838" s="67">
        <v>1</v>
      </c>
      <c r="P838" s="71">
        <v>835</v>
      </c>
      <c r="Q838" s="72">
        <v>34.788489871800735</v>
      </c>
      <c r="R838" s="73">
        <v>1</v>
      </c>
    </row>
    <row r="839" spans="11:18" x14ac:dyDescent="0.3">
      <c r="K839" s="66">
        <v>836</v>
      </c>
      <c r="L839" s="33">
        <v>56.557448177119682</v>
      </c>
      <c r="M839" s="67">
        <v>1</v>
      </c>
      <c r="P839" s="71">
        <v>836</v>
      </c>
      <c r="Q839" s="72">
        <v>37.733190792614081</v>
      </c>
      <c r="R839" s="73">
        <v>0</v>
      </c>
    </row>
    <row r="840" spans="11:18" x14ac:dyDescent="0.3">
      <c r="K840" s="66">
        <v>837</v>
      </c>
      <c r="L840" s="33">
        <v>52.746654603631768</v>
      </c>
      <c r="M840" s="67">
        <v>1</v>
      </c>
      <c r="P840" s="71">
        <v>837</v>
      </c>
      <c r="Q840" s="72">
        <v>31.513923179287055</v>
      </c>
      <c r="R840" s="73">
        <v>1</v>
      </c>
    </row>
    <row r="841" spans="11:18" x14ac:dyDescent="0.3">
      <c r="K841" s="66">
        <v>838</v>
      </c>
      <c r="L841" s="33">
        <v>56.185596371111956</v>
      </c>
      <c r="M841" s="67">
        <v>1</v>
      </c>
      <c r="P841" s="71">
        <v>838</v>
      </c>
      <c r="Q841" s="72">
        <v>35.176229818270699</v>
      </c>
      <c r="R841" s="73">
        <v>1</v>
      </c>
    </row>
    <row r="842" spans="11:18" x14ac:dyDescent="0.3">
      <c r="K842" s="66">
        <v>839</v>
      </c>
      <c r="L842" s="33">
        <v>58.913767842426381</v>
      </c>
      <c r="M842" s="67">
        <v>1</v>
      </c>
      <c r="P842" s="71">
        <v>839</v>
      </c>
      <c r="Q842" s="72">
        <v>33.694818740587394</v>
      </c>
      <c r="R842" s="73">
        <v>1</v>
      </c>
    </row>
    <row r="843" spans="11:18" x14ac:dyDescent="0.3">
      <c r="K843" s="66">
        <v>840</v>
      </c>
      <c r="L843" s="33">
        <v>53.747660863976193</v>
      </c>
      <c r="M843" s="67">
        <v>1</v>
      </c>
      <c r="P843" s="71">
        <v>840</v>
      </c>
      <c r="Q843" s="72">
        <v>33.450074185400844</v>
      </c>
      <c r="R843" s="73">
        <v>1</v>
      </c>
    </row>
    <row r="844" spans="11:18" x14ac:dyDescent="0.3">
      <c r="K844" s="66">
        <v>841</v>
      </c>
      <c r="L844" s="33">
        <v>53.365070045434962</v>
      </c>
      <c r="M844" s="67">
        <v>1</v>
      </c>
      <c r="P844" s="71">
        <v>841</v>
      </c>
      <c r="Q844" s="72">
        <v>35.029844020340633</v>
      </c>
      <c r="R844" s="73">
        <v>1</v>
      </c>
    </row>
    <row r="845" spans="11:18" x14ac:dyDescent="0.3">
      <c r="K845" s="66">
        <v>842</v>
      </c>
      <c r="L845" s="33">
        <v>56.504070697736879</v>
      </c>
      <c r="M845" s="67">
        <v>1</v>
      </c>
      <c r="P845" s="71">
        <v>842</v>
      </c>
      <c r="Q845" s="72">
        <v>34.945704800928752</v>
      </c>
      <c r="R845" s="73">
        <v>1</v>
      </c>
    </row>
    <row r="846" spans="11:18" x14ac:dyDescent="0.3">
      <c r="K846" s="66">
        <v>843</v>
      </c>
      <c r="L846" s="33">
        <v>59.725076775900234</v>
      </c>
      <c r="M846" s="67">
        <v>1</v>
      </c>
      <c r="P846" s="71">
        <v>843</v>
      </c>
      <c r="Q846" s="72">
        <v>32.938942567993465</v>
      </c>
      <c r="R846" s="73">
        <v>1</v>
      </c>
    </row>
    <row r="847" spans="11:18" x14ac:dyDescent="0.3">
      <c r="K847" s="66">
        <v>844</v>
      </c>
      <c r="L847" s="33">
        <v>55.951693465161959</v>
      </c>
      <c r="M847" s="67">
        <v>1</v>
      </c>
      <c r="P847" s="71">
        <v>844</v>
      </c>
      <c r="Q847" s="72">
        <v>34.004651214903454</v>
      </c>
      <c r="R847" s="73">
        <v>1</v>
      </c>
    </row>
    <row r="848" spans="11:18" x14ac:dyDescent="0.3">
      <c r="K848" s="66">
        <v>845</v>
      </c>
      <c r="L848" s="33">
        <v>57.253791218810683</v>
      </c>
      <c r="M848" s="67">
        <v>1</v>
      </c>
      <c r="P848" s="71">
        <v>845</v>
      </c>
      <c r="Q848" s="72">
        <v>34.230449957066064</v>
      </c>
      <c r="R848" s="73">
        <v>1</v>
      </c>
    </row>
    <row r="849" spans="11:18" x14ac:dyDescent="0.3">
      <c r="K849" s="66">
        <v>846</v>
      </c>
      <c r="L849" s="33">
        <v>55.387834619500069</v>
      </c>
      <c r="M849" s="67">
        <v>1</v>
      </c>
      <c r="P849" s="71">
        <v>846</v>
      </c>
      <c r="Q849" s="72">
        <v>32.769106139040709</v>
      </c>
      <c r="R849" s="73">
        <v>1</v>
      </c>
    </row>
    <row r="850" spans="11:18" x14ac:dyDescent="0.3">
      <c r="K850" s="66">
        <v>847</v>
      </c>
      <c r="L850" s="33">
        <v>55.201191045281512</v>
      </c>
      <c r="M850" s="67">
        <v>1</v>
      </c>
      <c r="P850" s="71">
        <v>847</v>
      </c>
      <c r="Q850" s="72">
        <v>33.715965047967416</v>
      </c>
      <c r="R850" s="73">
        <v>1</v>
      </c>
    </row>
    <row r="851" spans="11:18" x14ac:dyDescent="0.3">
      <c r="K851" s="66">
        <v>848</v>
      </c>
      <c r="L851" s="33">
        <v>61.155200871881632</v>
      </c>
      <c r="M851" s="67">
        <v>0</v>
      </c>
      <c r="P851" s="71">
        <v>848</v>
      </c>
      <c r="Q851" s="72">
        <v>34.628454948173335</v>
      </c>
      <c r="R851" s="73">
        <v>1</v>
      </c>
    </row>
    <row r="852" spans="11:18" x14ac:dyDescent="0.3">
      <c r="K852" s="66">
        <v>849</v>
      </c>
      <c r="L852" s="33">
        <v>58.110019510580017</v>
      </c>
      <c r="M852" s="67">
        <v>1</v>
      </c>
      <c r="P852" s="71">
        <v>849</v>
      </c>
      <c r="Q852" s="72">
        <v>36.202244796046088</v>
      </c>
      <c r="R852" s="73">
        <v>0</v>
      </c>
    </row>
    <row r="853" spans="11:18" x14ac:dyDescent="0.3">
      <c r="K853" s="66">
        <v>850</v>
      </c>
      <c r="L853" s="33">
        <v>59.553651951400795</v>
      </c>
      <c r="M853" s="67">
        <v>1</v>
      </c>
      <c r="P853" s="71">
        <v>850</v>
      </c>
      <c r="Q853" s="72">
        <v>35.464793498295023</v>
      </c>
      <c r="R853" s="73">
        <v>1</v>
      </c>
    </row>
    <row r="854" spans="11:18" x14ac:dyDescent="0.3">
      <c r="K854" s="66">
        <v>851</v>
      </c>
      <c r="L854" s="33">
        <v>56.67265750528486</v>
      </c>
      <c r="M854" s="67">
        <v>1</v>
      </c>
      <c r="P854" s="71">
        <v>851</v>
      </c>
      <c r="Q854" s="72">
        <v>34.356249365130786</v>
      </c>
      <c r="R854" s="73">
        <v>1</v>
      </c>
    </row>
    <row r="855" spans="11:18" x14ac:dyDescent="0.3">
      <c r="K855" s="66">
        <v>852</v>
      </c>
      <c r="L855" s="33">
        <v>56.091750555435922</v>
      </c>
      <c r="M855" s="67">
        <v>1</v>
      </c>
      <c r="P855" s="71">
        <v>852</v>
      </c>
      <c r="Q855" s="72">
        <v>30.459163115792478</v>
      </c>
      <c r="R855" s="73">
        <v>1</v>
      </c>
    </row>
    <row r="856" spans="11:18" x14ac:dyDescent="0.3">
      <c r="K856" s="66">
        <v>853</v>
      </c>
      <c r="L856" s="33">
        <v>54.32372367524372</v>
      </c>
      <c r="M856" s="67">
        <v>1</v>
      </c>
      <c r="P856" s="71">
        <v>853</v>
      </c>
      <c r="Q856" s="72">
        <v>32.796706558122104</v>
      </c>
      <c r="R856" s="73">
        <v>1</v>
      </c>
    </row>
    <row r="857" spans="11:18" x14ac:dyDescent="0.3">
      <c r="K857" s="66">
        <v>854</v>
      </c>
      <c r="L857" s="33">
        <v>53.546944999304252</v>
      </c>
      <c r="M857" s="67">
        <v>1</v>
      </c>
      <c r="P857" s="71">
        <v>854</v>
      </c>
      <c r="Q857" s="72">
        <v>34.57928544537674</v>
      </c>
      <c r="R857" s="73">
        <v>1</v>
      </c>
    </row>
    <row r="858" spans="11:18" x14ac:dyDescent="0.3">
      <c r="K858" s="66">
        <v>855</v>
      </c>
      <c r="L858" s="33">
        <v>56.271880407126673</v>
      </c>
      <c r="M858" s="67">
        <v>1</v>
      </c>
      <c r="P858" s="71">
        <v>855</v>
      </c>
      <c r="Q858" s="72">
        <v>37.547596711672433</v>
      </c>
      <c r="R858" s="73">
        <v>0</v>
      </c>
    </row>
    <row r="859" spans="11:18" x14ac:dyDescent="0.3">
      <c r="K859" s="66">
        <v>856</v>
      </c>
      <c r="L859" s="33">
        <v>55.788924748332199</v>
      </c>
      <c r="M859" s="67">
        <v>1</v>
      </c>
      <c r="P859" s="71">
        <v>856</v>
      </c>
      <c r="Q859" s="72">
        <v>32.742120619931725</v>
      </c>
      <c r="R859" s="73">
        <v>1</v>
      </c>
    </row>
    <row r="860" spans="11:18" x14ac:dyDescent="0.3">
      <c r="K860" s="66">
        <v>857</v>
      </c>
      <c r="L860" s="33">
        <v>57.251060143796288</v>
      </c>
      <c r="M860" s="67">
        <v>1</v>
      </c>
      <c r="P860" s="71">
        <v>857</v>
      </c>
      <c r="Q860" s="72">
        <v>33.529991456529274</v>
      </c>
      <c r="R860" s="73">
        <v>1</v>
      </c>
    </row>
    <row r="861" spans="11:18" x14ac:dyDescent="0.3">
      <c r="K861" s="66">
        <v>858</v>
      </c>
      <c r="L861" s="33">
        <v>56.928110391423807</v>
      </c>
      <c r="M861" s="67">
        <v>1</v>
      </c>
      <c r="P861" s="71">
        <v>858</v>
      </c>
      <c r="Q861" s="72">
        <v>31.762645162846173</v>
      </c>
      <c r="R861" s="73">
        <v>1</v>
      </c>
    </row>
    <row r="862" spans="11:18" x14ac:dyDescent="0.3">
      <c r="K862" s="66">
        <v>859</v>
      </c>
      <c r="L862" s="33">
        <v>57.535380617366201</v>
      </c>
      <c r="M862" s="67">
        <v>1</v>
      </c>
      <c r="P862" s="71">
        <v>859</v>
      </c>
      <c r="Q862" s="72">
        <v>37.668082024103818</v>
      </c>
      <c r="R862" s="73">
        <v>0</v>
      </c>
    </row>
    <row r="863" spans="11:18" x14ac:dyDescent="0.3">
      <c r="K863" s="66">
        <v>860</v>
      </c>
      <c r="L863" s="33">
        <v>53.894838904100169</v>
      </c>
      <c r="M863" s="67">
        <v>1</v>
      </c>
      <c r="P863" s="71">
        <v>860</v>
      </c>
      <c r="Q863" s="72">
        <v>30.480287330036333</v>
      </c>
      <c r="R863" s="73">
        <v>1</v>
      </c>
    </row>
    <row r="864" spans="11:18" x14ac:dyDescent="0.3">
      <c r="K864" s="66">
        <v>861</v>
      </c>
      <c r="L864" s="33">
        <v>56.767144445251901</v>
      </c>
      <c r="M864" s="67">
        <v>1</v>
      </c>
      <c r="P864" s="71">
        <v>861</v>
      </c>
      <c r="Q864" s="72">
        <v>33.630968948544727</v>
      </c>
      <c r="R864" s="73">
        <v>1</v>
      </c>
    </row>
    <row r="865" spans="11:18" x14ac:dyDescent="0.3">
      <c r="K865" s="66">
        <v>862</v>
      </c>
      <c r="L865" s="33">
        <v>56.276833353142166</v>
      </c>
      <c r="M865" s="67">
        <v>1</v>
      </c>
      <c r="P865" s="71">
        <v>862</v>
      </c>
      <c r="Q865" s="72">
        <v>31.949805841357581</v>
      </c>
      <c r="R865" s="73">
        <v>1</v>
      </c>
    </row>
    <row r="866" spans="11:18" x14ac:dyDescent="0.3">
      <c r="K866" s="66">
        <v>863</v>
      </c>
      <c r="L866" s="33">
        <v>55.456513326072837</v>
      </c>
      <c r="M866" s="67">
        <v>1</v>
      </c>
      <c r="P866" s="71">
        <v>863</v>
      </c>
      <c r="Q866" s="72">
        <v>31.751573141123252</v>
      </c>
      <c r="R866" s="73">
        <v>1</v>
      </c>
    </row>
    <row r="867" spans="11:18" x14ac:dyDescent="0.3">
      <c r="K867" s="66">
        <v>864</v>
      </c>
      <c r="L867" s="33">
        <v>58.310036598291511</v>
      </c>
      <c r="M867" s="67">
        <v>1</v>
      </c>
      <c r="P867" s="71">
        <v>864</v>
      </c>
      <c r="Q867" s="72">
        <v>35.897136130412427</v>
      </c>
      <c r="R867" s="73">
        <v>1</v>
      </c>
    </row>
    <row r="868" spans="11:18" x14ac:dyDescent="0.3">
      <c r="K868" s="66">
        <v>865</v>
      </c>
      <c r="L868" s="33">
        <v>57.559489214407648</v>
      </c>
      <c r="M868" s="67">
        <v>1</v>
      </c>
      <c r="P868" s="71">
        <v>865</v>
      </c>
      <c r="Q868" s="72">
        <v>35.096591958358438</v>
      </c>
      <c r="R868" s="73">
        <v>1</v>
      </c>
    </row>
    <row r="869" spans="11:18" x14ac:dyDescent="0.3">
      <c r="K869" s="66">
        <v>866</v>
      </c>
      <c r="L869" s="33">
        <v>57.487202153856089</v>
      </c>
      <c r="M869" s="67">
        <v>1</v>
      </c>
      <c r="P869" s="71">
        <v>866</v>
      </c>
      <c r="Q869" s="72">
        <v>32.437873540982551</v>
      </c>
      <c r="R869" s="73">
        <v>1</v>
      </c>
    </row>
    <row r="870" spans="11:18" x14ac:dyDescent="0.3">
      <c r="K870" s="66">
        <v>867</v>
      </c>
      <c r="L870" s="33">
        <v>55.385099123478284</v>
      </c>
      <c r="M870" s="67">
        <v>1</v>
      </c>
      <c r="P870" s="71">
        <v>867</v>
      </c>
      <c r="Q870" s="72">
        <v>32.883591072370535</v>
      </c>
      <c r="R870" s="73">
        <v>1</v>
      </c>
    </row>
    <row r="871" spans="11:18" x14ac:dyDescent="0.3">
      <c r="K871" s="66">
        <v>868</v>
      </c>
      <c r="L871" s="33">
        <v>55.636029595803777</v>
      </c>
      <c r="M871" s="67">
        <v>1</v>
      </c>
      <c r="P871" s="71">
        <v>868</v>
      </c>
      <c r="Q871" s="72">
        <v>34.339767055851766</v>
      </c>
      <c r="R871" s="73">
        <v>1</v>
      </c>
    </row>
    <row r="872" spans="11:18" x14ac:dyDescent="0.3">
      <c r="K872" s="66">
        <v>869</v>
      </c>
      <c r="L872" s="33">
        <v>54.853101644090792</v>
      </c>
      <c r="M872" s="67">
        <v>1</v>
      </c>
      <c r="P872" s="71">
        <v>869</v>
      </c>
      <c r="Q872" s="72">
        <v>33.576538930995966</v>
      </c>
      <c r="R872" s="73">
        <v>1</v>
      </c>
    </row>
    <row r="873" spans="11:18" x14ac:dyDescent="0.3">
      <c r="K873" s="66">
        <v>870</v>
      </c>
      <c r="L873" s="33">
        <v>57.747328289595799</v>
      </c>
      <c r="M873" s="67">
        <v>1</v>
      </c>
      <c r="P873" s="71">
        <v>870</v>
      </c>
      <c r="Q873" s="72">
        <v>33.592427669248416</v>
      </c>
      <c r="R873" s="73">
        <v>1</v>
      </c>
    </row>
    <row r="874" spans="11:18" x14ac:dyDescent="0.3">
      <c r="K874" s="66">
        <v>871</v>
      </c>
      <c r="L874" s="33">
        <v>56.956747111949959</v>
      </c>
      <c r="M874" s="67">
        <v>1</v>
      </c>
      <c r="P874" s="71">
        <v>871</v>
      </c>
      <c r="Q874" s="72">
        <v>33.532880768551621</v>
      </c>
      <c r="R874" s="73">
        <v>1</v>
      </c>
    </row>
    <row r="875" spans="11:18" x14ac:dyDescent="0.3">
      <c r="K875" s="66">
        <v>872</v>
      </c>
      <c r="L875" s="33">
        <v>53.348506534142366</v>
      </c>
      <c r="M875" s="67">
        <v>1</v>
      </c>
      <c r="P875" s="71">
        <v>872</v>
      </c>
      <c r="Q875" s="72">
        <v>34.952930217181631</v>
      </c>
      <c r="R875" s="73">
        <v>1</v>
      </c>
    </row>
    <row r="876" spans="11:18" x14ac:dyDescent="0.3">
      <c r="K876" s="66">
        <v>873</v>
      </c>
      <c r="L876" s="33">
        <v>58.151754054467055</v>
      </c>
      <c r="M876" s="67">
        <v>1</v>
      </c>
      <c r="P876" s="71">
        <v>873</v>
      </c>
      <c r="Q876" s="72">
        <v>32.002489075273573</v>
      </c>
      <c r="R876" s="73">
        <v>1</v>
      </c>
    </row>
    <row r="877" spans="11:18" x14ac:dyDescent="0.3">
      <c r="K877" s="66">
        <v>874</v>
      </c>
      <c r="L877" s="33">
        <v>58.303469922678161</v>
      </c>
      <c r="M877" s="67">
        <v>1</v>
      </c>
      <c r="P877" s="71">
        <v>874</v>
      </c>
      <c r="Q877" s="72">
        <v>35.255124390870733</v>
      </c>
      <c r="R877" s="73">
        <v>1</v>
      </c>
    </row>
    <row r="878" spans="11:18" x14ac:dyDescent="0.3">
      <c r="K878" s="66">
        <v>875</v>
      </c>
      <c r="L878" s="33">
        <v>53.023682008137527</v>
      </c>
      <c r="M878" s="67">
        <v>1</v>
      </c>
      <c r="P878" s="71">
        <v>875</v>
      </c>
      <c r="Q878" s="72">
        <v>30.864582862798798</v>
      </c>
      <c r="R878" s="73">
        <v>1</v>
      </c>
    </row>
    <row r="879" spans="11:18" x14ac:dyDescent="0.3">
      <c r="K879" s="66">
        <v>876</v>
      </c>
      <c r="L879" s="33">
        <v>57.247729939323762</v>
      </c>
      <c r="M879" s="67">
        <v>1</v>
      </c>
      <c r="P879" s="71">
        <v>876</v>
      </c>
      <c r="Q879" s="72">
        <v>35.934000329150123</v>
      </c>
      <c r="R879" s="73">
        <v>1</v>
      </c>
    </row>
    <row r="880" spans="11:18" x14ac:dyDescent="0.3">
      <c r="K880" s="66">
        <v>877</v>
      </c>
      <c r="L880" s="33">
        <v>58.780885822122926</v>
      </c>
      <c r="M880" s="67">
        <v>1</v>
      </c>
      <c r="P880" s="71">
        <v>877</v>
      </c>
      <c r="Q880" s="72">
        <v>34.467806259069626</v>
      </c>
      <c r="R880" s="73">
        <v>1</v>
      </c>
    </row>
    <row r="881" spans="11:18" x14ac:dyDescent="0.3">
      <c r="K881" s="66">
        <v>878</v>
      </c>
      <c r="L881" s="33">
        <v>55.642279017348471</v>
      </c>
      <c r="M881" s="67">
        <v>1</v>
      </c>
      <c r="P881" s="71">
        <v>878</v>
      </c>
      <c r="Q881" s="72">
        <v>33.694084762758024</v>
      </c>
      <c r="R881" s="73">
        <v>1</v>
      </c>
    </row>
    <row r="882" spans="11:18" x14ac:dyDescent="0.3">
      <c r="K882" s="66">
        <v>879</v>
      </c>
      <c r="L882" s="33">
        <v>58.024432781318424</v>
      </c>
      <c r="M882" s="67">
        <v>1</v>
      </c>
      <c r="P882" s="71">
        <v>879</v>
      </c>
      <c r="Q882" s="72">
        <v>35.311093316667701</v>
      </c>
      <c r="R882" s="73">
        <v>1</v>
      </c>
    </row>
    <row r="883" spans="11:18" x14ac:dyDescent="0.3">
      <c r="K883" s="66">
        <v>880</v>
      </c>
      <c r="L883" s="33">
        <v>58.179266847439386</v>
      </c>
      <c r="M883" s="67">
        <v>1</v>
      </c>
      <c r="P883" s="71">
        <v>880</v>
      </c>
      <c r="Q883" s="72">
        <v>34.217336879749794</v>
      </c>
      <c r="R883" s="73">
        <v>1</v>
      </c>
    </row>
    <row r="884" spans="11:18" x14ac:dyDescent="0.3">
      <c r="K884" s="66">
        <v>881</v>
      </c>
      <c r="L884" s="33">
        <v>59.108230842007451</v>
      </c>
      <c r="M884" s="67">
        <v>1</v>
      </c>
      <c r="P884" s="71">
        <v>881</v>
      </c>
      <c r="Q884" s="72">
        <v>34.158225944108864</v>
      </c>
      <c r="R884" s="73">
        <v>1</v>
      </c>
    </row>
    <row r="885" spans="11:18" x14ac:dyDescent="0.3">
      <c r="K885" s="66">
        <v>882</v>
      </c>
      <c r="L885" s="33">
        <v>56.323747016433458</v>
      </c>
      <c r="M885" s="67">
        <v>1</v>
      </c>
      <c r="P885" s="71">
        <v>882</v>
      </c>
      <c r="Q885" s="72">
        <v>35.681557305102714</v>
      </c>
      <c r="R885" s="73">
        <v>1</v>
      </c>
    </row>
    <row r="886" spans="11:18" x14ac:dyDescent="0.3">
      <c r="K886" s="66">
        <v>883</v>
      </c>
      <c r="L886" s="33">
        <v>56.539932134055178</v>
      </c>
      <c r="M886" s="67">
        <v>1</v>
      </c>
      <c r="P886" s="71">
        <v>883</v>
      </c>
      <c r="Q886" s="72">
        <v>32.666346218081728</v>
      </c>
      <c r="R886" s="73">
        <v>1</v>
      </c>
    </row>
    <row r="887" spans="11:18" x14ac:dyDescent="0.3">
      <c r="K887" s="66">
        <v>884</v>
      </c>
      <c r="L887" s="33">
        <v>57.047352505259695</v>
      </c>
      <c r="M887" s="67">
        <v>1</v>
      </c>
      <c r="P887" s="71">
        <v>884</v>
      </c>
      <c r="Q887" s="72">
        <v>33.515679109017384</v>
      </c>
      <c r="R887" s="73">
        <v>1</v>
      </c>
    </row>
    <row r="888" spans="11:18" x14ac:dyDescent="0.3">
      <c r="K888" s="66">
        <v>885</v>
      </c>
      <c r="L888" s="33">
        <v>58.555374921700697</v>
      </c>
      <c r="M888" s="67">
        <v>1</v>
      </c>
      <c r="P888" s="71">
        <v>885</v>
      </c>
      <c r="Q888" s="72">
        <v>32.412741485923789</v>
      </c>
      <c r="R888" s="73">
        <v>1</v>
      </c>
    </row>
    <row r="889" spans="11:18" x14ac:dyDescent="0.3">
      <c r="K889" s="66">
        <v>886</v>
      </c>
      <c r="L889" s="33">
        <v>53.384420059615195</v>
      </c>
      <c r="M889" s="67">
        <v>1</v>
      </c>
      <c r="P889" s="71">
        <v>886</v>
      </c>
      <c r="Q889" s="72">
        <v>36.813298502792591</v>
      </c>
      <c r="R889" s="73">
        <v>0</v>
      </c>
    </row>
    <row r="890" spans="11:18" x14ac:dyDescent="0.3">
      <c r="K890" s="66">
        <v>887</v>
      </c>
      <c r="L890" s="33">
        <v>52.961892350518625</v>
      </c>
      <c r="M890" s="67">
        <v>1</v>
      </c>
      <c r="P890" s="71">
        <v>887</v>
      </c>
      <c r="Q890" s="72">
        <v>33.379960287616662</v>
      </c>
      <c r="R890" s="73">
        <v>1</v>
      </c>
    </row>
    <row r="891" spans="11:18" x14ac:dyDescent="0.3">
      <c r="K891" s="66">
        <v>888</v>
      </c>
      <c r="L891" s="33">
        <v>57.677603756346386</v>
      </c>
      <c r="M891" s="67">
        <v>1</v>
      </c>
      <c r="P891" s="71">
        <v>888</v>
      </c>
      <c r="Q891" s="72">
        <v>35.608594359704696</v>
      </c>
      <c r="R891" s="73">
        <v>1</v>
      </c>
    </row>
    <row r="892" spans="11:18" x14ac:dyDescent="0.3">
      <c r="K892" s="66">
        <v>889</v>
      </c>
      <c r="L892" s="33">
        <v>55.101462258850013</v>
      </c>
      <c r="M892" s="67">
        <v>1</v>
      </c>
      <c r="P892" s="71">
        <v>889</v>
      </c>
      <c r="Q892" s="72">
        <v>35.799130978514661</v>
      </c>
      <c r="R892" s="73">
        <v>1</v>
      </c>
    </row>
    <row r="893" spans="11:18" x14ac:dyDescent="0.3">
      <c r="K893" s="66">
        <v>890</v>
      </c>
      <c r="L893" s="33">
        <v>57.946825580078013</v>
      </c>
      <c r="M893" s="67">
        <v>1</v>
      </c>
      <c r="P893" s="71">
        <v>890</v>
      </c>
      <c r="Q893" s="72">
        <v>35.014770598862391</v>
      </c>
      <c r="R893" s="73">
        <v>1</v>
      </c>
    </row>
    <row r="894" spans="11:18" x14ac:dyDescent="0.3">
      <c r="K894" s="66">
        <v>891</v>
      </c>
      <c r="L894" s="33">
        <v>57.275782667718502</v>
      </c>
      <c r="M894" s="67">
        <v>1</v>
      </c>
      <c r="P894" s="71">
        <v>891</v>
      </c>
      <c r="Q894" s="72">
        <v>32.574086475042179</v>
      </c>
      <c r="R894" s="73">
        <v>1</v>
      </c>
    </row>
    <row r="895" spans="11:18" x14ac:dyDescent="0.3">
      <c r="K895" s="66">
        <v>892</v>
      </c>
      <c r="L895" s="33">
        <v>56.750501140942298</v>
      </c>
      <c r="M895" s="67">
        <v>1</v>
      </c>
      <c r="P895" s="71">
        <v>892</v>
      </c>
      <c r="Q895" s="72">
        <v>32.245048087107762</v>
      </c>
      <c r="R895" s="73">
        <v>1</v>
      </c>
    </row>
    <row r="896" spans="11:18" x14ac:dyDescent="0.3">
      <c r="K896" s="66">
        <v>893</v>
      </c>
      <c r="L896" s="33">
        <v>56.839793137284218</v>
      </c>
      <c r="M896" s="67">
        <v>1</v>
      </c>
      <c r="P896" s="71">
        <v>893</v>
      </c>
      <c r="Q896" s="72">
        <v>32.520108700326276</v>
      </c>
      <c r="R896" s="73">
        <v>1</v>
      </c>
    </row>
    <row r="897" spans="11:18" x14ac:dyDescent="0.3">
      <c r="K897" s="66">
        <v>894</v>
      </c>
      <c r="L897" s="33">
        <v>60.388536091612842</v>
      </c>
      <c r="M897" s="67">
        <v>0</v>
      </c>
      <c r="P897" s="71">
        <v>894</v>
      </c>
      <c r="Q897" s="72">
        <v>35.728738811925027</v>
      </c>
      <c r="R897" s="73">
        <v>1</v>
      </c>
    </row>
    <row r="898" spans="11:18" x14ac:dyDescent="0.3">
      <c r="K898" s="66">
        <v>895</v>
      </c>
      <c r="L898" s="33">
        <v>53.999872099147275</v>
      </c>
      <c r="M898" s="67">
        <v>1</v>
      </c>
      <c r="P898" s="71">
        <v>895</v>
      </c>
      <c r="Q898" s="72">
        <v>33.959371548213063</v>
      </c>
      <c r="R898" s="73">
        <v>1</v>
      </c>
    </row>
    <row r="899" spans="11:18" x14ac:dyDescent="0.3">
      <c r="K899" s="66">
        <v>896</v>
      </c>
      <c r="L899" s="33">
        <v>56.050282065985257</v>
      </c>
      <c r="M899" s="67">
        <v>1</v>
      </c>
      <c r="P899" s="71">
        <v>896</v>
      </c>
      <c r="Q899" s="72">
        <v>31.926503051511467</v>
      </c>
      <c r="R899" s="73">
        <v>1</v>
      </c>
    </row>
    <row r="900" spans="11:18" x14ac:dyDescent="0.3">
      <c r="K900" s="66">
        <v>897</v>
      </c>
      <c r="L900" s="33">
        <v>54.754952759581442</v>
      </c>
      <c r="M900" s="67">
        <v>1</v>
      </c>
      <c r="P900" s="71">
        <v>897</v>
      </c>
      <c r="Q900" s="72">
        <v>33.444239773844018</v>
      </c>
      <c r="R900" s="73">
        <v>1</v>
      </c>
    </row>
    <row r="901" spans="11:18" x14ac:dyDescent="0.3">
      <c r="K901" s="66">
        <v>898</v>
      </c>
      <c r="L901" s="33">
        <v>59.577180786605439</v>
      </c>
      <c r="M901" s="67">
        <v>1</v>
      </c>
      <c r="P901" s="71">
        <v>898</v>
      </c>
      <c r="Q901" s="72">
        <v>34.643694292999704</v>
      </c>
      <c r="R901" s="73">
        <v>1</v>
      </c>
    </row>
    <row r="902" spans="11:18" x14ac:dyDescent="0.3">
      <c r="K902" s="66">
        <v>899</v>
      </c>
      <c r="L902" s="33">
        <v>53.953113575039403</v>
      </c>
      <c r="M902" s="67">
        <v>1</v>
      </c>
      <c r="P902" s="71">
        <v>899</v>
      </c>
      <c r="Q902" s="72">
        <v>33.886657562572267</v>
      </c>
      <c r="R902" s="73">
        <v>1</v>
      </c>
    </row>
    <row r="903" spans="11:18" x14ac:dyDescent="0.3">
      <c r="K903" s="66">
        <v>900</v>
      </c>
      <c r="L903" s="33">
        <v>57.389304550733499</v>
      </c>
      <c r="M903" s="67">
        <v>1</v>
      </c>
      <c r="P903" s="71">
        <v>900</v>
      </c>
      <c r="Q903" s="72">
        <v>33.195695589578243</v>
      </c>
      <c r="R903" s="73">
        <v>1</v>
      </c>
    </row>
    <row r="904" spans="11:18" x14ac:dyDescent="0.3">
      <c r="K904" s="66">
        <v>901</v>
      </c>
      <c r="L904" s="33">
        <v>56.143151807737503</v>
      </c>
      <c r="M904" s="67">
        <v>1</v>
      </c>
      <c r="P904" s="71">
        <v>901</v>
      </c>
      <c r="Q904" s="72">
        <v>33.923833673292783</v>
      </c>
      <c r="R904" s="73">
        <v>1</v>
      </c>
    </row>
    <row r="905" spans="11:18" x14ac:dyDescent="0.3">
      <c r="K905" s="66">
        <v>902</v>
      </c>
      <c r="L905" s="33">
        <v>55.237552442051509</v>
      </c>
      <c r="M905" s="67">
        <v>1</v>
      </c>
      <c r="P905" s="71">
        <v>902</v>
      </c>
      <c r="Q905" s="72">
        <v>34.543045148671986</v>
      </c>
      <c r="R905" s="73">
        <v>1</v>
      </c>
    </row>
    <row r="906" spans="11:18" x14ac:dyDescent="0.3">
      <c r="K906" s="66">
        <v>903</v>
      </c>
      <c r="L906" s="33">
        <v>54.955866587103301</v>
      </c>
      <c r="M906" s="67">
        <v>1</v>
      </c>
      <c r="P906" s="71">
        <v>903</v>
      </c>
      <c r="Q906" s="72">
        <v>37.436375077493523</v>
      </c>
      <c r="R906" s="73">
        <v>0</v>
      </c>
    </row>
    <row r="907" spans="11:18" x14ac:dyDescent="0.3">
      <c r="K907" s="66">
        <v>904</v>
      </c>
      <c r="L907" s="33">
        <v>57.782977842592942</v>
      </c>
      <c r="M907" s="67">
        <v>1</v>
      </c>
      <c r="P907" s="71">
        <v>904</v>
      </c>
      <c r="Q907" s="72">
        <v>33.735711730070221</v>
      </c>
      <c r="R907" s="73">
        <v>1</v>
      </c>
    </row>
    <row r="908" spans="11:18" x14ac:dyDescent="0.3">
      <c r="K908" s="66">
        <v>905</v>
      </c>
      <c r="L908" s="33">
        <v>57.629302760137151</v>
      </c>
      <c r="M908" s="67">
        <v>1</v>
      </c>
      <c r="P908" s="71">
        <v>905</v>
      </c>
      <c r="Q908" s="72">
        <v>32.082011746568526</v>
      </c>
      <c r="R908" s="73">
        <v>1</v>
      </c>
    </row>
    <row r="909" spans="11:18" x14ac:dyDescent="0.3">
      <c r="K909" s="66">
        <v>906</v>
      </c>
      <c r="L909" s="33">
        <v>54.700115358446979</v>
      </c>
      <c r="M909" s="67">
        <v>1</v>
      </c>
      <c r="P909" s="71">
        <v>906</v>
      </c>
      <c r="Q909" s="72">
        <v>31.469588483485076</v>
      </c>
      <c r="R909" s="73">
        <v>1</v>
      </c>
    </row>
    <row r="910" spans="11:18" x14ac:dyDescent="0.3">
      <c r="K910" s="66">
        <v>907</v>
      </c>
      <c r="L910" s="33">
        <v>59.316345217400809</v>
      </c>
      <c r="M910" s="67">
        <v>1</v>
      </c>
      <c r="P910" s="71">
        <v>907</v>
      </c>
      <c r="Q910" s="72">
        <v>33.541127892516258</v>
      </c>
      <c r="R910" s="73">
        <v>1</v>
      </c>
    </row>
    <row r="911" spans="11:18" x14ac:dyDescent="0.3">
      <c r="K911" s="66">
        <v>908</v>
      </c>
      <c r="L911" s="33">
        <v>58.732022534392257</v>
      </c>
      <c r="M911" s="67">
        <v>1</v>
      </c>
      <c r="P911" s="71">
        <v>908</v>
      </c>
      <c r="Q911" s="72">
        <v>32.908233916540368</v>
      </c>
      <c r="R911" s="73">
        <v>1</v>
      </c>
    </row>
    <row r="912" spans="11:18" x14ac:dyDescent="0.3">
      <c r="K912" s="66">
        <v>909</v>
      </c>
      <c r="L912" s="33">
        <v>56.077914570355162</v>
      </c>
      <c r="M912" s="67">
        <v>1</v>
      </c>
      <c r="P912" s="71">
        <v>909</v>
      </c>
      <c r="Q912" s="72">
        <v>32.074681210679508</v>
      </c>
      <c r="R912" s="73">
        <v>1</v>
      </c>
    </row>
    <row r="913" spans="11:18" x14ac:dyDescent="0.3">
      <c r="K913" s="66">
        <v>910</v>
      </c>
      <c r="L913" s="33">
        <v>57.272976772218129</v>
      </c>
      <c r="M913" s="67">
        <v>1</v>
      </c>
      <c r="P913" s="71">
        <v>910</v>
      </c>
      <c r="Q913" s="72">
        <v>33.941592424269906</v>
      </c>
      <c r="R913" s="73">
        <v>1</v>
      </c>
    </row>
    <row r="914" spans="11:18" x14ac:dyDescent="0.3">
      <c r="K914" s="66">
        <v>911</v>
      </c>
      <c r="L914" s="33">
        <v>57.866119912330745</v>
      </c>
      <c r="M914" s="67">
        <v>1</v>
      </c>
      <c r="P914" s="71">
        <v>911</v>
      </c>
      <c r="Q914" s="72">
        <v>33.540688095805173</v>
      </c>
      <c r="R914" s="73">
        <v>1</v>
      </c>
    </row>
    <row r="915" spans="11:18" x14ac:dyDescent="0.3">
      <c r="K915" s="66">
        <v>912</v>
      </c>
      <c r="L915" s="33">
        <v>59.298085244629092</v>
      </c>
      <c r="M915" s="67">
        <v>1</v>
      </c>
      <c r="P915" s="71">
        <v>912</v>
      </c>
      <c r="Q915" s="72">
        <v>35.488800979299164</v>
      </c>
      <c r="R915" s="73">
        <v>1</v>
      </c>
    </row>
    <row r="916" spans="11:18" x14ac:dyDescent="0.3">
      <c r="K916" s="66">
        <v>913</v>
      </c>
      <c r="L916" s="33">
        <v>58.267810121867512</v>
      </c>
      <c r="M916" s="67">
        <v>1</v>
      </c>
      <c r="P916" s="71">
        <v>913</v>
      </c>
      <c r="Q916" s="72">
        <v>34.75384518142377</v>
      </c>
      <c r="R916" s="73">
        <v>1</v>
      </c>
    </row>
    <row r="917" spans="11:18" x14ac:dyDescent="0.3">
      <c r="K917" s="66">
        <v>914</v>
      </c>
      <c r="L917" s="33">
        <v>58.485202294354707</v>
      </c>
      <c r="M917" s="67">
        <v>1</v>
      </c>
      <c r="P917" s="71">
        <v>914</v>
      </c>
      <c r="Q917" s="72">
        <v>33.02351883733364</v>
      </c>
      <c r="R917" s="73">
        <v>1</v>
      </c>
    </row>
    <row r="918" spans="11:18" x14ac:dyDescent="0.3">
      <c r="K918" s="66">
        <v>915</v>
      </c>
      <c r="L918" s="33">
        <v>53.549492515101292</v>
      </c>
      <c r="M918" s="67">
        <v>1</v>
      </c>
      <c r="P918" s="71">
        <v>915</v>
      </c>
      <c r="Q918" s="72">
        <v>33.990847341321974</v>
      </c>
      <c r="R918" s="73">
        <v>1</v>
      </c>
    </row>
    <row r="919" spans="11:18" x14ac:dyDescent="0.3">
      <c r="K919" s="66">
        <v>916</v>
      </c>
      <c r="L919" s="33">
        <v>58.567610255530916</v>
      </c>
      <c r="M919" s="67">
        <v>1</v>
      </c>
      <c r="P919" s="71">
        <v>916</v>
      </c>
      <c r="Q919" s="72">
        <v>35.473178350531093</v>
      </c>
      <c r="R919" s="73">
        <v>1</v>
      </c>
    </row>
    <row r="920" spans="11:18" x14ac:dyDescent="0.3">
      <c r="K920" s="66">
        <v>917</v>
      </c>
      <c r="L920" s="33">
        <v>56.518005084502683</v>
      </c>
      <c r="M920" s="67">
        <v>1</v>
      </c>
      <c r="P920" s="71">
        <v>917</v>
      </c>
      <c r="Q920" s="72">
        <v>32.992742735867097</v>
      </c>
      <c r="R920" s="73">
        <v>1</v>
      </c>
    </row>
    <row r="921" spans="11:18" x14ac:dyDescent="0.3">
      <c r="K921" s="66">
        <v>918</v>
      </c>
      <c r="L921" s="33">
        <v>55.379894540557473</v>
      </c>
      <c r="M921" s="67">
        <v>1</v>
      </c>
      <c r="P921" s="71">
        <v>918</v>
      </c>
      <c r="Q921" s="72">
        <v>33.430014159013297</v>
      </c>
      <c r="R921" s="73">
        <v>1</v>
      </c>
    </row>
    <row r="922" spans="11:18" x14ac:dyDescent="0.3">
      <c r="K922" s="66">
        <v>919</v>
      </c>
      <c r="L922" s="33">
        <v>56.648342608437986</v>
      </c>
      <c r="M922" s="67">
        <v>1</v>
      </c>
      <c r="P922" s="71">
        <v>919</v>
      </c>
      <c r="Q922" s="72">
        <v>34.032463363399373</v>
      </c>
      <c r="R922" s="73">
        <v>1</v>
      </c>
    </row>
    <row r="923" spans="11:18" x14ac:dyDescent="0.3">
      <c r="K923" s="66">
        <v>920</v>
      </c>
      <c r="L923" s="33">
        <v>55.246724890323442</v>
      </c>
      <c r="M923" s="67">
        <v>1</v>
      </c>
      <c r="P923" s="71">
        <v>920</v>
      </c>
      <c r="Q923" s="72">
        <v>33.352621294078851</v>
      </c>
      <c r="R923" s="73">
        <v>1</v>
      </c>
    </row>
    <row r="924" spans="11:18" x14ac:dyDescent="0.3">
      <c r="K924" s="66">
        <v>921</v>
      </c>
      <c r="L924" s="33">
        <v>55.266648774577156</v>
      </c>
      <c r="M924" s="67">
        <v>1</v>
      </c>
      <c r="P924" s="71">
        <v>921</v>
      </c>
      <c r="Q924" s="72">
        <v>34.984124182914385</v>
      </c>
      <c r="R924" s="73">
        <v>1</v>
      </c>
    </row>
    <row r="925" spans="11:18" x14ac:dyDescent="0.3">
      <c r="K925" s="66">
        <v>922</v>
      </c>
      <c r="L925" s="33">
        <v>54.807739767171924</v>
      </c>
      <c r="M925" s="67">
        <v>1</v>
      </c>
      <c r="P925" s="71">
        <v>922</v>
      </c>
      <c r="Q925" s="72">
        <v>35.363405774712746</v>
      </c>
      <c r="R925" s="73">
        <v>1</v>
      </c>
    </row>
    <row r="926" spans="11:18" x14ac:dyDescent="0.3">
      <c r="K926" s="66">
        <v>923</v>
      </c>
      <c r="L926" s="33">
        <v>56.613409703382722</v>
      </c>
      <c r="M926" s="67">
        <v>1</v>
      </c>
      <c r="P926" s="71">
        <v>923</v>
      </c>
      <c r="Q926" s="72">
        <v>37.267445092650036</v>
      </c>
      <c r="R926" s="73">
        <v>0</v>
      </c>
    </row>
    <row r="927" spans="11:18" x14ac:dyDescent="0.3">
      <c r="K927" s="66">
        <v>924</v>
      </c>
      <c r="L927" s="33">
        <v>57.208619657975333</v>
      </c>
      <c r="M927" s="67">
        <v>1</v>
      </c>
      <c r="P927" s="71">
        <v>924</v>
      </c>
      <c r="Q927" s="72">
        <v>34.571424640369777</v>
      </c>
      <c r="R927" s="73">
        <v>1</v>
      </c>
    </row>
    <row r="928" spans="11:18" x14ac:dyDescent="0.3">
      <c r="K928" s="66">
        <v>925</v>
      </c>
      <c r="L928" s="33">
        <v>53.779831827472393</v>
      </c>
      <c r="M928" s="67">
        <v>1</v>
      </c>
      <c r="P928" s="71">
        <v>925</v>
      </c>
      <c r="Q928" s="72">
        <v>33.678385870484192</v>
      </c>
      <c r="R928" s="73">
        <v>1</v>
      </c>
    </row>
    <row r="929" spans="11:18" x14ac:dyDescent="0.3">
      <c r="K929" s="66">
        <v>926</v>
      </c>
      <c r="L929" s="33">
        <v>53.853366807194703</v>
      </c>
      <c r="M929" s="67">
        <v>1</v>
      </c>
      <c r="P929" s="71">
        <v>926</v>
      </c>
      <c r="Q929" s="72">
        <v>32.238280692473211</v>
      </c>
      <c r="R929" s="73">
        <v>1</v>
      </c>
    </row>
    <row r="930" spans="11:18" x14ac:dyDescent="0.3">
      <c r="K930" s="66">
        <v>927</v>
      </c>
      <c r="L930" s="33">
        <v>56.623014030596238</v>
      </c>
      <c r="M930" s="67">
        <v>1</v>
      </c>
      <c r="P930" s="71">
        <v>927</v>
      </c>
      <c r="Q930" s="72">
        <v>35.314011879202972</v>
      </c>
      <c r="R930" s="73">
        <v>1</v>
      </c>
    </row>
    <row r="931" spans="11:18" x14ac:dyDescent="0.3">
      <c r="K931" s="66">
        <v>928</v>
      </c>
      <c r="L931" s="33">
        <v>57.226079619395861</v>
      </c>
      <c r="M931" s="67">
        <v>1</v>
      </c>
      <c r="P931" s="71">
        <v>928</v>
      </c>
      <c r="Q931" s="72">
        <v>35.166125931704642</v>
      </c>
      <c r="R931" s="73">
        <v>1</v>
      </c>
    </row>
    <row r="932" spans="11:18" x14ac:dyDescent="0.3">
      <c r="K932" s="66">
        <v>929</v>
      </c>
      <c r="L932" s="33">
        <v>60.735866960363758</v>
      </c>
      <c r="M932" s="67">
        <v>0</v>
      </c>
      <c r="P932" s="71">
        <v>929</v>
      </c>
      <c r="Q932" s="72">
        <v>33.592149973055804</v>
      </c>
      <c r="R932" s="73">
        <v>1</v>
      </c>
    </row>
    <row r="933" spans="11:18" x14ac:dyDescent="0.3">
      <c r="K933" s="66">
        <v>930</v>
      </c>
      <c r="L933" s="33">
        <v>57.544633748100942</v>
      </c>
      <c r="M933" s="67">
        <v>1</v>
      </c>
      <c r="P933" s="71">
        <v>930</v>
      </c>
      <c r="Q933" s="72">
        <v>37.914301081200321</v>
      </c>
      <c r="R933" s="73">
        <v>0</v>
      </c>
    </row>
    <row r="934" spans="11:18" x14ac:dyDescent="0.3">
      <c r="K934" s="66">
        <v>931</v>
      </c>
      <c r="L934" s="33">
        <v>57.108298520585208</v>
      </c>
      <c r="M934" s="67">
        <v>1</v>
      </c>
      <c r="P934" s="71">
        <v>931</v>
      </c>
      <c r="Q934" s="72">
        <v>34.266692311256755</v>
      </c>
      <c r="R934" s="73">
        <v>1</v>
      </c>
    </row>
    <row r="935" spans="11:18" x14ac:dyDescent="0.3">
      <c r="K935" s="66">
        <v>932</v>
      </c>
      <c r="L935" s="33">
        <v>58.845511997835672</v>
      </c>
      <c r="M935" s="67">
        <v>1</v>
      </c>
      <c r="P935" s="71">
        <v>932</v>
      </c>
      <c r="Q935" s="72">
        <v>35.476212277560528</v>
      </c>
      <c r="R935" s="73">
        <v>1</v>
      </c>
    </row>
    <row r="936" spans="11:18" x14ac:dyDescent="0.3">
      <c r="K936" s="66">
        <v>933</v>
      </c>
      <c r="L936" s="33">
        <v>58.631843074087783</v>
      </c>
      <c r="M936" s="67">
        <v>1</v>
      </c>
      <c r="P936" s="71">
        <v>933</v>
      </c>
      <c r="Q936" s="72">
        <v>31.275214660463909</v>
      </c>
      <c r="R936" s="73">
        <v>1</v>
      </c>
    </row>
    <row r="937" spans="11:18" x14ac:dyDescent="0.3">
      <c r="K937" s="66">
        <v>934</v>
      </c>
      <c r="L937" s="33">
        <v>57.061800263067994</v>
      </c>
      <c r="M937" s="67">
        <v>1</v>
      </c>
      <c r="P937" s="71">
        <v>934</v>
      </c>
      <c r="Q937" s="72">
        <v>31.955026003193272</v>
      </c>
      <c r="R937" s="73">
        <v>1</v>
      </c>
    </row>
    <row r="938" spans="11:18" x14ac:dyDescent="0.3">
      <c r="K938" s="66">
        <v>935</v>
      </c>
      <c r="L938" s="33">
        <v>58.120302893925874</v>
      </c>
      <c r="M938" s="67">
        <v>1</v>
      </c>
      <c r="P938" s="71">
        <v>935</v>
      </c>
      <c r="Q938" s="72">
        <v>34.907603108884338</v>
      </c>
      <c r="R938" s="73">
        <v>1</v>
      </c>
    </row>
    <row r="939" spans="11:18" x14ac:dyDescent="0.3">
      <c r="K939" s="66">
        <v>936</v>
      </c>
      <c r="L939" s="33">
        <v>55.251581602501915</v>
      </c>
      <c r="M939" s="67">
        <v>1</v>
      </c>
      <c r="P939" s="71">
        <v>936</v>
      </c>
      <c r="Q939" s="72">
        <v>35.836400261341481</v>
      </c>
      <c r="R939" s="73">
        <v>1</v>
      </c>
    </row>
    <row r="940" spans="11:18" x14ac:dyDescent="0.3">
      <c r="K940" s="66">
        <v>937</v>
      </c>
      <c r="L940" s="33">
        <v>59.133289368867111</v>
      </c>
      <c r="M940" s="67">
        <v>1</v>
      </c>
      <c r="P940" s="71">
        <v>937</v>
      </c>
      <c r="Q940" s="72">
        <v>37.724441434330096</v>
      </c>
      <c r="R940" s="73">
        <v>0</v>
      </c>
    </row>
    <row r="941" spans="11:18" x14ac:dyDescent="0.3">
      <c r="K941" s="66">
        <v>938</v>
      </c>
      <c r="L941" s="33">
        <v>58.043803581385461</v>
      </c>
      <c r="M941" s="67">
        <v>1</v>
      </c>
      <c r="P941" s="71">
        <v>938</v>
      </c>
      <c r="Q941" s="72">
        <v>36.867806837411244</v>
      </c>
      <c r="R941" s="73">
        <v>0</v>
      </c>
    </row>
    <row r="942" spans="11:18" x14ac:dyDescent="0.3">
      <c r="K942" s="66">
        <v>939</v>
      </c>
      <c r="L942" s="33">
        <v>58.620295066475407</v>
      </c>
      <c r="M942" s="67">
        <v>1</v>
      </c>
      <c r="P942" s="71">
        <v>939</v>
      </c>
      <c r="Q942" s="72">
        <v>36.339089528079086</v>
      </c>
      <c r="R942" s="73">
        <v>0</v>
      </c>
    </row>
    <row r="943" spans="11:18" x14ac:dyDescent="0.3">
      <c r="K943" s="66">
        <v>940</v>
      </c>
      <c r="L943" s="33">
        <v>55.73903595463284</v>
      </c>
      <c r="M943" s="67">
        <v>1</v>
      </c>
      <c r="P943" s="71">
        <v>940</v>
      </c>
      <c r="Q943" s="72">
        <v>34.871889304653969</v>
      </c>
      <c r="R943" s="73">
        <v>1</v>
      </c>
    </row>
    <row r="944" spans="11:18" x14ac:dyDescent="0.3">
      <c r="K944" s="66">
        <v>941</v>
      </c>
      <c r="L944" s="33">
        <v>54.684436986897772</v>
      </c>
      <c r="M944" s="67">
        <v>1</v>
      </c>
      <c r="P944" s="71">
        <v>941</v>
      </c>
      <c r="Q944" s="72">
        <v>38.564697599377567</v>
      </c>
      <c r="R944" s="73">
        <v>0</v>
      </c>
    </row>
    <row r="945" spans="11:18" x14ac:dyDescent="0.3">
      <c r="K945" s="66">
        <v>942</v>
      </c>
      <c r="L945" s="33">
        <v>56.376457270923765</v>
      </c>
      <c r="M945" s="67">
        <v>1</v>
      </c>
      <c r="P945" s="71">
        <v>942</v>
      </c>
      <c r="Q945" s="72">
        <v>32.356046028282606</v>
      </c>
      <c r="R945" s="73">
        <v>1</v>
      </c>
    </row>
    <row r="946" spans="11:18" x14ac:dyDescent="0.3">
      <c r="K946" s="66">
        <v>943</v>
      </c>
      <c r="L946" s="33">
        <v>56.985142507031618</v>
      </c>
      <c r="M946" s="67">
        <v>1</v>
      </c>
      <c r="P946" s="71">
        <v>943</v>
      </c>
      <c r="Q946" s="72">
        <v>32.395716715214284</v>
      </c>
      <c r="R946" s="73">
        <v>1</v>
      </c>
    </row>
    <row r="947" spans="11:18" x14ac:dyDescent="0.3">
      <c r="K947" s="66">
        <v>944</v>
      </c>
      <c r="L947" s="33">
        <v>58.475125023014236</v>
      </c>
      <c r="M947" s="67">
        <v>1</v>
      </c>
      <c r="P947" s="71">
        <v>944</v>
      </c>
      <c r="Q947" s="72">
        <v>35.212771478075567</v>
      </c>
      <c r="R947" s="73">
        <v>1</v>
      </c>
    </row>
    <row r="948" spans="11:18" x14ac:dyDescent="0.3">
      <c r="K948" s="66">
        <v>945</v>
      </c>
      <c r="L948" s="33">
        <v>55.012667072680756</v>
      </c>
      <c r="M948" s="67">
        <v>1</v>
      </c>
      <c r="P948" s="71">
        <v>945</v>
      </c>
      <c r="Q948" s="72">
        <v>36.310231074468021</v>
      </c>
      <c r="R948" s="73">
        <v>0</v>
      </c>
    </row>
    <row r="949" spans="11:18" x14ac:dyDescent="0.3">
      <c r="K949" s="66">
        <v>946</v>
      </c>
      <c r="L949" s="33">
        <v>56.362826966157016</v>
      </c>
      <c r="M949" s="67">
        <v>1</v>
      </c>
      <c r="P949" s="71">
        <v>946</v>
      </c>
      <c r="Q949" s="72">
        <v>35.159689091440363</v>
      </c>
      <c r="R949" s="73">
        <v>1</v>
      </c>
    </row>
    <row r="950" spans="11:18" x14ac:dyDescent="0.3">
      <c r="K950" s="66">
        <v>947</v>
      </c>
      <c r="L950" s="33">
        <v>57.29198476953345</v>
      </c>
      <c r="M950" s="67">
        <v>1</v>
      </c>
      <c r="P950" s="71">
        <v>947</v>
      </c>
      <c r="Q950" s="72">
        <v>32.261826966377342</v>
      </c>
      <c r="R950" s="73">
        <v>1</v>
      </c>
    </row>
    <row r="951" spans="11:18" x14ac:dyDescent="0.3">
      <c r="K951" s="66">
        <v>948</v>
      </c>
      <c r="L951" s="33">
        <v>58.196881290213341</v>
      </c>
      <c r="M951" s="67">
        <v>1</v>
      </c>
      <c r="P951" s="71">
        <v>948</v>
      </c>
      <c r="Q951" s="72">
        <v>33.305076118568969</v>
      </c>
      <c r="R951" s="73">
        <v>1</v>
      </c>
    </row>
    <row r="952" spans="11:18" x14ac:dyDescent="0.3">
      <c r="K952" s="66">
        <v>949</v>
      </c>
      <c r="L952" s="33">
        <v>54.885967362973133</v>
      </c>
      <c r="M952" s="67">
        <v>1</v>
      </c>
      <c r="P952" s="71">
        <v>949</v>
      </c>
      <c r="Q952" s="72">
        <v>31.784470421659968</v>
      </c>
      <c r="R952" s="73">
        <v>1</v>
      </c>
    </row>
    <row r="953" spans="11:18" x14ac:dyDescent="0.3">
      <c r="K953" s="66">
        <v>950</v>
      </c>
      <c r="L953" s="33">
        <v>54.897737115780842</v>
      </c>
      <c r="M953" s="67">
        <v>1</v>
      </c>
      <c r="P953" s="71">
        <v>950</v>
      </c>
      <c r="Q953" s="72">
        <v>33.329636986313645</v>
      </c>
      <c r="R953" s="73">
        <v>1</v>
      </c>
    </row>
    <row r="954" spans="11:18" x14ac:dyDescent="0.3">
      <c r="K954" s="66">
        <v>951</v>
      </c>
      <c r="L954" s="33">
        <v>59.504823884317815</v>
      </c>
      <c r="M954" s="67">
        <v>1</v>
      </c>
      <c r="P954" s="71">
        <v>951</v>
      </c>
      <c r="Q954" s="72">
        <v>32.549322922152925</v>
      </c>
      <c r="R954" s="73">
        <v>1</v>
      </c>
    </row>
    <row r="955" spans="11:18" x14ac:dyDescent="0.3">
      <c r="K955" s="66">
        <v>952</v>
      </c>
      <c r="L955" s="33">
        <v>53.343950030256202</v>
      </c>
      <c r="M955" s="67">
        <v>1</v>
      </c>
      <c r="P955" s="71">
        <v>952</v>
      </c>
      <c r="Q955" s="72">
        <v>34.10606116782963</v>
      </c>
      <c r="R955" s="73">
        <v>1</v>
      </c>
    </row>
    <row r="956" spans="11:18" x14ac:dyDescent="0.3">
      <c r="K956" s="66">
        <v>953</v>
      </c>
      <c r="L956" s="33">
        <v>58.714026103790886</v>
      </c>
      <c r="M956" s="67">
        <v>1</v>
      </c>
      <c r="P956" s="71">
        <v>953</v>
      </c>
      <c r="Q956" s="72">
        <v>35.565656572207878</v>
      </c>
      <c r="R956" s="73">
        <v>1</v>
      </c>
    </row>
    <row r="957" spans="11:18" x14ac:dyDescent="0.3">
      <c r="K957" s="66">
        <v>954</v>
      </c>
      <c r="L957" s="33">
        <v>56.336729501510121</v>
      </c>
      <c r="M957" s="67">
        <v>1</v>
      </c>
      <c r="P957" s="71">
        <v>954</v>
      </c>
      <c r="Q957" s="72">
        <v>34.288741763612755</v>
      </c>
      <c r="R957" s="73">
        <v>1</v>
      </c>
    </row>
    <row r="958" spans="11:18" x14ac:dyDescent="0.3">
      <c r="K958" s="66">
        <v>955</v>
      </c>
      <c r="L958" s="33">
        <v>56.736919466538104</v>
      </c>
      <c r="M958" s="67">
        <v>1</v>
      </c>
      <c r="P958" s="71">
        <v>955</v>
      </c>
      <c r="Q958" s="72">
        <v>34.871967482136711</v>
      </c>
      <c r="R958" s="73">
        <v>1</v>
      </c>
    </row>
    <row r="959" spans="11:18" x14ac:dyDescent="0.3">
      <c r="K959" s="66">
        <v>956</v>
      </c>
      <c r="L959" s="33">
        <v>56.827454170437875</v>
      </c>
      <c r="M959" s="67">
        <v>1</v>
      </c>
      <c r="P959" s="71">
        <v>956</v>
      </c>
      <c r="Q959" s="72">
        <v>31.089728799457045</v>
      </c>
      <c r="R959" s="73">
        <v>1</v>
      </c>
    </row>
    <row r="960" spans="11:18" x14ac:dyDescent="0.3">
      <c r="K960" s="66">
        <v>957</v>
      </c>
      <c r="L960" s="33">
        <v>54.018716044141811</v>
      </c>
      <c r="M960" s="67">
        <v>1</v>
      </c>
      <c r="P960" s="71">
        <v>957</v>
      </c>
      <c r="Q960" s="72">
        <v>33.905823111897838</v>
      </c>
      <c r="R960" s="73">
        <v>1</v>
      </c>
    </row>
    <row r="961" spans="11:18" x14ac:dyDescent="0.3">
      <c r="K961" s="66">
        <v>958</v>
      </c>
      <c r="L961" s="33">
        <v>55.267806389286129</v>
      </c>
      <c r="M961" s="67">
        <v>1</v>
      </c>
      <c r="P961" s="71">
        <v>958</v>
      </c>
      <c r="Q961" s="72">
        <v>34.842448534530533</v>
      </c>
      <c r="R961" s="73">
        <v>1</v>
      </c>
    </row>
    <row r="962" spans="11:18" x14ac:dyDescent="0.3">
      <c r="K962" s="66">
        <v>959</v>
      </c>
      <c r="L962" s="33">
        <v>57.584066731087496</v>
      </c>
      <c r="M962" s="67">
        <v>1</v>
      </c>
      <c r="P962" s="71">
        <v>959</v>
      </c>
      <c r="Q962" s="72">
        <v>36.298578625163351</v>
      </c>
      <c r="R962" s="73">
        <v>0</v>
      </c>
    </row>
    <row r="963" spans="11:18" x14ac:dyDescent="0.3">
      <c r="K963" s="66">
        <v>960</v>
      </c>
      <c r="L963" s="33">
        <v>59.839074868717034</v>
      </c>
      <c r="M963" s="67">
        <v>1</v>
      </c>
      <c r="P963" s="71">
        <v>960</v>
      </c>
      <c r="Q963" s="72">
        <v>33.336769661288969</v>
      </c>
      <c r="R963" s="73">
        <v>1</v>
      </c>
    </row>
    <row r="964" spans="11:18" x14ac:dyDescent="0.3">
      <c r="K964" s="66">
        <v>961</v>
      </c>
      <c r="L964" s="33">
        <v>53.001479974495574</v>
      </c>
      <c r="M964" s="67">
        <v>1</v>
      </c>
      <c r="P964" s="71">
        <v>961</v>
      </c>
      <c r="Q964" s="72">
        <v>33.553167197548788</v>
      </c>
      <c r="R964" s="73">
        <v>1</v>
      </c>
    </row>
    <row r="965" spans="11:18" x14ac:dyDescent="0.3">
      <c r="K965" s="66">
        <v>962</v>
      </c>
      <c r="L965" s="33">
        <v>57.769638026091087</v>
      </c>
      <c r="M965" s="67">
        <v>1</v>
      </c>
      <c r="P965" s="71">
        <v>962</v>
      </c>
      <c r="Q965" s="72">
        <v>34.676632676438878</v>
      </c>
      <c r="R965" s="73">
        <v>1</v>
      </c>
    </row>
    <row r="966" spans="11:18" x14ac:dyDescent="0.3">
      <c r="K966" s="66">
        <v>963</v>
      </c>
      <c r="L966" s="33">
        <v>56.470060475901086</v>
      </c>
      <c r="M966" s="67">
        <v>1</v>
      </c>
      <c r="P966" s="71">
        <v>963</v>
      </c>
      <c r="Q966" s="72">
        <v>31.19593157677371</v>
      </c>
      <c r="R966" s="73">
        <v>1</v>
      </c>
    </row>
    <row r="967" spans="11:18" x14ac:dyDescent="0.3">
      <c r="K967" s="66">
        <v>964</v>
      </c>
      <c r="L967" s="33">
        <v>57.583673900554736</v>
      </c>
      <c r="M967" s="67">
        <v>1</v>
      </c>
      <c r="P967" s="71">
        <v>964</v>
      </c>
      <c r="Q967" s="72">
        <v>35.137541440873989</v>
      </c>
      <c r="R967" s="73">
        <v>1</v>
      </c>
    </row>
    <row r="968" spans="11:18" x14ac:dyDescent="0.3">
      <c r="K968" s="66">
        <v>965</v>
      </c>
      <c r="L968" s="33">
        <v>53.179387152513925</v>
      </c>
      <c r="M968" s="67">
        <v>1</v>
      </c>
      <c r="P968" s="71">
        <v>965</v>
      </c>
      <c r="Q968" s="72">
        <v>32.2150817636998</v>
      </c>
      <c r="R968" s="73">
        <v>1</v>
      </c>
    </row>
    <row r="969" spans="11:18" x14ac:dyDescent="0.3">
      <c r="K969" s="66">
        <v>966</v>
      </c>
      <c r="L969" s="33">
        <v>56.377863908588154</v>
      </c>
      <c r="M969" s="67">
        <v>1</v>
      </c>
      <c r="P969" s="71">
        <v>966</v>
      </c>
      <c r="Q969" s="72">
        <v>34.043681285268796</v>
      </c>
      <c r="R969" s="73">
        <v>1</v>
      </c>
    </row>
    <row r="970" spans="11:18" x14ac:dyDescent="0.3">
      <c r="K970" s="66">
        <v>967</v>
      </c>
      <c r="L970" s="33">
        <v>58.017805395093433</v>
      </c>
      <c r="M970" s="67">
        <v>1</v>
      </c>
      <c r="P970" s="71">
        <v>967</v>
      </c>
      <c r="Q970" s="72">
        <v>32.981921259891095</v>
      </c>
      <c r="R970" s="73">
        <v>1</v>
      </c>
    </row>
    <row r="971" spans="11:18" x14ac:dyDescent="0.3">
      <c r="K971" s="66">
        <v>968</v>
      </c>
      <c r="L971" s="33">
        <v>60.49539830424645</v>
      </c>
      <c r="M971" s="67">
        <v>0</v>
      </c>
      <c r="P971" s="71">
        <v>968</v>
      </c>
      <c r="Q971" s="72">
        <v>31.508694545703545</v>
      </c>
      <c r="R971" s="73">
        <v>1</v>
      </c>
    </row>
    <row r="972" spans="11:18" x14ac:dyDescent="0.3">
      <c r="K972" s="66">
        <v>969</v>
      </c>
      <c r="L972" s="33">
        <v>54.378669510685889</v>
      </c>
      <c r="M972" s="67">
        <v>1</v>
      </c>
      <c r="P972" s="71">
        <v>969</v>
      </c>
      <c r="Q972" s="72">
        <v>34.185957793338318</v>
      </c>
      <c r="R972" s="73">
        <v>1</v>
      </c>
    </row>
    <row r="973" spans="11:18" x14ac:dyDescent="0.3">
      <c r="K973" s="66">
        <v>970</v>
      </c>
      <c r="L973" s="33">
        <v>56.918032697058301</v>
      </c>
      <c r="M973" s="67">
        <v>1</v>
      </c>
      <c r="P973" s="71">
        <v>970</v>
      </c>
      <c r="Q973" s="72">
        <v>31.837477600891159</v>
      </c>
      <c r="R973" s="73">
        <v>1</v>
      </c>
    </row>
    <row r="974" spans="11:18" x14ac:dyDescent="0.3">
      <c r="K974" s="66">
        <v>971</v>
      </c>
      <c r="L974" s="33">
        <v>55.500213649554617</v>
      </c>
      <c r="M974" s="67">
        <v>1</v>
      </c>
      <c r="P974" s="71">
        <v>971</v>
      </c>
      <c r="Q974" s="72">
        <v>34.997845737990403</v>
      </c>
      <c r="R974" s="73">
        <v>1</v>
      </c>
    </row>
    <row r="975" spans="11:18" x14ac:dyDescent="0.3">
      <c r="K975" s="66">
        <v>972</v>
      </c>
      <c r="L975" s="33">
        <v>54.387395381070974</v>
      </c>
      <c r="M975" s="67">
        <v>1</v>
      </c>
      <c r="P975" s="71">
        <v>972</v>
      </c>
      <c r="Q975" s="72">
        <v>34.08968033855205</v>
      </c>
      <c r="R975" s="73">
        <v>1</v>
      </c>
    </row>
    <row r="976" spans="11:18" x14ac:dyDescent="0.3">
      <c r="K976" s="66">
        <v>973</v>
      </c>
      <c r="L976" s="33">
        <v>58.437531007441642</v>
      </c>
      <c r="M976" s="67">
        <v>1</v>
      </c>
      <c r="P976" s="71">
        <v>973</v>
      </c>
      <c r="Q976" s="72">
        <v>34.353368696510103</v>
      </c>
      <c r="R976" s="73">
        <v>1</v>
      </c>
    </row>
    <row r="977" spans="11:18" x14ac:dyDescent="0.3">
      <c r="K977" s="66">
        <v>974</v>
      </c>
      <c r="L977" s="33">
        <v>53.668878488879422</v>
      </c>
      <c r="M977" s="67">
        <v>1</v>
      </c>
      <c r="P977" s="71">
        <v>974</v>
      </c>
      <c r="Q977" s="72">
        <v>31.544106239544039</v>
      </c>
      <c r="R977" s="73">
        <v>1</v>
      </c>
    </row>
    <row r="978" spans="11:18" x14ac:dyDescent="0.3">
      <c r="K978" s="66">
        <v>975</v>
      </c>
      <c r="L978" s="33">
        <v>58.167628868171448</v>
      </c>
      <c r="M978" s="67">
        <v>1</v>
      </c>
      <c r="P978" s="71">
        <v>975</v>
      </c>
      <c r="Q978" s="72">
        <v>33.673212645792169</v>
      </c>
      <c r="R978" s="73">
        <v>1</v>
      </c>
    </row>
    <row r="979" spans="11:18" x14ac:dyDescent="0.3">
      <c r="K979" s="66">
        <v>976</v>
      </c>
      <c r="L979" s="33">
        <v>54.904606878026911</v>
      </c>
      <c r="M979" s="67">
        <v>1</v>
      </c>
      <c r="P979" s="71">
        <v>976</v>
      </c>
      <c r="Q979" s="72">
        <v>37.116226533168614</v>
      </c>
      <c r="R979" s="73">
        <v>0</v>
      </c>
    </row>
    <row r="980" spans="11:18" x14ac:dyDescent="0.3">
      <c r="K980" s="66">
        <v>977</v>
      </c>
      <c r="L980" s="33">
        <v>56.320917550305367</v>
      </c>
      <c r="M980" s="67">
        <v>1</v>
      </c>
      <c r="P980" s="71">
        <v>977</v>
      </c>
      <c r="Q980" s="72">
        <v>35.46135681889902</v>
      </c>
      <c r="R980" s="73">
        <v>1</v>
      </c>
    </row>
    <row r="981" spans="11:18" x14ac:dyDescent="0.3">
      <c r="K981" s="66">
        <v>978</v>
      </c>
      <c r="L981" s="33">
        <v>58.201511871128659</v>
      </c>
      <c r="M981" s="67">
        <v>1</v>
      </c>
      <c r="P981" s="71">
        <v>978</v>
      </c>
      <c r="Q981" s="72">
        <v>32.299208246985849</v>
      </c>
      <c r="R981" s="73">
        <v>1</v>
      </c>
    </row>
    <row r="982" spans="11:18" x14ac:dyDescent="0.3">
      <c r="K982" s="66">
        <v>979</v>
      </c>
      <c r="L982" s="33">
        <v>57.363414514097755</v>
      </c>
      <c r="M982" s="67">
        <v>1</v>
      </c>
      <c r="P982" s="71">
        <v>979</v>
      </c>
      <c r="Q982" s="72">
        <v>35.938968331670935</v>
      </c>
      <c r="R982" s="73">
        <v>1</v>
      </c>
    </row>
    <row r="983" spans="11:18" x14ac:dyDescent="0.3">
      <c r="K983" s="66">
        <v>980</v>
      </c>
      <c r="L983" s="33">
        <v>58.556076178496063</v>
      </c>
      <c r="M983" s="67">
        <v>1</v>
      </c>
      <c r="P983" s="71">
        <v>980</v>
      </c>
      <c r="Q983" s="72">
        <v>36.294907573722</v>
      </c>
      <c r="R983" s="73">
        <v>0</v>
      </c>
    </row>
    <row r="984" spans="11:18" x14ac:dyDescent="0.3">
      <c r="K984" s="66">
        <v>981</v>
      </c>
      <c r="L984" s="33">
        <v>56.938634015091409</v>
      </c>
      <c r="M984" s="67">
        <v>1</v>
      </c>
      <c r="P984" s="71">
        <v>981</v>
      </c>
      <c r="Q984" s="72">
        <v>31.219997858439591</v>
      </c>
      <c r="R984" s="73">
        <v>1</v>
      </c>
    </row>
    <row r="985" spans="11:18" x14ac:dyDescent="0.3">
      <c r="K985" s="66">
        <v>982</v>
      </c>
      <c r="L985" s="33">
        <v>54.525797348216685</v>
      </c>
      <c r="M985" s="67">
        <v>1</v>
      </c>
      <c r="P985" s="71">
        <v>982</v>
      </c>
      <c r="Q985" s="72">
        <v>35.619097345327496</v>
      </c>
      <c r="R985" s="73">
        <v>1</v>
      </c>
    </row>
    <row r="986" spans="11:18" x14ac:dyDescent="0.3">
      <c r="K986" s="66">
        <v>983</v>
      </c>
      <c r="L986" s="33">
        <v>53.322616629209378</v>
      </c>
      <c r="M986" s="67">
        <v>1</v>
      </c>
      <c r="P986" s="71">
        <v>983</v>
      </c>
      <c r="Q986" s="72">
        <v>33.570220311702059</v>
      </c>
      <c r="R986" s="73">
        <v>1</v>
      </c>
    </row>
    <row r="987" spans="11:18" x14ac:dyDescent="0.3">
      <c r="K987" s="66">
        <v>984</v>
      </c>
      <c r="L987" s="33">
        <v>59.13595916276681</v>
      </c>
      <c r="M987" s="67">
        <v>1</v>
      </c>
      <c r="P987" s="71">
        <v>984</v>
      </c>
      <c r="Q987" s="72">
        <v>35.633597538171799</v>
      </c>
      <c r="R987" s="73">
        <v>1</v>
      </c>
    </row>
    <row r="988" spans="11:18" x14ac:dyDescent="0.3">
      <c r="K988" s="66">
        <v>985</v>
      </c>
      <c r="L988" s="33">
        <v>56.385477367253692</v>
      </c>
      <c r="M988" s="67">
        <v>1</v>
      </c>
      <c r="P988" s="71">
        <v>985</v>
      </c>
      <c r="Q988" s="72">
        <v>37.945999792485111</v>
      </c>
      <c r="R988" s="73">
        <v>0</v>
      </c>
    </row>
    <row r="989" spans="11:18" x14ac:dyDescent="0.3">
      <c r="K989" s="66">
        <v>986</v>
      </c>
      <c r="L989" s="33">
        <v>56.252978064717276</v>
      </c>
      <c r="M989" s="67">
        <v>1</v>
      </c>
      <c r="P989" s="71">
        <v>986</v>
      </c>
      <c r="Q989" s="72">
        <v>31.010776305775547</v>
      </c>
      <c r="R989" s="73">
        <v>1</v>
      </c>
    </row>
    <row r="990" spans="11:18" x14ac:dyDescent="0.3">
      <c r="K990" s="66">
        <v>987</v>
      </c>
      <c r="L990" s="33">
        <v>53.348411682080318</v>
      </c>
      <c r="M990" s="67">
        <v>1</v>
      </c>
      <c r="P990" s="71">
        <v>987</v>
      </c>
      <c r="Q990" s="72">
        <v>34.822684671853658</v>
      </c>
      <c r="R990" s="73">
        <v>1</v>
      </c>
    </row>
    <row r="991" spans="11:18" x14ac:dyDescent="0.3">
      <c r="K991" s="66">
        <v>988</v>
      </c>
      <c r="L991" s="33">
        <v>59.063628431088567</v>
      </c>
      <c r="M991" s="67">
        <v>1</v>
      </c>
      <c r="P991" s="71">
        <v>988</v>
      </c>
      <c r="Q991" s="72">
        <v>35.227968138925654</v>
      </c>
      <c r="R991" s="73">
        <v>1</v>
      </c>
    </row>
    <row r="992" spans="11:18" x14ac:dyDescent="0.3">
      <c r="K992" s="66">
        <v>989</v>
      </c>
      <c r="L992" s="33">
        <v>55.257615441416554</v>
      </c>
      <c r="M992" s="67">
        <v>1</v>
      </c>
      <c r="P992" s="71">
        <v>989</v>
      </c>
      <c r="Q992" s="72">
        <v>36.648294090077947</v>
      </c>
      <c r="R992" s="73">
        <v>0</v>
      </c>
    </row>
    <row r="993" spans="11:18" x14ac:dyDescent="0.3">
      <c r="K993" s="66">
        <v>990</v>
      </c>
      <c r="L993" s="33">
        <v>52.600356799115481</v>
      </c>
      <c r="M993" s="67">
        <v>1</v>
      </c>
      <c r="P993" s="71">
        <v>990</v>
      </c>
      <c r="Q993" s="72">
        <v>35.433732378938572</v>
      </c>
      <c r="R993" s="73">
        <v>1</v>
      </c>
    </row>
    <row r="994" spans="11:18" x14ac:dyDescent="0.3">
      <c r="K994" s="66">
        <v>991</v>
      </c>
      <c r="L994" s="33">
        <v>57.578520457663871</v>
      </c>
      <c r="M994" s="67">
        <v>1</v>
      </c>
      <c r="P994" s="71">
        <v>991</v>
      </c>
      <c r="Q994" s="72">
        <v>34.235377438072646</v>
      </c>
      <c r="R994" s="73">
        <v>1</v>
      </c>
    </row>
    <row r="995" spans="11:18" x14ac:dyDescent="0.3">
      <c r="K995" s="66">
        <v>992</v>
      </c>
      <c r="L995" s="33">
        <v>54.957599967691749</v>
      </c>
      <c r="M995" s="67">
        <v>1</v>
      </c>
      <c r="P995" s="71">
        <v>992</v>
      </c>
      <c r="Q995" s="72">
        <v>32.908997152629084</v>
      </c>
      <c r="R995" s="73">
        <v>1</v>
      </c>
    </row>
    <row r="996" spans="11:18" x14ac:dyDescent="0.3">
      <c r="K996" s="66">
        <v>993</v>
      </c>
      <c r="L996" s="33">
        <v>54.009649058993531</v>
      </c>
      <c r="M996" s="67">
        <v>1</v>
      </c>
      <c r="P996" s="71">
        <v>993</v>
      </c>
      <c r="Q996" s="72">
        <v>34.693624269445429</v>
      </c>
      <c r="R996" s="73">
        <v>1</v>
      </c>
    </row>
    <row r="997" spans="11:18" x14ac:dyDescent="0.3">
      <c r="K997" s="66">
        <v>994</v>
      </c>
      <c r="L997" s="33">
        <v>59.43003311723259</v>
      </c>
      <c r="M997" s="67">
        <v>1</v>
      </c>
      <c r="P997" s="71">
        <v>994</v>
      </c>
      <c r="Q997" s="72">
        <v>32.482229635839815</v>
      </c>
      <c r="R997" s="73">
        <v>1</v>
      </c>
    </row>
    <row r="998" spans="11:18" x14ac:dyDescent="0.3">
      <c r="K998" s="66">
        <v>995</v>
      </c>
      <c r="L998" s="33">
        <v>53.511405190322733</v>
      </c>
      <c r="M998" s="67">
        <v>1</v>
      </c>
      <c r="P998" s="71">
        <v>995</v>
      </c>
      <c r="Q998" s="72">
        <v>36.630434163057977</v>
      </c>
      <c r="R998" s="73">
        <v>0</v>
      </c>
    </row>
    <row r="999" spans="11:18" x14ac:dyDescent="0.3">
      <c r="K999" s="66">
        <v>996</v>
      </c>
      <c r="L999" s="33">
        <v>55.310411282724942</v>
      </c>
      <c r="M999" s="67">
        <v>1</v>
      </c>
      <c r="P999" s="71">
        <v>996</v>
      </c>
      <c r="Q999" s="72">
        <v>34.713463759553889</v>
      </c>
      <c r="R999" s="73">
        <v>1</v>
      </c>
    </row>
    <row r="1000" spans="11:18" x14ac:dyDescent="0.3">
      <c r="K1000" s="66">
        <v>997</v>
      </c>
      <c r="L1000" s="33">
        <v>55.583879485530645</v>
      </c>
      <c r="M1000" s="67">
        <v>1</v>
      </c>
      <c r="P1000" s="71">
        <v>997</v>
      </c>
      <c r="Q1000" s="72">
        <v>31.834112959239647</v>
      </c>
      <c r="R1000" s="73">
        <v>1</v>
      </c>
    </row>
    <row r="1001" spans="11:18" x14ac:dyDescent="0.3">
      <c r="K1001" s="66">
        <v>998</v>
      </c>
      <c r="L1001" s="33">
        <v>55.092099021788385</v>
      </c>
      <c r="M1001" s="67">
        <v>1</v>
      </c>
      <c r="P1001" s="71">
        <v>998</v>
      </c>
      <c r="Q1001" s="72">
        <v>33.410868084578375</v>
      </c>
      <c r="R1001" s="73">
        <v>1</v>
      </c>
    </row>
    <row r="1002" spans="11:18" x14ac:dyDescent="0.3">
      <c r="K1002" s="66">
        <v>999</v>
      </c>
      <c r="L1002" s="33">
        <v>55.337495493872709</v>
      </c>
      <c r="M1002" s="67">
        <v>1</v>
      </c>
      <c r="P1002" s="71">
        <v>999</v>
      </c>
      <c r="Q1002" s="72">
        <v>33.270542900322269</v>
      </c>
      <c r="R1002" s="73">
        <v>1</v>
      </c>
    </row>
    <row r="1003" spans="11:18" ht="16.2" thickBot="1" x14ac:dyDescent="0.35">
      <c r="K1003" s="68">
        <v>1000</v>
      </c>
      <c r="L1003" s="69">
        <v>57.059272677679871</v>
      </c>
      <c r="M1003" s="70">
        <v>1</v>
      </c>
      <c r="P1003" s="74">
        <v>1000</v>
      </c>
      <c r="Q1003" s="75">
        <v>32.708383754704982</v>
      </c>
      <c r="R1003" s="76">
        <v>1</v>
      </c>
    </row>
  </sheetData>
  <mergeCells count="16">
    <mergeCell ref="A1:I1"/>
    <mergeCell ref="K1:M1"/>
    <mergeCell ref="P1:R1"/>
    <mergeCell ref="B19:C19"/>
    <mergeCell ref="D19:F19"/>
    <mergeCell ref="G19:H19"/>
    <mergeCell ref="B46:C46"/>
    <mergeCell ref="D46:F46"/>
    <mergeCell ref="G46:H46"/>
    <mergeCell ref="B20:C20"/>
    <mergeCell ref="D20:F20"/>
    <mergeCell ref="G20:H20"/>
    <mergeCell ref="A27:I27"/>
    <mergeCell ref="B45:C45"/>
    <mergeCell ref="D45:F45"/>
    <mergeCell ref="G45:H45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</vt:lpstr>
      <vt:lpstr>RT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SHEEN</cp:lastModifiedBy>
  <dcterms:created xsi:type="dcterms:W3CDTF">2015-06-05T18:17:20Z</dcterms:created>
  <dcterms:modified xsi:type="dcterms:W3CDTF">2024-01-18T10:26:41Z</dcterms:modified>
</cp:coreProperties>
</file>