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nny.villanueva\Desktop\"/>
    </mc:Choice>
  </mc:AlternateContent>
  <bookViews>
    <workbookView xWindow="0" yWindow="0" windowWidth="19200" windowHeight="11595"/>
  </bookViews>
  <sheets>
    <sheet name="Hoja1" sheetId="1" r:id="rId1"/>
  </sheets>
  <definedNames>
    <definedName name="_xlnm.Print_Area" localSheetId="0">Hoja1!$A$1:$M$51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K49" i="1"/>
  <c r="J49" i="1"/>
  <c r="L47" i="1"/>
  <c r="K47" i="1"/>
  <c r="K50" i="1" s="1"/>
  <c r="J47" i="1"/>
  <c r="L43" i="1"/>
  <c r="K43" i="1"/>
  <c r="J43" i="1"/>
  <c r="L39" i="1"/>
  <c r="L50" i="1" s="1"/>
  <c r="K39" i="1"/>
  <c r="J39" i="1"/>
  <c r="L35" i="1"/>
  <c r="K35" i="1"/>
  <c r="J35" i="1"/>
  <c r="L31" i="1"/>
  <c r="K31" i="1"/>
  <c r="J31" i="1"/>
  <c r="J50" i="1" s="1"/>
  <c r="L27" i="1"/>
  <c r="K27" i="1"/>
  <c r="J27" i="1"/>
  <c r="L23" i="1"/>
  <c r="K23" i="1"/>
  <c r="J23" i="1"/>
  <c r="L19" i="1"/>
  <c r="K19" i="1"/>
  <c r="J19" i="1"/>
  <c r="L15" i="1"/>
  <c r="K15" i="1"/>
  <c r="J15" i="1"/>
  <c r="L11" i="1"/>
  <c r="K11" i="1"/>
  <c r="J11" i="1"/>
  <c r="L6" i="1"/>
  <c r="K6" i="1"/>
  <c r="J6" i="1"/>
</calcChain>
</file>

<file path=xl/sharedStrings.xml><?xml version="1.0" encoding="utf-8"?>
<sst xmlns="http://schemas.openxmlformats.org/spreadsheetml/2006/main" count="133" uniqueCount="77">
  <si>
    <t>Fecha</t>
  </si>
  <si>
    <t>Nombre</t>
  </si>
  <si>
    <t>Actividad</t>
  </si>
  <si>
    <t>Horario</t>
  </si>
  <si>
    <t>12:00 - 15:00</t>
  </si>
  <si>
    <t>20:00  - 01:00</t>
  </si>
  <si>
    <t xml:space="preserve">13:00  - 15:00 </t>
  </si>
  <si>
    <t>5:00  - 12:00</t>
  </si>
  <si>
    <t>16:00  - 23:00</t>
  </si>
  <si>
    <t xml:space="preserve">Total </t>
  </si>
  <si>
    <t>Destino</t>
  </si>
  <si>
    <t xml:space="preserve">Ciudad Delgado </t>
  </si>
  <si>
    <t>01716953-0</t>
  </si>
  <si>
    <t>0614-160877-119-5</t>
  </si>
  <si>
    <t xml:space="preserve">Santiago Nonualco </t>
  </si>
  <si>
    <t>05494127-4</t>
  </si>
  <si>
    <t>0619-130297-101-2</t>
  </si>
  <si>
    <t>Ciudad Futura</t>
  </si>
  <si>
    <t>05412667-0</t>
  </si>
  <si>
    <t>0614-240806-110-7</t>
  </si>
  <si>
    <t>Quezaltepeque</t>
  </si>
  <si>
    <t>01657897-2</t>
  </si>
  <si>
    <t>0605-060877-102-5</t>
  </si>
  <si>
    <t>Mejicanos</t>
  </si>
  <si>
    <t>0614-110797-155-0</t>
  </si>
  <si>
    <t>San Pedro Perulapan</t>
  </si>
  <si>
    <t>05308970-2</t>
  </si>
  <si>
    <t>0709-060595-101-0</t>
  </si>
  <si>
    <t xml:space="preserve">Santo Tomas </t>
  </si>
  <si>
    <t>05567057-5</t>
  </si>
  <si>
    <t>03460497-5</t>
  </si>
  <si>
    <t>0614-141078-136-5</t>
  </si>
  <si>
    <t xml:space="preserve">Soyapango </t>
  </si>
  <si>
    <t>05347441-0</t>
  </si>
  <si>
    <t>0614-090596-112-6</t>
  </si>
  <si>
    <t>Santa Tecla</t>
  </si>
  <si>
    <t>San Marcos</t>
  </si>
  <si>
    <t>03819230-2</t>
  </si>
  <si>
    <t>0614-100987-117-5</t>
  </si>
  <si>
    <t>04543856-5</t>
  </si>
  <si>
    <t>0511-221190-108-0</t>
  </si>
  <si>
    <t>04212412-5</t>
  </si>
  <si>
    <t>0614-040190-136-0</t>
  </si>
  <si>
    <t xml:space="preserve"> Ciudad Versailles</t>
  </si>
  <si>
    <t>04112110-8</t>
  </si>
  <si>
    <t>0614-110689-115-4</t>
  </si>
  <si>
    <t>Firma</t>
  </si>
  <si>
    <t>Juan Carlos Campos Rivera</t>
  </si>
  <si>
    <t>Guillermo Ismael Jimenez Campos</t>
  </si>
  <si>
    <t>Salvador Alcides Franco Sanchez</t>
  </si>
  <si>
    <t>Erik Manrique Arita Barahona</t>
  </si>
  <si>
    <t xml:space="preserve">Fabio Ernesto Ramos Reyes </t>
  </si>
  <si>
    <t>Adones Antonio Cuellar Calles</t>
  </si>
  <si>
    <t>Henry  Adalberto Pinto Cristino</t>
  </si>
  <si>
    <t>Willian Alexis Palacios Rivas</t>
  </si>
  <si>
    <t>Yenny  Carolina Villanueva Gonzalez</t>
  </si>
  <si>
    <t>Apoyar proceso de inscripción</t>
  </si>
  <si>
    <t>Realizar desmontaje de inscripción</t>
  </si>
  <si>
    <t>Ángel Enrique Perez López</t>
  </si>
  <si>
    <t>Preparar montaje para inscripción</t>
  </si>
  <si>
    <t>Dany Salvador Chacón Orellana</t>
  </si>
  <si>
    <t>Virgilio Ernesto Reyes Vásquez</t>
  </si>
  <si>
    <t>NIT</t>
  </si>
  <si>
    <t>DUI</t>
  </si>
  <si>
    <t>Alimentación</t>
  </si>
  <si>
    <t>Transporte</t>
  </si>
  <si>
    <t xml:space="preserve">   5:00  - 12:00</t>
  </si>
  <si>
    <t xml:space="preserve">  5:00  - 12:00</t>
  </si>
  <si>
    <t xml:space="preserve"> 16:00  - 23:00</t>
  </si>
  <si>
    <t xml:space="preserve"> 20:00  - 01:00</t>
  </si>
  <si>
    <t xml:space="preserve">  16:00  - 23:00</t>
  </si>
  <si>
    <t xml:space="preserve">    5:00  - 12:00</t>
  </si>
  <si>
    <t xml:space="preserve">  20:00  - 01:00</t>
  </si>
  <si>
    <t xml:space="preserve">     5:00  - 12:00</t>
  </si>
  <si>
    <t xml:space="preserve">   16:00  - 23:00</t>
  </si>
  <si>
    <t xml:space="preserve">   20:00  - 01:00</t>
  </si>
  <si>
    <t xml:space="preserve">  12:00 - 15:00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</si>
</sst>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1" xfId="1" applyFont="1" applyBorder="1" applyAlignment="1">
      <alignment horizontal="center"/>
    </xf>
    <xf numFmtId="14" fontId="2" fillId="0" borderId="0" xfId="0" applyNumberFormat="1" applyFont="1" applyBorder="1"/>
    <xf numFmtId="164" fontId="2" fillId="0" borderId="1" xfId="0" applyNumberFormat="1" applyFont="1" applyBorder="1"/>
    <xf numFmtId="14" fontId="2" fillId="0" borderId="2" xfId="0" applyNumberFormat="1" applyFont="1" applyBorder="1"/>
    <xf numFmtId="164" fontId="2" fillId="0" borderId="1" xfId="1" applyFont="1" applyBorder="1"/>
    <xf numFmtId="0" fontId="2" fillId="0" borderId="2" xfId="0" applyFont="1" applyBorder="1"/>
    <xf numFmtId="14" fontId="2" fillId="0" borderId="1" xfId="0" applyNumberFormat="1" applyFont="1" applyBorder="1" applyAlignment="1">
      <alignment horizontal="center" vertical="center"/>
    </xf>
    <xf numFmtId="14" fontId="2" fillId="2" borderId="2" xfId="0" applyNumberFormat="1" applyFont="1" applyFill="1" applyBorder="1"/>
    <xf numFmtId="14" fontId="2" fillId="0" borderId="1" xfId="0" applyNumberFormat="1" applyFont="1" applyBorder="1"/>
    <xf numFmtId="14" fontId="2" fillId="2" borderId="0" xfId="0" applyNumberFormat="1" applyFont="1" applyFill="1" applyBorder="1"/>
    <xf numFmtId="14" fontId="2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164" fontId="3" fillId="3" borderId="1" xfId="1" applyFont="1" applyFill="1" applyBorder="1" applyAlignment="1">
      <alignment horizontal="center"/>
    </xf>
    <xf numFmtId="164" fontId="3" fillId="3" borderId="1" xfId="1" applyFont="1" applyFill="1" applyBorder="1"/>
    <xf numFmtId="14" fontId="2" fillId="0" borderId="2" xfId="0" applyNumberFormat="1" applyFont="1" applyBorder="1" applyAlignment="1">
      <alignment vertical="center"/>
    </xf>
    <xf numFmtId="14" fontId="2" fillId="2" borderId="2" xfId="0" applyNumberFormat="1" applyFont="1" applyFill="1" applyBorder="1" applyAlignment="1">
      <alignment vertical="center"/>
    </xf>
    <xf numFmtId="164" fontId="3" fillId="0" borderId="6" xfId="1" applyFont="1" applyBorder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164" fontId="2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abSelected="1" zoomScale="130" zoomScaleNormal="130" workbookViewId="0">
      <selection activeCell="I16" sqref="I16:I18"/>
    </sheetView>
  </sheetViews>
  <sheetFormatPr baseColWidth="10" defaultRowHeight="12.75" x14ac:dyDescent="0.2"/>
  <cols>
    <col min="1" max="1" width="0.28515625" style="2" customWidth="1"/>
    <col min="2" max="2" width="12.85546875" style="2" hidden="1" customWidth="1"/>
    <col min="3" max="3" width="28.28515625" style="2" customWidth="1"/>
    <col min="4" max="4" width="16.85546875" style="2" customWidth="1"/>
    <col min="5" max="5" width="10.7109375" style="2" customWidth="1"/>
    <col min="6" max="6" width="17.140625" style="2" customWidth="1"/>
    <col min="7" max="7" width="27.42578125" style="2" customWidth="1"/>
    <col min="8" max="8" width="10.85546875" style="2" customWidth="1"/>
    <col min="9" max="9" width="12.7109375" style="2" customWidth="1"/>
    <col min="10" max="10" width="12" style="2" customWidth="1"/>
    <col min="11" max="11" width="10.28515625" style="2" customWidth="1"/>
    <col min="12" max="12" width="11.42578125" style="2"/>
    <col min="13" max="13" width="15.7109375" style="2" customWidth="1"/>
    <col min="14" max="16384" width="11.42578125" style="2"/>
  </cols>
  <sheetData>
    <row r="1" spans="1:13" x14ac:dyDescent="0.2">
      <c r="A1" s="23" t="s">
        <v>0</v>
      </c>
      <c r="B1" s="8" t="s">
        <v>0</v>
      </c>
      <c r="C1" s="24" t="s">
        <v>1</v>
      </c>
      <c r="D1" s="24" t="s">
        <v>10</v>
      </c>
      <c r="E1" s="24" t="s">
        <v>63</v>
      </c>
      <c r="F1" s="24" t="s">
        <v>62</v>
      </c>
      <c r="G1" s="24" t="s">
        <v>2</v>
      </c>
      <c r="H1" s="24" t="s">
        <v>0</v>
      </c>
      <c r="I1" s="24" t="s">
        <v>3</v>
      </c>
      <c r="J1" s="24" t="s">
        <v>64</v>
      </c>
      <c r="K1" s="24" t="s">
        <v>65</v>
      </c>
      <c r="L1" s="24" t="s">
        <v>9</v>
      </c>
      <c r="M1" s="24" t="s">
        <v>46</v>
      </c>
    </row>
    <row r="2" spans="1:13" ht="15" customHeight="1" x14ac:dyDescent="0.2">
      <c r="A2" s="6">
        <v>43651</v>
      </c>
      <c r="B2" s="19"/>
      <c r="C2" s="28" t="s">
        <v>52</v>
      </c>
      <c r="D2" s="30" t="s">
        <v>25</v>
      </c>
      <c r="E2" s="30" t="s">
        <v>26</v>
      </c>
      <c r="F2" s="30" t="s">
        <v>27</v>
      </c>
      <c r="G2" s="26" t="s">
        <v>59</v>
      </c>
      <c r="H2" s="25">
        <v>43475</v>
      </c>
      <c r="I2" s="37" t="s">
        <v>5</v>
      </c>
      <c r="J2" s="3">
        <v>5</v>
      </c>
      <c r="K2" s="3">
        <v>5</v>
      </c>
      <c r="L2" s="7">
        <v>10</v>
      </c>
      <c r="M2" s="33"/>
    </row>
    <row r="3" spans="1:13" x14ac:dyDescent="0.2">
      <c r="A3" s="10">
        <v>43652</v>
      </c>
      <c r="B3" s="20">
        <v>43840</v>
      </c>
      <c r="C3" s="28"/>
      <c r="D3" s="31"/>
      <c r="E3" s="31"/>
      <c r="F3" s="31"/>
      <c r="G3" s="26" t="s">
        <v>56</v>
      </c>
      <c r="H3" s="25">
        <v>43841</v>
      </c>
      <c r="I3" s="37" t="s">
        <v>6</v>
      </c>
      <c r="J3" s="3">
        <v>5</v>
      </c>
      <c r="K3" s="3">
        <v>5</v>
      </c>
      <c r="L3" s="7">
        <v>10</v>
      </c>
      <c r="M3" s="34"/>
    </row>
    <row r="4" spans="1:13" x14ac:dyDescent="0.2">
      <c r="A4" s="6">
        <v>43653</v>
      </c>
      <c r="B4" s="19"/>
      <c r="C4" s="28"/>
      <c r="D4" s="31"/>
      <c r="E4" s="31"/>
      <c r="F4" s="31"/>
      <c r="G4" s="26" t="s">
        <v>56</v>
      </c>
      <c r="H4" s="25">
        <v>43841</v>
      </c>
      <c r="I4" s="37" t="s">
        <v>7</v>
      </c>
      <c r="J4" s="3">
        <v>5</v>
      </c>
      <c r="K4" s="3">
        <v>5</v>
      </c>
      <c r="L4" s="7">
        <v>10</v>
      </c>
      <c r="M4" s="34"/>
    </row>
    <row r="5" spans="1:13" x14ac:dyDescent="0.2">
      <c r="A5" s="6">
        <v>43653</v>
      </c>
      <c r="B5" s="19"/>
      <c r="C5" s="28"/>
      <c r="D5" s="32"/>
      <c r="E5" s="32"/>
      <c r="F5" s="32"/>
      <c r="G5" s="26" t="s">
        <v>57</v>
      </c>
      <c r="H5" s="25">
        <v>43842</v>
      </c>
      <c r="I5" s="37" t="s">
        <v>8</v>
      </c>
      <c r="J5" s="3">
        <v>5</v>
      </c>
      <c r="K5" s="3">
        <v>5</v>
      </c>
      <c r="L5" s="7">
        <v>10</v>
      </c>
      <c r="M5" s="35"/>
    </row>
    <row r="6" spans="1:13" x14ac:dyDescent="0.2">
      <c r="A6" s="6"/>
      <c r="B6" s="19"/>
      <c r="C6" s="22"/>
      <c r="D6" s="16"/>
      <c r="E6" s="16"/>
      <c r="F6" s="16"/>
      <c r="G6" s="16"/>
      <c r="H6" s="15"/>
      <c r="I6" s="16"/>
      <c r="J6" s="17">
        <f>SUM(J2:J5)</f>
        <v>20</v>
      </c>
      <c r="K6" s="17">
        <f>SUM(K2:K5)</f>
        <v>20</v>
      </c>
      <c r="L6" s="18">
        <f>SUM(L2:L5)</f>
        <v>40</v>
      </c>
      <c r="M6" s="16"/>
    </row>
    <row r="7" spans="1:13" x14ac:dyDescent="0.2">
      <c r="A7" s="6"/>
      <c r="B7" s="19"/>
      <c r="C7" s="28" t="s">
        <v>58</v>
      </c>
      <c r="D7" s="30" t="s">
        <v>32</v>
      </c>
      <c r="E7" s="30" t="s">
        <v>33</v>
      </c>
      <c r="F7" s="30" t="s">
        <v>34</v>
      </c>
      <c r="G7" s="26" t="s">
        <v>59</v>
      </c>
      <c r="H7" s="25">
        <v>43475</v>
      </c>
      <c r="I7" s="37" t="s">
        <v>5</v>
      </c>
      <c r="J7" s="27">
        <v>5</v>
      </c>
      <c r="K7" s="3">
        <v>5</v>
      </c>
      <c r="L7" s="7">
        <v>10</v>
      </c>
      <c r="M7" s="33"/>
    </row>
    <row r="8" spans="1:13" x14ac:dyDescent="0.2">
      <c r="A8" s="6">
        <v>43653</v>
      </c>
      <c r="B8" s="19"/>
      <c r="C8" s="28"/>
      <c r="D8" s="31"/>
      <c r="E8" s="31"/>
      <c r="F8" s="31"/>
      <c r="G8" s="26" t="s">
        <v>56</v>
      </c>
      <c r="H8" s="25">
        <v>43841</v>
      </c>
      <c r="I8" s="37" t="s">
        <v>7</v>
      </c>
      <c r="J8" s="27">
        <v>5</v>
      </c>
      <c r="K8" s="3">
        <v>5</v>
      </c>
      <c r="L8" s="7">
        <v>10</v>
      </c>
      <c r="M8" s="34"/>
    </row>
    <row r="9" spans="1:13" x14ac:dyDescent="0.2">
      <c r="A9" s="10">
        <v>43653</v>
      </c>
      <c r="B9" s="20"/>
      <c r="C9" s="28"/>
      <c r="D9" s="31"/>
      <c r="E9" s="31"/>
      <c r="F9" s="31"/>
      <c r="G9" s="26" t="s">
        <v>56</v>
      </c>
      <c r="H9" s="25">
        <v>43842</v>
      </c>
      <c r="I9" s="37" t="s">
        <v>4</v>
      </c>
      <c r="J9" s="27">
        <v>5</v>
      </c>
      <c r="K9" s="3">
        <v>5</v>
      </c>
      <c r="L9" s="7">
        <v>10</v>
      </c>
      <c r="M9" s="34"/>
    </row>
    <row r="10" spans="1:13" x14ac:dyDescent="0.2">
      <c r="B10" s="19"/>
      <c r="C10" s="28"/>
      <c r="D10" s="32"/>
      <c r="E10" s="32"/>
      <c r="F10" s="32"/>
      <c r="G10" s="26" t="s">
        <v>57</v>
      </c>
      <c r="H10" s="25">
        <v>43842</v>
      </c>
      <c r="I10" s="37" t="s">
        <v>8</v>
      </c>
      <c r="J10" s="27">
        <v>5</v>
      </c>
      <c r="K10" s="3">
        <v>5</v>
      </c>
      <c r="L10" s="7">
        <v>10</v>
      </c>
      <c r="M10" s="35"/>
    </row>
    <row r="11" spans="1:13" x14ac:dyDescent="0.2">
      <c r="A11" s="6"/>
      <c r="B11" s="19"/>
      <c r="C11" s="22"/>
      <c r="D11" s="16"/>
      <c r="E11" s="16"/>
      <c r="F11" s="16"/>
      <c r="G11" s="16"/>
      <c r="H11" s="15"/>
      <c r="I11" s="16"/>
      <c r="J11" s="17">
        <f>SUM(J7:J10)</f>
        <v>20</v>
      </c>
      <c r="K11" s="17">
        <f>SUM(K7:K10)</f>
        <v>20</v>
      </c>
      <c r="L11" s="18">
        <f>SUM(L7:L10)</f>
        <v>40</v>
      </c>
      <c r="M11" s="16"/>
    </row>
    <row r="12" spans="1:13" x14ac:dyDescent="0.2">
      <c r="A12" s="4"/>
      <c r="B12" s="19"/>
      <c r="C12" s="28" t="s">
        <v>60</v>
      </c>
      <c r="D12" s="30" t="s">
        <v>32</v>
      </c>
      <c r="E12" s="30" t="s">
        <v>37</v>
      </c>
      <c r="F12" s="30" t="s">
        <v>38</v>
      </c>
      <c r="G12" s="26" t="s">
        <v>59</v>
      </c>
      <c r="H12" s="25">
        <v>43475</v>
      </c>
      <c r="I12" s="37" t="s">
        <v>5</v>
      </c>
      <c r="J12" s="3">
        <v>5</v>
      </c>
      <c r="K12" s="3">
        <v>5</v>
      </c>
      <c r="L12" s="7">
        <v>10</v>
      </c>
      <c r="M12" s="33"/>
    </row>
    <row r="13" spans="1:13" x14ac:dyDescent="0.2">
      <c r="A13" s="12">
        <v>43652</v>
      </c>
      <c r="B13" s="20"/>
      <c r="C13" s="28"/>
      <c r="D13" s="31"/>
      <c r="E13" s="31"/>
      <c r="F13" s="31"/>
      <c r="G13" s="26" t="s">
        <v>56</v>
      </c>
      <c r="H13" s="25">
        <v>43841</v>
      </c>
      <c r="I13" s="37" t="s">
        <v>6</v>
      </c>
      <c r="J13" s="3">
        <v>5</v>
      </c>
      <c r="K13" s="3">
        <v>5</v>
      </c>
      <c r="L13" s="7">
        <v>10</v>
      </c>
      <c r="M13" s="34"/>
    </row>
    <row r="14" spans="1:13" x14ac:dyDescent="0.2">
      <c r="A14" s="4">
        <v>43653</v>
      </c>
      <c r="B14" s="19"/>
      <c r="C14" s="28"/>
      <c r="D14" s="32"/>
      <c r="E14" s="32"/>
      <c r="F14" s="32"/>
      <c r="G14" s="26" t="s">
        <v>56</v>
      </c>
      <c r="H14" s="25">
        <v>43841</v>
      </c>
      <c r="I14" s="37" t="s">
        <v>7</v>
      </c>
      <c r="J14" s="3">
        <v>5</v>
      </c>
      <c r="K14" s="3">
        <v>5</v>
      </c>
      <c r="L14" s="7">
        <v>10</v>
      </c>
      <c r="M14" s="35"/>
    </row>
    <row r="15" spans="1:13" x14ac:dyDescent="0.2">
      <c r="A15" s="6"/>
      <c r="B15" s="19"/>
      <c r="C15" s="22"/>
      <c r="D15" s="16"/>
      <c r="E15" s="16"/>
      <c r="F15" s="16"/>
      <c r="G15" s="16"/>
      <c r="H15" s="15"/>
      <c r="I15" s="16"/>
      <c r="J15" s="17">
        <f>SUM(J12:J14)</f>
        <v>15</v>
      </c>
      <c r="K15" s="17">
        <f t="shared" ref="K15:L15" si="0">SUM(K12:K14)</f>
        <v>15</v>
      </c>
      <c r="L15" s="17">
        <f t="shared" si="0"/>
        <v>30</v>
      </c>
      <c r="M15" s="16"/>
    </row>
    <row r="16" spans="1:13" x14ac:dyDescent="0.2">
      <c r="A16" s="4">
        <v>43651</v>
      </c>
      <c r="B16" s="13"/>
      <c r="C16" s="29" t="s">
        <v>50</v>
      </c>
      <c r="D16" s="30" t="s">
        <v>14</v>
      </c>
      <c r="E16" s="30" t="s">
        <v>15</v>
      </c>
      <c r="F16" s="30" t="s">
        <v>16</v>
      </c>
      <c r="G16" s="1" t="s">
        <v>59</v>
      </c>
      <c r="H16" s="9">
        <v>43475</v>
      </c>
      <c r="I16" s="36" t="s">
        <v>5</v>
      </c>
      <c r="J16" s="3">
        <v>5</v>
      </c>
      <c r="K16" s="3">
        <v>5</v>
      </c>
      <c r="L16" s="7">
        <v>10</v>
      </c>
      <c r="M16" s="33"/>
    </row>
    <row r="17" spans="1:13" x14ac:dyDescent="0.2">
      <c r="A17" s="11">
        <v>43653</v>
      </c>
      <c r="B17" s="19"/>
      <c r="C17" s="29"/>
      <c r="D17" s="31"/>
      <c r="E17" s="31"/>
      <c r="F17" s="31"/>
      <c r="G17" s="1" t="s">
        <v>56</v>
      </c>
      <c r="H17" s="9">
        <v>43841</v>
      </c>
      <c r="I17" s="36" t="s">
        <v>7</v>
      </c>
      <c r="J17" s="3">
        <v>5</v>
      </c>
      <c r="K17" s="3">
        <v>5</v>
      </c>
      <c r="L17" s="7">
        <v>10</v>
      </c>
      <c r="M17" s="34"/>
    </row>
    <row r="18" spans="1:13" x14ac:dyDescent="0.2">
      <c r="A18" s="11">
        <v>43653</v>
      </c>
      <c r="B18" s="19"/>
      <c r="C18" s="29"/>
      <c r="D18" s="32"/>
      <c r="E18" s="32"/>
      <c r="F18" s="32"/>
      <c r="G18" s="1" t="s">
        <v>57</v>
      </c>
      <c r="H18" s="9">
        <v>43842</v>
      </c>
      <c r="I18" s="36" t="s">
        <v>8</v>
      </c>
      <c r="J18" s="3">
        <v>5</v>
      </c>
      <c r="K18" s="3">
        <v>5</v>
      </c>
      <c r="L18" s="7">
        <v>10</v>
      </c>
      <c r="M18" s="35"/>
    </row>
    <row r="19" spans="1:13" x14ac:dyDescent="0.2">
      <c r="A19" s="6"/>
      <c r="B19" s="19"/>
      <c r="C19" s="22"/>
      <c r="D19" s="16"/>
      <c r="E19" s="16"/>
      <c r="F19" s="16"/>
      <c r="G19" s="16"/>
      <c r="H19" s="15"/>
      <c r="I19" s="16"/>
      <c r="J19" s="17">
        <f>SUM(J16:J18)</f>
        <v>15</v>
      </c>
      <c r="K19" s="17">
        <f t="shared" ref="K19" si="1">SUM(K16:K18)</f>
        <v>15</v>
      </c>
      <c r="L19" s="17">
        <f t="shared" ref="L19" si="2">SUM(L16:L18)</f>
        <v>30</v>
      </c>
      <c r="M19" s="16"/>
    </row>
    <row r="20" spans="1:13" x14ac:dyDescent="0.2">
      <c r="A20" s="4">
        <v>43651</v>
      </c>
      <c r="B20" s="13"/>
      <c r="C20" s="29" t="s">
        <v>51</v>
      </c>
      <c r="D20" s="30" t="s">
        <v>23</v>
      </c>
      <c r="E20" s="30" t="s">
        <v>29</v>
      </c>
      <c r="F20" s="30" t="s">
        <v>24</v>
      </c>
      <c r="G20" s="1" t="s">
        <v>59</v>
      </c>
      <c r="H20" s="9">
        <v>43475</v>
      </c>
      <c r="I20" s="36" t="s">
        <v>5</v>
      </c>
      <c r="J20" s="3">
        <v>5</v>
      </c>
      <c r="K20" s="3">
        <v>5</v>
      </c>
      <c r="L20" s="7">
        <v>10</v>
      </c>
      <c r="M20" s="33"/>
    </row>
    <row r="21" spans="1:13" x14ac:dyDescent="0.2">
      <c r="A21" s="6">
        <v>43653</v>
      </c>
      <c r="B21" s="19"/>
      <c r="C21" s="29"/>
      <c r="D21" s="31"/>
      <c r="E21" s="31"/>
      <c r="F21" s="31"/>
      <c r="G21" s="1" t="s">
        <v>56</v>
      </c>
      <c r="H21" s="9">
        <v>43841</v>
      </c>
      <c r="I21" s="36" t="s">
        <v>7</v>
      </c>
      <c r="J21" s="3">
        <v>5</v>
      </c>
      <c r="K21" s="3">
        <v>5</v>
      </c>
      <c r="L21" s="7">
        <v>10</v>
      </c>
      <c r="M21" s="34"/>
    </row>
    <row r="22" spans="1:13" x14ac:dyDescent="0.2">
      <c r="A22" s="6">
        <v>43653</v>
      </c>
      <c r="B22" s="19"/>
      <c r="C22" s="29"/>
      <c r="D22" s="32"/>
      <c r="E22" s="32"/>
      <c r="F22" s="32"/>
      <c r="G22" s="1" t="s">
        <v>57</v>
      </c>
      <c r="H22" s="9">
        <v>43842</v>
      </c>
      <c r="I22" s="36" t="s">
        <v>8</v>
      </c>
      <c r="J22" s="3">
        <v>5</v>
      </c>
      <c r="K22" s="3">
        <v>5</v>
      </c>
      <c r="L22" s="7">
        <v>10</v>
      </c>
      <c r="M22" s="35"/>
    </row>
    <row r="23" spans="1:13" x14ac:dyDescent="0.2">
      <c r="A23" s="6"/>
      <c r="B23" s="19"/>
      <c r="C23" s="22"/>
      <c r="D23" s="16"/>
      <c r="E23" s="16"/>
      <c r="F23" s="16"/>
      <c r="G23" s="16"/>
      <c r="H23" s="15"/>
      <c r="I23" s="16"/>
      <c r="J23" s="17">
        <f>SUM(J20:J22)</f>
        <v>15</v>
      </c>
      <c r="K23" s="17">
        <f t="shared" ref="K23" si="3">SUM(K20:K22)</f>
        <v>15</v>
      </c>
      <c r="L23" s="17">
        <f t="shared" ref="L23" si="4">SUM(L20:L22)</f>
        <v>30</v>
      </c>
      <c r="M23" s="16"/>
    </row>
    <row r="24" spans="1:13" x14ac:dyDescent="0.2">
      <c r="A24" s="6">
        <v>43651</v>
      </c>
      <c r="B24" s="19"/>
      <c r="C24" s="29" t="s">
        <v>48</v>
      </c>
      <c r="D24" s="30" t="s">
        <v>17</v>
      </c>
      <c r="E24" s="30" t="s">
        <v>18</v>
      </c>
      <c r="F24" s="30" t="s">
        <v>19</v>
      </c>
      <c r="G24" s="1" t="s">
        <v>59</v>
      </c>
      <c r="H24" s="9">
        <v>43475</v>
      </c>
      <c r="I24" s="36" t="s">
        <v>5</v>
      </c>
      <c r="J24" s="3">
        <v>5</v>
      </c>
      <c r="K24" s="3">
        <v>5</v>
      </c>
      <c r="L24" s="7">
        <v>10</v>
      </c>
      <c r="M24" s="33"/>
    </row>
    <row r="25" spans="1:13" x14ac:dyDescent="0.2">
      <c r="A25" s="6">
        <v>43653</v>
      </c>
      <c r="B25" s="19"/>
      <c r="C25" s="29"/>
      <c r="D25" s="31"/>
      <c r="E25" s="31"/>
      <c r="F25" s="31"/>
      <c r="G25" s="1" t="s">
        <v>56</v>
      </c>
      <c r="H25" s="9">
        <v>43841</v>
      </c>
      <c r="I25" s="36" t="s">
        <v>7</v>
      </c>
      <c r="J25" s="3">
        <v>5</v>
      </c>
      <c r="K25" s="3">
        <v>5</v>
      </c>
      <c r="L25" s="7">
        <v>10</v>
      </c>
      <c r="M25" s="34"/>
    </row>
    <row r="26" spans="1:13" x14ac:dyDescent="0.2">
      <c r="A26" s="6">
        <v>43653</v>
      </c>
      <c r="B26" s="19"/>
      <c r="C26" s="29"/>
      <c r="D26" s="32"/>
      <c r="E26" s="32"/>
      <c r="F26" s="32"/>
      <c r="G26" s="1" t="s">
        <v>57</v>
      </c>
      <c r="H26" s="9">
        <v>43842</v>
      </c>
      <c r="I26" s="36" t="s">
        <v>8</v>
      </c>
      <c r="J26" s="3">
        <v>5</v>
      </c>
      <c r="K26" s="3">
        <v>5</v>
      </c>
      <c r="L26" s="7">
        <v>10</v>
      </c>
      <c r="M26" s="35"/>
    </row>
    <row r="27" spans="1:13" x14ac:dyDescent="0.2">
      <c r="A27" s="6"/>
      <c r="B27" s="19"/>
      <c r="C27" s="22"/>
      <c r="D27" s="16"/>
      <c r="E27" s="16"/>
      <c r="F27" s="16"/>
      <c r="G27" s="16"/>
      <c r="H27" s="15"/>
      <c r="I27" s="16"/>
      <c r="J27" s="17">
        <f>SUM(J24:J26)</f>
        <v>15</v>
      </c>
      <c r="K27" s="17">
        <f t="shared" ref="K27" si="5">SUM(K24:K26)</f>
        <v>15</v>
      </c>
      <c r="L27" s="17">
        <f t="shared" ref="L27" si="6">SUM(L24:L26)</f>
        <v>30</v>
      </c>
      <c r="M27" s="16"/>
    </row>
    <row r="28" spans="1:13" x14ac:dyDescent="0.2">
      <c r="A28" s="6"/>
      <c r="B28" s="19"/>
      <c r="C28" s="28" t="s">
        <v>53</v>
      </c>
      <c r="D28" s="30" t="s">
        <v>35</v>
      </c>
      <c r="E28" s="30" t="s">
        <v>39</v>
      </c>
      <c r="F28" s="30" t="s">
        <v>40</v>
      </c>
      <c r="G28" s="26" t="s">
        <v>59</v>
      </c>
      <c r="H28" s="25">
        <v>43475</v>
      </c>
      <c r="I28" s="37" t="s">
        <v>5</v>
      </c>
      <c r="J28" s="27">
        <v>5</v>
      </c>
      <c r="K28" s="3">
        <v>5</v>
      </c>
      <c r="L28" s="7">
        <v>10</v>
      </c>
      <c r="M28" s="33"/>
    </row>
    <row r="29" spans="1:13" x14ac:dyDescent="0.2">
      <c r="A29" s="6">
        <v>43653</v>
      </c>
      <c r="B29" s="19"/>
      <c r="C29" s="28"/>
      <c r="D29" s="31"/>
      <c r="E29" s="31"/>
      <c r="F29" s="31"/>
      <c r="G29" s="26" t="s">
        <v>56</v>
      </c>
      <c r="H29" s="25">
        <v>43841</v>
      </c>
      <c r="I29" s="37" t="s">
        <v>66</v>
      </c>
      <c r="J29" s="27">
        <v>5</v>
      </c>
      <c r="K29" s="3">
        <v>5</v>
      </c>
      <c r="L29" s="7">
        <v>10</v>
      </c>
      <c r="M29" s="34"/>
    </row>
    <row r="30" spans="1:13" x14ac:dyDescent="0.2">
      <c r="A30" s="10">
        <v>43653</v>
      </c>
      <c r="B30" s="20">
        <v>43841</v>
      </c>
      <c r="C30" s="28"/>
      <c r="D30" s="32"/>
      <c r="E30" s="32"/>
      <c r="F30" s="32"/>
      <c r="G30" s="26" t="s">
        <v>56</v>
      </c>
      <c r="H30" s="25">
        <v>43842</v>
      </c>
      <c r="I30" s="37" t="s">
        <v>76</v>
      </c>
      <c r="J30" s="27">
        <v>5</v>
      </c>
      <c r="K30" s="3">
        <v>5</v>
      </c>
      <c r="L30" s="7">
        <v>10</v>
      </c>
      <c r="M30" s="35"/>
    </row>
    <row r="31" spans="1:13" x14ac:dyDescent="0.2">
      <c r="A31" s="6"/>
      <c r="B31" s="19"/>
      <c r="C31" s="22"/>
      <c r="D31" s="16"/>
      <c r="E31" s="16"/>
      <c r="F31" s="16"/>
      <c r="G31" s="16"/>
      <c r="H31" s="15"/>
      <c r="I31" s="16"/>
      <c r="J31" s="17">
        <f>SUM(J28:J30)</f>
        <v>15</v>
      </c>
      <c r="K31" s="17">
        <f t="shared" ref="K31" si="7">SUM(K28:K30)</f>
        <v>15</v>
      </c>
      <c r="L31" s="17">
        <f t="shared" ref="L31" si="8">SUM(L28:L30)</f>
        <v>30</v>
      </c>
      <c r="M31" s="16"/>
    </row>
    <row r="32" spans="1:13" x14ac:dyDescent="0.2">
      <c r="A32" s="6">
        <v>43651</v>
      </c>
      <c r="B32" s="19">
        <v>43840</v>
      </c>
      <c r="C32" s="29" t="s">
        <v>47</v>
      </c>
      <c r="D32" s="30" t="s">
        <v>11</v>
      </c>
      <c r="E32" s="30" t="s">
        <v>12</v>
      </c>
      <c r="F32" s="30" t="s">
        <v>13</v>
      </c>
      <c r="G32" s="1" t="s">
        <v>59</v>
      </c>
      <c r="H32" s="9">
        <v>43475</v>
      </c>
      <c r="I32" s="36" t="s">
        <v>5</v>
      </c>
      <c r="J32" s="3">
        <v>5</v>
      </c>
      <c r="K32" s="3">
        <v>5</v>
      </c>
      <c r="L32" s="7">
        <v>10</v>
      </c>
      <c r="M32" s="33"/>
    </row>
    <row r="33" spans="1:13" x14ac:dyDescent="0.2">
      <c r="A33" s="6">
        <v>43653</v>
      </c>
      <c r="B33" s="19">
        <v>43841</v>
      </c>
      <c r="C33" s="29"/>
      <c r="D33" s="31"/>
      <c r="E33" s="31"/>
      <c r="F33" s="31"/>
      <c r="G33" s="1" t="s">
        <v>56</v>
      </c>
      <c r="H33" s="9">
        <v>43841</v>
      </c>
      <c r="I33" s="36" t="s">
        <v>67</v>
      </c>
      <c r="J33" s="3">
        <v>5</v>
      </c>
      <c r="K33" s="3">
        <v>5</v>
      </c>
      <c r="L33" s="7">
        <v>10</v>
      </c>
      <c r="M33" s="34"/>
    </row>
    <row r="34" spans="1:13" x14ac:dyDescent="0.2">
      <c r="A34" s="4">
        <v>43653</v>
      </c>
      <c r="B34" s="19">
        <v>43841</v>
      </c>
      <c r="C34" s="29"/>
      <c r="D34" s="32"/>
      <c r="E34" s="32"/>
      <c r="F34" s="32"/>
      <c r="G34" s="1" t="s">
        <v>57</v>
      </c>
      <c r="H34" s="9">
        <v>43842</v>
      </c>
      <c r="I34" s="36" t="s">
        <v>8</v>
      </c>
      <c r="J34" s="3">
        <v>5</v>
      </c>
      <c r="K34" s="3">
        <v>5</v>
      </c>
      <c r="L34" s="7">
        <v>10</v>
      </c>
      <c r="M34" s="35"/>
    </row>
    <row r="35" spans="1:13" x14ac:dyDescent="0.2">
      <c r="A35" s="6"/>
      <c r="B35" s="19"/>
      <c r="C35" s="22"/>
      <c r="D35" s="16"/>
      <c r="E35" s="16"/>
      <c r="F35" s="16"/>
      <c r="G35" s="16"/>
      <c r="H35" s="15"/>
      <c r="I35" s="16"/>
      <c r="J35" s="17">
        <f>SUM(J32:J34)</f>
        <v>15</v>
      </c>
      <c r="K35" s="17">
        <f t="shared" ref="K35" si="9">SUM(K32:K34)</f>
        <v>15</v>
      </c>
      <c r="L35" s="17">
        <f t="shared" ref="L35" si="10">SUM(L32:L34)</f>
        <v>30</v>
      </c>
      <c r="M35" s="16"/>
    </row>
    <row r="36" spans="1:13" x14ac:dyDescent="0.2">
      <c r="A36" s="4">
        <v>43651</v>
      </c>
      <c r="B36" s="19"/>
      <c r="C36" s="29" t="s">
        <v>49</v>
      </c>
      <c r="D36" s="30" t="s">
        <v>20</v>
      </c>
      <c r="E36" s="30" t="s">
        <v>21</v>
      </c>
      <c r="F36" s="30" t="s">
        <v>22</v>
      </c>
      <c r="G36" s="1" t="s">
        <v>59</v>
      </c>
      <c r="H36" s="9">
        <v>43475</v>
      </c>
      <c r="I36" s="1" t="s">
        <v>75</v>
      </c>
      <c r="J36" s="3">
        <v>5</v>
      </c>
      <c r="K36" s="3">
        <v>5</v>
      </c>
      <c r="L36" s="7">
        <v>10</v>
      </c>
      <c r="M36" s="33"/>
    </row>
    <row r="37" spans="1:13" x14ac:dyDescent="0.2">
      <c r="A37" s="4">
        <v>43653</v>
      </c>
      <c r="B37" s="13"/>
      <c r="C37" s="29"/>
      <c r="D37" s="31"/>
      <c r="E37" s="31"/>
      <c r="F37" s="31"/>
      <c r="G37" s="1" t="s">
        <v>56</v>
      </c>
      <c r="H37" s="9">
        <v>43841</v>
      </c>
      <c r="I37" s="1" t="s">
        <v>73</v>
      </c>
      <c r="J37" s="3">
        <v>5</v>
      </c>
      <c r="K37" s="3">
        <v>5</v>
      </c>
      <c r="L37" s="7">
        <v>10</v>
      </c>
      <c r="M37" s="34"/>
    </row>
    <row r="38" spans="1:13" x14ac:dyDescent="0.2">
      <c r="A38" s="4">
        <v>43653</v>
      </c>
      <c r="B38" s="13"/>
      <c r="C38" s="29"/>
      <c r="D38" s="32"/>
      <c r="E38" s="32"/>
      <c r="F38" s="32"/>
      <c r="G38" s="1" t="s">
        <v>57</v>
      </c>
      <c r="H38" s="9">
        <v>43842</v>
      </c>
      <c r="I38" s="1" t="s">
        <v>74</v>
      </c>
      <c r="J38" s="3">
        <v>5</v>
      </c>
      <c r="K38" s="3">
        <v>5</v>
      </c>
      <c r="L38" s="7">
        <v>10</v>
      </c>
      <c r="M38" s="35"/>
    </row>
    <row r="39" spans="1:13" x14ac:dyDescent="0.2">
      <c r="A39" s="6"/>
      <c r="B39" s="19"/>
      <c r="C39" s="22"/>
      <c r="D39" s="16"/>
      <c r="E39" s="16"/>
      <c r="F39" s="16"/>
      <c r="G39" s="16"/>
      <c r="H39" s="15"/>
      <c r="I39" s="16"/>
      <c r="J39" s="17">
        <f>SUM(J36:J38)</f>
        <v>15</v>
      </c>
      <c r="K39" s="17">
        <f t="shared" ref="K39" si="11">SUM(K36:K38)</f>
        <v>15</v>
      </c>
      <c r="L39" s="17">
        <f t="shared" ref="L39" si="12">SUM(L36:L38)</f>
        <v>30</v>
      </c>
      <c r="M39" s="16"/>
    </row>
    <row r="40" spans="1:13" x14ac:dyDescent="0.2">
      <c r="A40" s="4">
        <v>43651</v>
      </c>
      <c r="B40" s="13"/>
      <c r="C40" s="29" t="s">
        <v>61</v>
      </c>
      <c r="D40" s="30" t="s">
        <v>28</v>
      </c>
      <c r="E40" s="30" t="s">
        <v>30</v>
      </c>
      <c r="F40" s="30" t="s">
        <v>31</v>
      </c>
      <c r="G40" s="1" t="s">
        <v>59</v>
      </c>
      <c r="H40" s="9">
        <v>43475</v>
      </c>
      <c r="I40" s="36" t="s">
        <v>69</v>
      </c>
      <c r="J40" s="3">
        <v>5</v>
      </c>
      <c r="K40" s="3">
        <v>5</v>
      </c>
      <c r="L40" s="7">
        <v>10</v>
      </c>
      <c r="M40" s="33"/>
    </row>
    <row r="41" spans="1:13" x14ac:dyDescent="0.2">
      <c r="A41" s="11">
        <v>43653</v>
      </c>
      <c r="B41" s="19"/>
      <c r="C41" s="29"/>
      <c r="D41" s="31"/>
      <c r="E41" s="31"/>
      <c r="F41" s="31"/>
      <c r="G41" s="1" t="s">
        <v>56</v>
      </c>
      <c r="H41" s="9">
        <v>43841</v>
      </c>
      <c r="I41" s="36" t="s">
        <v>66</v>
      </c>
      <c r="J41" s="3">
        <v>5</v>
      </c>
      <c r="K41" s="3">
        <v>5</v>
      </c>
      <c r="L41" s="7">
        <v>10</v>
      </c>
      <c r="M41" s="34"/>
    </row>
    <row r="42" spans="1:13" x14ac:dyDescent="0.2">
      <c r="A42" s="11">
        <v>43653</v>
      </c>
      <c r="B42" s="19"/>
      <c r="C42" s="29"/>
      <c r="D42" s="32"/>
      <c r="E42" s="32"/>
      <c r="F42" s="32"/>
      <c r="G42" s="1" t="s">
        <v>57</v>
      </c>
      <c r="H42" s="9">
        <v>43842</v>
      </c>
      <c r="I42" s="36" t="s">
        <v>68</v>
      </c>
      <c r="J42" s="3">
        <v>5</v>
      </c>
      <c r="K42" s="3">
        <v>5</v>
      </c>
      <c r="L42" s="7">
        <v>10</v>
      </c>
      <c r="M42" s="35"/>
    </row>
    <row r="43" spans="1:13" x14ac:dyDescent="0.2">
      <c r="A43" s="6"/>
      <c r="B43" s="19"/>
      <c r="C43" s="22"/>
      <c r="D43" s="16"/>
      <c r="E43" s="16"/>
      <c r="F43" s="16"/>
      <c r="G43" s="16"/>
      <c r="H43" s="15"/>
      <c r="I43" s="16"/>
      <c r="J43" s="17">
        <f>SUM(J40:J42)</f>
        <v>15</v>
      </c>
      <c r="K43" s="17">
        <f t="shared" ref="K43" si="13">SUM(K40:K42)</f>
        <v>15</v>
      </c>
      <c r="L43" s="17">
        <f t="shared" ref="L43" si="14">SUM(L40:L42)</f>
        <v>30</v>
      </c>
      <c r="M43" s="16"/>
    </row>
    <row r="44" spans="1:13" x14ac:dyDescent="0.2">
      <c r="A44" s="4"/>
      <c r="B44" s="13"/>
      <c r="C44" s="29" t="s">
        <v>54</v>
      </c>
      <c r="D44" s="30" t="s">
        <v>36</v>
      </c>
      <c r="E44" s="30" t="s">
        <v>41</v>
      </c>
      <c r="F44" s="30" t="s">
        <v>42</v>
      </c>
      <c r="G44" s="1" t="s">
        <v>59</v>
      </c>
      <c r="H44" s="9">
        <v>43475</v>
      </c>
      <c r="I44" s="1" t="s">
        <v>72</v>
      </c>
      <c r="J44" s="3">
        <v>5</v>
      </c>
      <c r="K44" s="3">
        <v>5</v>
      </c>
      <c r="L44" s="7">
        <v>10</v>
      </c>
      <c r="M44" s="33"/>
    </row>
    <row r="45" spans="1:13" x14ac:dyDescent="0.2">
      <c r="A45" s="6"/>
      <c r="B45" s="19"/>
      <c r="C45" s="29"/>
      <c r="D45" s="31"/>
      <c r="E45" s="31"/>
      <c r="F45" s="31"/>
      <c r="G45" s="1" t="s">
        <v>56</v>
      </c>
      <c r="H45" s="9">
        <v>43841</v>
      </c>
      <c r="I45" s="1" t="s">
        <v>71</v>
      </c>
      <c r="J45" s="3">
        <v>5</v>
      </c>
      <c r="K45" s="3">
        <v>5</v>
      </c>
      <c r="L45" s="7">
        <v>10</v>
      </c>
      <c r="M45" s="34"/>
    </row>
    <row r="46" spans="1:13" x14ac:dyDescent="0.2">
      <c r="A46" s="8"/>
      <c r="B46" s="19"/>
      <c r="C46" s="29"/>
      <c r="D46" s="32"/>
      <c r="E46" s="32"/>
      <c r="F46" s="32"/>
      <c r="G46" s="1" t="s">
        <v>57</v>
      </c>
      <c r="H46" s="9">
        <v>43842</v>
      </c>
      <c r="I46" s="1" t="s">
        <v>70</v>
      </c>
      <c r="J46" s="5">
        <v>5</v>
      </c>
      <c r="K46" s="5">
        <v>5</v>
      </c>
      <c r="L46" s="7">
        <v>10</v>
      </c>
      <c r="M46" s="35"/>
    </row>
    <row r="47" spans="1:13" x14ac:dyDescent="0.2">
      <c r="A47" s="6"/>
      <c r="B47" s="19"/>
      <c r="C47" s="22"/>
      <c r="D47" s="16"/>
      <c r="E47" s="16"/>
      <c r="F47" s="16"/>
      <c r="G47" s="16"/>
      <c r="H47" s="15"/>
      <c r="I47" s="16"/>
      <c r="J47" s="17">
        <f>SUM(J44:J46)</f>
        <v>15</v>
      </c>
      <c r="K47" s="17">
        <f t="shared" ref="K47" si="15">SUM(K44:K46)</f>
        <v>15</v>
      </c>
      <c r="L47" s="17">
        <f t="shared" ref="L47" si="16">SUM(L44:L46)</f>
        <v>30</v>
      </c>
      <c r="M47" s="16"/>
    </row>
    <row r="48" spans="1:13" ht="25.5" customHeight="1" x14ac:dyDescent="0.2">
      <c r="A48" s="6"/>
      <c r="B48" s="19"/>
      <c r="C48" s="14" t="s">
        <v>55</v>
      </c>
      <c r="D48" s="1" t="s">
        <v>43</v>
      </c>
      <c r="E48" s="1" t="s">
        <v>44</v>
      </c>
      <c r="F48" s="1" t="s">
        <v>45</v>
      </c>
      <c r="G48" s="1" t="s">
        <v>56</v>
      </c>
      <c r="H48" s="9">
        <v>43841</v>
      </c>
      <c r="I48" s="1" t="s">
        <v>71</v>
      </c>
      <c r="J48" s="3">
        <v>5</v>
      </c>
      <c r="K48" s="3">
        <v>5</v>
      </c>
      <c r="L48" s="7">
        <v>10</v>
      </c>
      <c r="M48" s="1"/>
    </row>
    <row r="49" spans="1:13" x14ac:dyDescent="0.2">
      <c r="A49" s="6"/>
      <c r="B49" s="19"/>
      <c r="C49" s="22"/>
      <c r="D49" s="16"/>
      <c r="E49" s="16"/>
      <c r="F49" s="16"/>
      <c r="G49" s="16"/>
      <c r="H49" s="15"/>
      <c r="I49" s="16"/>
      <c r="J49" s="17">
        <f>SUM(J48)</f>
        <v>5</v>
      </c>
      <c r="K49" s="17">
        <f t="shared" ref="K49:L49" si="17">SUM(K48)</f>
        <v>5</v>
      </c>
      <c r="L49" s="17">
        <f t="shared" si="17"/>
        <v>10</v>
      </c>
      <c r="M49" s="16"/>
    </row>
    <row r="50" spans="1:13" ht="13.5" thickBot="1" x14ac:dyDescent="0.25">
      <c r="J50" s="21">
        <f>SUM(J49,J47,J43,J39,J35,J31,J27,J23,J19,J15,J11,J6)</f>
        <v>180</v>
      </c>
      <c r="K50" s="21">
        <f t="shared" ref="K50:L50" si="18">SUM(K49,K47,K43,K39,K35,K31,K27,K23,K19,K15,K11,K6)</f>
        <v>180</v>
      </c>
      <c r="L50" s="21">
        <f t="shared" si="18"/>
        <v>360</v>
      </c>
    </row>
    <row r="56" spans="1:13" x14ac:dyDescent="0.2">
      <c r="D56" s="1"/>
    </row>
  </sheetData>
  <sortState ref="A2:M43">
    <sortCondition ref="C2:C43"/>
  </sortState>
  <mergeCells count="55">
    <mergeCell ref="M44:M46"/>
    <mergeCell ref="M20:M22"/>
    <mergeCell ref="M24:M26"/>
    <mergeCell ref="M28:M30"/>
    <mergeCell ref="M32:M34"/>
    <mergeCell ref="M36:M38"/>
    <mergeCell ref="M2:M5"/>
    <mergeCell ref="M7:M10"/>
    <mergeCell ref="M12:M14"/>
    <mergeCell ref="M16:M18"/>
    <mergeCell ref="D40:D42"/>
    <mergeCell ref="E40:E42"/>
    <mergeCell ref="F40:F42"/>
    <mergeCell ref="D24:D26"/>
    <mergeCell ref="E24:E26"/>
    <mergeCell ref="F24:F26"/>
    <mergeCell ref="D28:D30"/>
    <mergeCell ref="E28:E30"/>
    <mergeCell ref="F28:F30"/>
    <mergeCell ref="M40:M42"/>
    <mergeCell ref="F44:F46"/>
    <mergeCell ref="E44:E46"/>
    <mergeCell ref="D44:D46"/>
    <mergeCell ref="F32:F34"/>
    <mergeCell ref="E32:E34"/>
    <mergeCell ref="D32:D34"/>
    <mergeCell ref="D36:D38"/>
    <mergeCell ref="E36:E38"/>
    <mergeCell ref="F36:F38"/>
    <mergeCell ref="C44:C46"/>
    <mergeCell ref="D2:D5"/>
    <mergeCell ref="E2:E5"/>
    <mergeCell ref="F2:F5"/>
    <mergeCell ref="D7:D10"/>
    <mergeCell ref="E7:E10"/>
    <mergeCell ref="F7:F10"/>
    <mergeCell ref="D12:D14"/>
    <mergeCell ref="E12:E14"/>
    <mergeCell ref="F12:F14"/>
    <mergeCell ref="D16:D18"/>
    <mergeCell ref="E16:E18"/>
    <mergeCell ref="F16:F18"/>
    <mergeCell ref="D20:D22"/>
    <mergeCell ref="E20:E22"/>
    <mergeCell ref="F20:F22"/>
    <mergeCell ref="C24:C26"/>
    <mergeCell ref="C28:C30"/>
    <mergeCell ref="C32:C34"/>
    <mergeCell ref="C36:C38"/>
    <mergeCell ref="C40:C42"/>
    <mergeCell ref="C2:C5"/>
    <mergeCell ref="C7:C10"/>
    <mergeCell ref="C12:C14"/>
    <mergeCell ref="C16:C18"/>
    <mergeCell ref="C20:C22"/>
  </mergeCells>
  <printOptions horizontalCentered="1"/>
  <pageMargins left="0.19685039370078741" right="0.19685039370078741" top="0.74803149606299213" bottom="0.74803149606299213" header="0.31496062992125984" footer="0.31496062992125984"/>
  <pageSetup scale="77" fitToHeight="0" orientation="landscape" r:id="rId1"/>
  <headerFooter>
    <oddHeader>&amp;CUNIVERSIDAD TECNOLÓGICA DE EL SALVADOR
Planilla de viáticos a personal DIN inscripción ciclo 01-2020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Campos Rivera</dc:creator>
  <cp:lastModifiedBy>Yenny Carolina Villanueva Gonzalez</cp:lastModifiedBy>
  <cp:lastPrinted>2020-02-01T15:33:38Z</cp:lastPrinted>
  <dcterms:created xsi:type="dcterms:W3CDTF">2018-07-02T22:30:10Z</dcterms:created>
  <dcterms:modified xsi:type="dcterms:W3CDTF">2020-02-01T15:34:20Z</dcterms:modified>
</cp:coreProperties>
</file>