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abio.ramos\Desktop\DIN\Querys\Inscripcion\02-2022\"/>
    </mc:Choice>
  </mc:AlternateContent>
  <xr:revisionPtr revIDLastSave="0" documentId="13_ncr:1_{170E019C-4A1D-4D17-ABF2-92DF670856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al" sheetId="1" r:id="rId1"/>
  </sheets>
  <definedNames>
    <definedName name="_xlnm.Print_Area" localSheetId="0">Personal!$B$1:$M$37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3" i="1"/>
  <c r="L34" i="1"/>
  <c r="L35" i="1"/>
  <c r="J36" i="1"/>
  <c r="K36" i="1"/>
  <c r="I37" i="1"/>
  <c r="K31" i="1"/>
  <c r="J31" i="1"/>
  <c r="L30" i="1"/>
  <c r="L29" i="1"/>
  <c r="L28" i="1"/>
  <c r="L27" i="1"/>
  <c r="K26" i="1"/>
  <c r="J26" i="1"/>
  <c r="L25" i="1"/>
  <c r="L24" i="1"/>
  <c r="L23" i="1"/>
  <c r="L22" i="1"/>
  <c r="K21" i="1"/>
  <c r="J21" i="1"/>
  <c r="L20" i="1"/>
  <c r="L19" i="1"/>
  <c r="L18" i="1"/>
  <c r="L17" i="1"/>
  <c r="K16" i="1"/>
  <c r="J16" i="1"/>
  <c r="L15" i="1"/>
  <c r="L14" i="1"/>
  <c r="L13" i="1"/>
  <c r="L12" i="1"/>
  <c r="K11" i="1"/>
  <c r="J11" i="1"/>
  <c r="L10" i="1"/>
  <c r="L9" i="1"/>
  <c r="L8" i="1"/>
  <c r="L7" i="1"/>
  <c r="K6" i="1"/>
  <c r="J6" i="1"/>
  <c r="L5" i="1"/>
  <c r="L4" i="1"/>
  <c r="L3" i="1"/>
  <c r="L2" i="1"/>
  <c r="L36" i="1" l="1"/>
  <c r="L6" i="1"/>
  <c r="J37" i="1"/>
  <c r="L31" i="1"/>
  <c r="K37" i="1"/>
  <c r="L26" i="1"/>
  <c r="L11" i="1"/>
  <c r="L21" i="1"/>
  <c r="L16" i="1"/>
  <c r="L37" i="1" l="1"/>
</calcChain>
</file>

<file path=xl/sharedStrings.xml><?xml version="1.0" encoding="utf-8"?>
<sst xmlns="http://schemas.openxmlformats.org/spreadsheetml/2006/main" count="98" uniqueCount="64">
  <si>
    <t>Fecha</t>
  </si>
  <si>
    <t>Nombre</t>
  </si>
  <si>
    <t>Actividad</t>
  </si>
  <si>
    <t>Horario</t>
  </si>
  <si>
    <t>Destino</t>
  </si>
  <si>
    <t xml:space="preserve">Santiago Nonualco </t>
  </si>
  <si>
    <t>05494127-4</t>
  </si>
  <si>
    <t>0619-130297-101-2</t>
  </si>
  <si>
    <t>Quezaltepeque</t>
  </si>
  <si>
    <t>01657897-2</t>
  </si>
  <si>
    <t>0605-060877-102-5</t>
  </si>
  <si>
    <t>Mejicanos</t>
  </si>
  <si>
    <t>0614-110797-155-0</t>
  </si>
  <si>
    <t>San Pedro Perulapan</t>
  </si>
  <si>
    <t>05308970-2</t>
  </si>
  <si>
    <t>0709-060595-101-0</t>
  </si>
  <si>
    <t>05567057-5</t>
  </si>
  <si>
    <t>03460497-5</t>
  </si>
  <si>
    <t>0614-141078-136-5</t>
  </si>
  <si>
    <t>Santa Tecla</t>
  </si>
  <si>
    <t>04543856-5</t>
  </si>
  <si>
    <t>0511-221190-108-0</t>
  </si>
  <si>
    <t>Firma</t>
  </si>
  <si>
    <t>Salvador Alcides Franco Sanchez</t>
  </si>
  <si>
    <t>Erik Manrique Arita Barahona</t>
  </si>
  <si>
    <t xml:space="preserve">Fabio Ernesto Ramos Reyes </t>
  </si>
  <si>
    <t>Adones Antonio Cuellar Calles</t>
  </si>
  <si>
    <t>Henry  Adalberto Pinto Cristino</t>
  </si>
  <si>
    <t>Willian Alexis Palacios Rivas</t>
  </si>
  <si>
    <t>Apoyar proceso de inscripción</t>
  </si>
  <si>
    <t>Realizar desmontaje de inscripción</t>
  </si>
  <si>
    <t>Preparar montaje para inscripción</t>
  </si>
  <si>
    <t>NIT</t>
  </si>
  <si>
    <t>DUI</t>
  </si>
  <si>
    <t>Horas</t>
  </si>
  <si>
    <t>Configurar montaje para inscripción</t>
  </si>
  <si>
    <t>Apoyar proceso de desmontaje inscripción</t>
  </si>
  <si>
    <t>Apoyar y dirigir proceso de inscripción</t>
  </si>
  <si>
    <t>Area</t>
  </si>
  <si>
    <t>Dev</t>
  </si>
  <si>
    <t>Ops</t>
  </si>
  <si>
    <t>Referenciar sistemas a Azure</t>
  </si>
  <si>
    <t>Monitoreo de seguridad de aplicación</t>
  </si>
  <si>
    <t>Configurar escalabilidad de aplicación</t>
  </si>
  <si>
    <t>Configurar servidor de aplicación y BD</t>
  </si>
  <si>
    <t>TOTAL</t>
  </si>
  <si>
    <t>Configurar y apoyar montaje para inscripción</t>
  </si>
  <si>
    <t>Prepara escenario de contingencia</t>
  </si>
  <si>
    <t>Configuración de VPN</t>
  </si>
  <si>
    <t>Monitoreo Bandwith</t>
  </si>
  <si>
    <t>Alimentación</t>
  </si>
  <si>
    <t>Transporte</t>
  </si>
  <si>
    <t xml:space="preserve">Total </t>
  </si>
  <si>
    <t>San Marcos</t>
  </si>
  <si>
    <t>Virgilio Ernesto Reyes Vasquez</t>
  </si>
  <si>
    <t>Amatepec</t>
  </si>
  <si>
    <t>04212412-5</t>
  </si>
  <si>
    <t>0614-040190-136-0</t>
  </si>
  <si>
    <t>Supervisar el proceso de montaje, notificar y comunicarse con las demas unidades</t>
  </si>
  <si>
    <t>Supervisión del proceso de desmontaje, revision de la cuadratura de los datos</t>
  </si>
  <si>
    <t>15:00 - 17:00</t>
  </si>
  <si>
    <t>17:00 - 23:00</t>
  </si>
  <si>
    <t>15:00 - 18:00</t>
  </si>
  <si>
    <t>18:00 - 23:00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</si>
</sst>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1" fillId="0" borderId="0" xfId="0" applyFont="1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4" fontId="1" fillId="0" borderId="1" xfId="1" applyFont="1" applyBorder="1" applyAlignment="1">
      <alignment horizontal="center"/>
    </xf>
    <xf numFmtId="44" fontId="1" fillId="0" borderId="1" xfId="1" applyFont="1" applyBorder="1"/>
    <xf numFmtId="44" fontId="2" fillId="2" borderId="1" xfId="1" applyFont="1" applyFill="1" applyBorder="1" applyAlignment="1">
      <alignment horizontal="center"/>
    </xf>
    <xf numFmtId="44" fontId="2" fillId="2" borderId="1" xfId="1" applyFont="1" applyFill="1" applyBorder="1"/>
    <xf numFmtId="44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1" fillId="0" borderId="5" xfId="0" applyFont="1" applyBorder="1" applyAlignment="1">
      <alignment vertical="center"/>
    </xf>
    <xf numFmtId="0" fontId="2" fillId="4" borderId="1" xfId="0" applyFont="1" applyFill="1" applyBorder="1" applyAlignment="1"/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7"/>
  <sheetViews>
    <sheetView tabSelected="1" zoomScale="115" zoomScaleNormal="115" workbookViewId="0"/>
  </sheetViews>
  <sheetFormatPr baseColWidth="10" defaultRowHeight="12.75" x14ac:dyDescent="0.2"/>
  <cols>
    <col min="1" max="1" width="4.7109375" style="2" bestFit="1" customWidth="1"/>
    <col min="2" max="2" width="27.140625" style="2" bestFit="1" customWidth="1"/>
    <col min="3" max="3" width="17.5703125" style="2" bestFit="1" customWidth="1"/>
    <col min="4" max="4" width="10.5703125" style="2" bestFit="1" customWidth="1"/>
    <col min="5" max="5" width="16.85546875" style="2" bestFit="1" customWidth="1"/>
    <col min="6" max="6" width="41.85546875" style="2" bestFit="1" customWidth="1"/>
    <col min="7" max="7" width="9.42578125" style="2" bestFit="1" customWidth="1"/>
    <col min="8" max="8" width="11.28515625" style="9" bestFit="1" customWidth="1"/>
    <col min="9" max="9" width="5.42578125" style="9" bestFit="1" customWidth="1"/>
    <col min="10" max="10" width="11.42578125" style="9" bestFit="1" customWidth="1"/>
    <col min="11" max="11" width="9.5703125" style="9" bestFit="1" customWidth="1"/>
    <col min="12" max="12" width="8.5703125" style="9" bestFit="1" customWidth="1"/>
    <col min="13" max="13" width="15.85546875" style="2" customWidth="1"/>
    <col min="14" max="16384" width="11.42578125" style="2"/>
  </cols>
  <sheetData>
    <row r="1" spans="1:13" x14ac:dyDescent="0.2">
      <c r="A1" s="6" t="s">
        <v>38</v>
      </c>
      <c r="B1" s="6" t="s">
        <v>1</v>
      </c>
      <c r="C1" s="6" t="s">
        <v>4</v>
      </c>
      <c r="D1" s="6" t="s">
        <v>33</v>
      </c>
      <c r="E1" s="6" t="s">
        <v>32</v>
      </c>
      <c r="F1" s="6" t="s">
        <v>2</v>
      </c>
      <c r="G1" s="6" t="s">
        <v>0</v>
      </c>
      <c r="H1" s="5" t="s">
        <v>3</v>
      </c>
      <c r="I1" s="5" t="s">
        <v>34</v>
      </c>
      <c r="J1" s="6" t="s">
        <v>50</v>
      </c>
      <c r="K1" s="6" t="s">
        <v>51</v>
      </c>
      <c r="L1" s="6" t="s">
        <v>52</v>
      </c>
      <c r="M1" s="6" t="s">
        <v>22</v>
      </c>
    </row>
    <row r="2" spans="1:13" x14ac:dyDescent="0.2">
      <c r="A2" s="24" t="s">
        <v>39</v>
      </c>
      <c r="B2" s="31" t="s">
        <v>26</v>
      </c>
      <c r="C2" s="28" t="s">
        <v>13</v>
      </c>
      <c r="D2" s="28" t="s">
        <v>14</v>
      </c>
      <c r="E2" s="28" t="s">
        <v>15</v>
      </c>
      <c r="F2" s="2" t="s">
        <v>41</v>
      </c>
      <c r="G2" s="7">
        <v>44752</v>
      </c>
      <c r="H2" s="10" t="s">
        <v>62</v>
      </c>
      <c r="I2" s="10">
        <v>3</v>
      </c>
      <c r="J2" s="11">
        <v>5</v>
      </c>
      <c r="K2" s="11">
        <v>5</v>
      </c>
      <c r="L2" s="12">
        <f>J2+K2</f>
        <v>10</v>
      </c>
      <c r="M2" s="35"/>
    </row>
    <row r="3" spans="1:13" x14ac:dyDescent="0.2">
      <c r="A3" s="24"/>
      <c r="B3" s="31"/>
      <c r="C3" s="29"/>
      <c r="D3" s="29"/>
      <c r="E3" s="29"/>
      <c r="F3" s="8" t="s">
        <v>35</v>
      </c>
      <c r="G3" s="7">
        <v>44752</v>
      </c>
      <c r="H3" s="10" t="s">
        <v>63</v>
      </c>
      <c r="I3" s="10">
        <v>5</v>
      </c>
      <c r="J3" s="11">
        <v>5</v>
      </c>
      <c r="K3" s="11">
        <v>5</v>
      </c>
      <c r="L3" s="12">
        <f t="shared" ref="L3:L5" si="0">J3+K3</f>
        <v>10</v>
      </c>
      <c r="M3" s="36"/>
    </row>
    <row r="4" spans="1:13" x14ac:dyDescent="0.2">
      <c r="A4" s="24"/>
      <c r="B4" s="31"/>
      <c r="C4" s="29"/>
      <c r="D4" s="29"/>
      <c r="E4" s="29"/>
      <c r="F4" s="8" t="s">
        <v>29</v>
      </c>
      <c r="G4" s="7">
        <v>44759</v>
      </c>
      <c r="H4" s="16" t="s">
        <v>60</v>
      </c>
      <c r="I4" s="10">
        <v>3</v>
      </c>
      <c r="J4" s="11">
        <v>5</v>
      </c>
      <c r="K4" s="11">
        <v>5</v>
      </c>
      <c r="L4" s="12">
        <f t="shared" si="0"/>
        <v>10</v>
      </c>
      <c r="M4" s="36"/>
    </row>
    <row r="5" spans="1:13" x14ac:dyDescent="0.2">
      <c r="A5" s="24"/>
      <c r="B5" s="31"/>
      <c r="C5" s="30"/>
      <c r="D5" s="30"/>
      <c r="E5" s="30"/>
      <c r="F5" s="8" t="s">
        <v>30</v>
      </c>
      <c r="G5" s="7">
        <v>44759</v>
      </c>
      <c r="H5" s="16" t="s">
        <v>61</v>
      </c>
      <c r="I5" s="10">
        <v>5</v>
      </c>
      <c r="J5" s="11">
        <v>5</v>
      </c>
      <c r="K5" s="11">
        <v>5</v>
      </c>
      <c r="L5" s="12">
        <f t="shared" si="0"/>
        <v>10</v>
      </c>
      <c r="M5" s="37"/>
    </row>
    <row r="6" spans="1:13" x14ac:dyDescent="0.2">
      <c r="A6" s="24"/>
      <c r="B6" s="5"/>
      <c r="C6" s="4"/>
      <c r="D6" s="4"/>
      <c r="E6" s="4"/>
      <c r="F6" s="4"/>
      <c r="G6" s="3"/>
      <c r="H6" s="5"/>
      <c r="I6" s="5">
        <v>16</v>
      </c>
      <c r="J6" s="13">
        <f>SUM(J2:J5)</f>
        <v>20</v>
      </c>
      <c r="K6" s="13">
        <f>SUM(K2:K5)</f>
        <v>20</v>
      </c>
      <c r="L6" s="14">
        <f>SUM(L2:L5)</f>
        <v>40</v>
      </c>
      <c r="M6" s="4"/>
    </row>
    <row r="7" spans="1:13" x14ac:dyDescent="0.2">
      <c r="A7" s="24"/>
      <c r="B7" s="28" t="s">
        <v>24</v>
      </c>
      <c r="C7" s="28" t="s">
        <v>5</v>
      </c>
      <c r="D7" s="28" t="s">
        <v>6</v>
      </c>
      <c r="E7" s="28" t="s">
        <v>7</v>
      </c>
      <c r="F7" s="2" t="s">
        <v>41</v>
      </c>
      <c r="G7" s="7">
        <v>44752</v>
      </c>
      <c r="H7" s="16" t="s">
        <v>62</v>
      </c>
      <c r="I7" s="16">
        <v>3</v>
      </c>
      <c r="J7" s="11">
        <v>5</v>
      </c>
      <c r="K7" s="11">
        <v>5</v>
      </c>
      <c r="L7" s="12">
        <f>J7+K7</f>
        <v>10</v>
      </c>
      <c r="M7" s="35"/>
    </row>
    <row r="8" spans="1:13" x14ac:dyDescent="0.2">
      <c r="A8" s="24"/>
      <c r="B8" s="29"/>
      <c r="C8" s="29"/>
      <c r="D8" s="29"/>
      <c r="E8" s="29"/>
      <c r="F8" s="1" t="s">
        <v>35</v>
      </c>
      <c r="G8" s="7">
        <v>44752</v>
      </c>
      <c r="H8" s="16" t="s">
        <v>63</v>
      </c>
      <c r="I8" s="16">
        <v>5</v>
      </c>
      <c r="J8" s="11">
        <v>5</v>
      </c>
      <c r="K8" s="11">
        <v>5</v>
      </c>
      <c r="L8" s="12">
        <f t="shared" ref="L8:L10" si="1">J8+K8</f>
        <v>10</v>
      </c>
      <c r="M8" s="36"/>
    </row>
    <row r="9" spans="1:13" x14ac:dyDescent="0.2">
      <c r="A9" s="24"/>
      <c r="B9" s="29"/>
      <c r="C9" s="29"/>
      <c r="D9" s="29"/>
      <c r="E9" s="29"/>
      <c r="F9" s="1" t="s">
        <v>29</v>
      </c>
      <c r="G9" s="7">
        <v>44759</v>
      </c>
      <c r="H9" s="16" t="s">
        <v>60</v>
      </c>
      <c r="I9" s="16">
        <v>3</v>
      </c>
      <c r="J9" s="11">
        <v>5</v>
      </c>
      <c r="K9" s="11">
        <v>5</v>
      </c>
      <c r="L9" s="12">
        <f t="shared" si="1"/>
        <v>10</v>
      </c>
      <c r="M9" s="36"/>
    </row>
    <row r="10" spans="1:13" x14ac:dyDescent="0.2">
      <c r="A10" s="24"/>
      <c r="B10" s="30"/>
      <c r="C10" s="30"/>
      <c r="D10" s="30"/>
      <c r="E10" s="30"/>
      <c r="F10" s="1" t="s">
        <v>30</v>
      </c>
      <c r="G10" s="7">
        <v>44759</v>
      </c>
      <c r="H10" s="16" t="s">
        <v>61</v>
      </c>
      <c r="I10" s="16">
        <v>5</v>
      </c>
      <c r="J10" s="11">
        <v>5</v>
      </c>
      <c r="K10" s="11">
        <v>5</v>
      </c>
      <c r="L10" s="12">
        <f t="shared" si="1"/>
        <v>10</v>
      </c>
      <c r="M10" s="37"/>
    </row>
    <row r="11" spans="1:13" x14ac:dyDescent="0.2">
      <c r="A11" s="24"/>
      <c r="B11" s="5"/>
      <c r="C11" s="4"/>
      <c r="D11" s="4"/>
      <c r="E11" s="4"/>
      <c r="F11" s="4"/>
      <c r="G11" s="3"/>
      <c r="H11" s="5"/>
      <c r="I11" s="5">
        <v>16</v>
      </c>
      <c r="J11" s="13">
        <f>SUM(J7:J10)</f>
        <v>20</v>
      </c>
      <c r="K11" s="13">
        <f>SUM(K7:K10)</f>
        <v>20</v>
      </c>
      <c r="L11" s="14">
        <f>SUM(L7:L10)</f>
        <v>40</v>
      </c>
      <c r="M11" s="4"/>
    </row>
    <row r="12" spans="1:13" x14ac:dyDescent="0.2">
      <c r="A12" s="24"/>
      <c r="B12" s="28" t="s">
        <v>25</v>
      </c>
      <c r="C12" s="28" t="s">
        <v>11</v>
      </c>
      <c r="D12" s="28" t="s">
        <v>16</v>
      </c>
      <c r="E12" s="28" t="s">
        <v>12</v>
      </c>
      <c r="F12" s="2" t="s">
        <v>41</v>
      </c>
      <c r="G12" s="7">
        <v>44752</v>
      </c>
      <c r="H12" s="16" t="s">
        <v>62</v>
      </c>
      <c r="I12" s="16">
        <v>3</v>
      </c>
      <c r="J12" s="11">
        <v>5</v>
      </c>
      <c r="K12" s="11">
        <v>5</v>
      </c>
      <c r="L12" s="12">
        <f>J12+K12</f>
        <v>10</v>
      </c>
      <c r="M12" s="35"/>
    </row>
    <row r="13" spans="1:13" x14ac:dyDescent="0.2">
      <c r="A13" s="24"/>
      <c r="B13" s="29"/>
      <c r="C13" s="29"/>
      <c r="D13" s="29"/>
      <c r="E13" s="29"/>
      <c r="F13" s="1" t="s">
        <v>46</v>
      </c>
      <c r="G13" s="7">
        <v>44752</v>
      </c>
      <c r="H13" s="16" t="s">
        <v>63</v>
      </c>
      <c r="I13" s="16">
        <v>5</v>
      </c>
      <c r="J13" s="11">
        <v>5</v>
      </c>
      <c r="K13" s="11">
        <v>5</v>
      </c>
      <c r="L13" s="12">
        <f t="shared" ref="L13:L15" si="2">J13+K13</f>
        <v>10</v>
      </c>
      <c r="M13" s="36"/>
    </row>
    <row r="14" spans="1:13" x14ac:dyDescent="0.2">
      <c r="A14" s="24"/>
      <c r="B14" s="29"/>
      <c r="C14" s="29"/>
      <c r="D14" s="29"/>
      <c r="E14" s="29"/>
      <c r="F14" s="1" t="s">
        <v>37</v>
      </c>
      <c r="G14" s="7">
        <v>44759</v>
      </c>
      <c r="H14" s="16" t="s">
        <v>60</v>
      </c>
      <c r="I14" s="16">
        <v>3</v>
      </c>
      <c r="J14" s="11">
        <v>5</v>
      </c>
      <c r="K14" s="11">
        <v>5</v>
      </c>
      <c r="L14" s="12">
        <f t="shared" si="2"/>
        <v>10</v>
      </c>
      <c r="M14" s="36"/>
    </row>
    <row r="15" spans="1:13" x14ac:dyDescent="0.2">
      <c r="A15" s="24"/>
      <c r="B15" s="30"/>
      <c r="C15" s="30"/>
      <c r="D15" s="30"/>
      <c r="E15" s="30"/>
      <c r="F15" s="1" t="s">
        <v>30</v>
      </c>
      <c r="G15" s="7">
        <v>44759</v>
      </c>
      <c r="H15" s="16" t="s">
        <v>61</v>
      </c>
      <c r="I15" s="16">
        <v>5</v>
      </c>
      <c r="J15" s="11">
        <v>5</v>
      </c>
      <c r="K15" s="11">
        <v>5</v>
      </c>
      <c r="L15" s="12">
        <f t="shared" si="2"/>
        <v>10</v>
      </c>
      <c r="M15" s="37"/>
    </row>
    <row r="16" spans="1:13" x14ac:dyDescent="0.2">
      <c r="A16" s="24"/>
      <c r="B16" s="5"/>
      <c r="C16" s="4"/>
      <c r="D16" s="4"/>
      <c r="E16" s="4"/>
      <c r="F16" s="4"/>
      <c r="G16" s="3"/>
      <c r="H16" s="5"/>
      <c r="I16" s="5">
        <v>16</v>
      </c>
      <c r="J16" s="13">
        <f>SUM(J12:J15)</f>
        <v>20</v>
      </c>
      <c r="K16" s="13">
        <f>SUM(K12:K15)</f>
        <v>20</v>
      </c>
      <c r="L16" s="14">
        <f>SUM(L12:L15)</f>
        <v>40</v>
      </c>
      <c r="M16" s="4"/>
    </row>
    <row r="17" spans="1:13" x14ac:dyDescent="0.2">
      <c r="A17" s="24" t="s">
        <v>40</v>
      </c>
      <c r="B17" s="32" t="s">
        <v>27</v>
      </c>
      <c r="C17" s="28" t="s">
        <v>19</v>
      </c>
      <c r="D17" s="28" t="s">
        <v>20</v>
      </c>
      <c r="E17" s="28" t="s">
        <v>21</v>
      </c>
      <c r="F17" s="2" t="s">
        <v>48</v>
      </c>
      <c r="G17" s="7">
        <v>44752</v>
      </c>
      <c r="H17" s="16" t="s">
        <v>62</v>
      </c>
      <c r="I17" s="16">
        <v>3</v>
      </c>
      <c r="J17" s="11">
        <v>5</v>
      </c>
      <c r="K17" s="11">
        <v>5</v>
      </c>
      <c r="L17" s="12">
        <f>J17+K17</f>
        <v>10</v>
      </c>
      <c r="M17" s="35"/>
    </row>
    <row r="18" spans="1:13" x14ac:dyDescent="0.2">
      <c r="A18" s="24"/>
      <c r="B18" s="33"/>
      <c r="C18" s="29"/>
      <c r="D18" s="29"/>
      <c r="E18" s="29"/>
      <c r="F18" s="8" t="s">
        <v>49</v>
      </c>
      <c r="G18" s="7">
        <v>44752</v>
      </c>
      <c r="H18" s="16" t="s">
        <v>63</v>
      </c>
      <c r="I18" s="16">
        <v>5</v>
      </c>
      <c r="J18" s="11">
        <v>5</v>
      </c>
      <c r="K18" s="11">
        <v>5</v>
      </c>
      <c r="L18" s="12">
        <f t="shared" ref="L18:L20" si="3">J18+K18</f>
        <v>10</v>
      </c>
      <c r="M18" s="36"/>
    </row>
    <row r="19" spans="1:13" x14ac:dyDescent="0.2">
      <c r="A19" s="24"/>
      <c r="B19" s="33"/>
      <c r="C19" s="29"/>
      <c r="D19" s="29"/>
      <c r="E19" s="29"/>
      <c r="F19" s="8" t="s">
        <v>42</v>
      </c>
      <c r="G19" s="7">
        <v>44759</v>
      </c>
      <c r="H19" s="16" t="s">
        <v>60</v>
      </c>
      <c r="I19" s="16">
        <v>3</v>
      </c>
      <c r="J19" s="11">
        <v>5</v>
      </c>
      <c r="K19" s="11">
        <v>5</v>
      </c>
      <c r="L19" s="12">
        <f t="shared" si="3"/>
        <v>10</v>
      </c>
      <c r="M19" s="36"/>
    </row>
    <row r="20" spans="1:13" x14ac:dyDescent="0.2">
      <c r="A20" s="24"/>
      <c r="B20" s="34"/>
      <c r="C20" s="30"/>
      <c r="D20" s="30"/>
      <c r="E20" s="30"/>
      <c r="F20" s="8" t="s">
        <v>36</v>
      </c>
      <c r="G20" s="7">
        <v>44759</v>
      </c>
      <c r="H20" s="16" t="s">
        <v>61</v>
      </c>
      <c r="I20" s="16">
        <v>5</v>
      </c>
      <c r="J20" s="11">
        <v>5</v>
      </c>
      <c r="K20" s="11">
        <v>5</v>
      </c>
      <c r="L20" s="12">
        <f t="shared" si="3"/>
        <v>10</v>
      </c>
      <c r="M20" s="37"/>
    </row>
    <row r="21" spans="1:13" x14ac:dyDescent="0.2">
      <c r="A21" s="24"/>
      <c r="B21" s="5"/>
      <c r="C21" s="4"/>
      <c r="D21" s="4"/>
      <c r="E21" s="4"/>
      <c r="F21" s="4"/>
      <c r="G21" s="3"/>
      <c r="H21" s="5"/>
      <c r="I21" s="5">
        <v>16</v>
      </c>
      <c r="J21" s="13">
        <f>SUM(J17:J20)</f>
        <v>20</v>
      </c>
      <c r="K21" s="13">
        <f>SUM(K17:K20)</f>
        <v>20</v>
      </c>
      <c r="L21" s="14">
        <f>SUM(L17:L20)</f>
        <v>40</v>
      </c>
      <c r="M21" s="4"/>
    </row>
    <row r="22" spans="1:13" x14ac:dyDescent="0.2">
      <c r="A22" s="24"/>
      <c r="B22" s="28" t="s">
        <v>23</v>
      </c>
      <c r="C22" s="28" t="s">
        <v>8</v>
      </c>
      <c r="D22" s="28" t="s">
        <v>9</v>
      </c>
      <c r="E22" s="28" t="s">
        <v>10</v>
      </c>
      <c r="F22" s="1" t="s">
        <v>31</v>
      </c>
      <c r="G22" s="7">
        <v>44752</v>
      </c>
      <c r="H22" s="16" t="s">
        <v>62</v>
      </c>
      <c r="I22" s="16">
        <v>3</v>
      </c>
      <c r="J22" s="11">
        <v>5</v>
      </c>
      <c r="K22" s="11">
        <v>5</v>
      </c>
      <c r="L22" s="12">
        <f>J22+K22</f>
        <v>10</v>
      </c>
      <c r="M22" s="35"/>
    </row>
    <row r="23" spans="1:13" x14ac:dyDescent="0.2">
      <c r="A23" s="24"/>
      <c r="B23" s="29"/>
      <c r="C23" s="29"/>
      <c r="D23" s="29"/>
      <c r="E23" s="29"/>
      <c r="F23" s="1" t="s">
        <v>47</v>
      </c>
      <c r="G23" s="7">
        <v>44752</v>
      </c>
      <c r="H23" s="16" t="s">
        <v>63</v>
      </c>
      <c r="I23" s="16">
        <v>5</v>
      </c>
      <c r="J23" s="11">
        <v>5</v>
      </c>
      <c r="K23" s="11">
        <v>5</v>
      </c>
      <c r="L23" s="12">
        <f t="shared" ref="L23:L25" si="4">J23+K23</f>
        <v>10</v>
      </c>
      <c r="M23" s="36"/>
    </row>
    <row r="24" spans="1:13" x14ac:dyDescent="0.2">
      <c r="A24" s="24"/>
      <c r="B24" s="29"/>
      <c r="C24" s="29"/>
      <c r="D24" s="29"/>
      <c r="E24" s="29"/>
      <c r="F24" s="1" t="s">
        <v>37</v>
      </c>
      <c r="G24" s="7">
        <v>44759</v>
      </c>
      <c r="H24" s="16" t="s">
        <v>60</v>
      </c>
      <c r="I24" s="16">
        <v>3</v>
      </c>
      <c r="J24" s="11">
        <v>5</v>
      </c>
      <c r="K24" s="11">
        <v>5</v>
      </c>
      <c r="L24" s="12">
        <f t="shared" si="4"/>
        <v>10</v>
      </c>
      <c r="M24" s="36"/>
    </row>
    <row r="25" spans="1:13" x14ac:dyDescent="0.2">
      <c r="A25" s="24"/>
      <c r="B25" s="30"/>
      <c r="C25" s="30"/>
      <c r="D25" s="30"/>
      <c r="E25" s="30"/>
      <c r="F25" s="1" t="s">
        <v>36</v>
      </c>
      <c r="G25" s="7">
        <v>44759</v>
      </c>
      <c r="H25" s="16" t="s">
        <v>61</v>
      </c>
      <c r="I25" s="16">
        <v>5</v>
      </c>
      <c r="J25" s="11">
        <v>5</v>
      </c>
      <c r="K25" s="11">
        <v>5</v>
      </c>
      <c r="L25" s="12">
        <f t="shared" si="4"/>
        <v>10</v>
      </c>
      <c r="M25" s="37"/>
    </row>
    <row r="26" spans="1:13" x14ac:dyDescent="0.2">
      <c r="A26" s="24"/>
      <c r="B26" s="5"/>
      <c r="C26" s="4"/>
      <c r="D26" s="4"/>
      <c r="E26" s="4"/>
      <c r="F26" s="4"/>
      <c r="G26" s="3"/>
      <c r="H26" s="5"/>
      <c r="I26" s="5">
        <v>16</v>
      </c>
      <c r="J26" s="13">
        <f>SUM(J22:J25)</f>
        <v>20</v>
      </c>
      <c r="K26" s="13">
        <f>SUM(K22:K25)</f>
        <v>20</v>
      </c>
      <c r="L26" s="14">
        <f>SUM(L22:L25)</f>
        <v>40</v>
      </c>
      <c r="M26" s="19"/>
    </row>
    <row r="27" spans="1:13" x14ac:dyDescent="0.2">
      <c r="A27" s="24"/>
      <c r="B27" s="28" t="s">
        <v>28</v>
      </c>
      <c r="C27" s="28" t="s">
        <v>53</v>
      </c>
      <c r="D27" s="28" t="s">
        <v>56</v>
      </c>
      <c r="E27" s="28" t="s">
        <v>57</v>
      </c>
      <c r="F27" s="1" t="s">
        <v>47</v>
      </c>
      <c r="G27" s="7">
        <v>44752</v>
      </c>
      <c r="H27" s="16" t="s">
        <v>62</v>
      </c>
      <c r="I27" s="16">
        <v>3</v>
      </c>
      <c r="J27" s="11">
        <v>5</v>
      </c>
      <c r="K27" s="11">
        <v>5</v>
      </c>
      <c r="L27" s="12">
        <f>J27+K27</f>
        <v>10</v>
      </c>
      <c r="M27" s="25"/>
    </row>
    <row r="28" spans="1:13" x14ac:dyDescent="0.2">
      <c r="A28" s="24"/>
      <c r="B28" s="29"/>
      <c r="C28" s="29"/>
      <c r="D28" s="29"/>
      <c r="E28" s="29"/>
      <c r="F28" s="1" t="s">
        <v>44</v>
      </c>
      <c r="G28" s="7">
        <v>44752</v>
      </c>
      <c r="H28" s="16" t="s">
        <v>63</v>
      </c>
      <c r="I28" s="16">
        <v>5</v>
      </c>
      <c r="J28" s="11">
        <v>5</v>
      </c>
      <c r="K28" s="11">
        <v>5</v>
      </c>
      <c r="L28" s="12">
        <f t="shared" ref="L28:L30" si="5">J28+K28</f>
        <v>10</v>
      </c>
      <c r="M28" s="26"/>
    </row>
    <row r="29" spans="1:13" x14ac:dyDescent="0.2">
      <c r="A29" s="24"/>
      <c r="B29" s="29"/>
      <c r="C29" s="29"/>
      <c r="D29" s="29"/>
      <c r="E29" s="29"/>
      <c r="F29" s="1" t="s">
        <v>43</v>
      </c>
      <c r="G29" s="7">
        <v>44759</v>
      </c>
      <c r="H29" s="16" t="s">
        <v>60</v>
      </c>
      <c r="I29" s="16">
        <v>3</v>
      </c>
      <c r="J29" s="11">
        <v>5</v>
      </c>
      <c r="K29" s="11">
        <v>5</v>
      </c>
      <c r="L29" s="12">
        <f t="shared" si="5"/>
        <v>10</v>
      </c>
      <c r="M29" s="26"/>
    </row>
    <row r="30" spans="1:13" x14ac:dyDescent="0.2">
      <c r="A30" s="24"/>
      <c r="B30" s="30"/>
      <c r="C30" s="30"/>
      <c r="D30" s="30"/>
      <c r="E30" s="30"/>
      <c r="F30" s="1" t="s">
        <v>36</v>
      </c>
      <c r="G30" s="7">
        <v>44759</v>
      </c>
      <c r="H30" s="16" t="s">
        <v>61</v>
      </c>
      <c r="I30" s="16">
        <v>5</v>
      </c>
      <c r="J30" s="11">
        <v>5</v>
      </c>
      <c r="K30" s="11">
        <v>5</v>
      </c>
      <c r="L30" s="12">
        <f t="shared" si="5"/>
        <v>10</v>
      </c>
      <c r="M30" s="27"/>
    </row>
    <row r="31" spans="1:13" x14ac:dyDescent="0.2">
      <c r="A31" s="24"/>
      <c r="B31" s="5"/>
      <c r="C31" s="4"/>
      <c r="D31" s="4"/>
      <c r="E31" s="4"/>
      <c r="F31" s="4"/>
      <c r="G31" s="3"/>
      <c r="H31" s="5"/>
      <c r="I31" s="5">
        <v>16</v>
      </c>
      <c r="J31" s="13">
        <f>SUM(J27:J30)</f>
        <v>20</v>
      </c>
      <c r="K31" s="13">
        <f>SUM(K27:K30)</f>
        <v>20</v>
      </c>
      <c r="L31" s="14">
        <f>SUM(L27:L30)</f>
        <v>40</v>
      </c>
      <c r="M31" s="17"/>
    </row>
    <row r="32" spans="1:13" x14ac:dyDescent="0.2">
      <c r="A32" s="18"/>
      <c r="B32" s="28" t="s">
        <v>54</v>
      </c>
      <c r="C32" s="28" t="s">
        <v>55</v>
      </c>
      <c r="D32" s="28" t="s">
        <v>17</v>
      </c>
      <c r="E32" s="28" t="s">
        <v>18</v>
      </c>
      <c r="F32" s="20" t="s">
        <v>58</v>
      </c>
      <c r="G32" s="7">
        <v>44752</v>
      </c>
      <c r="H32" s="16" t="s">
        <v>62</v>
      </c>
      <c r="I32" s="16">
        <v>3</v>
      </c>
      <c r="J32" s="11">
        <v>0</v>
      </c>
      <c r="K32" s="11">
        <v>0</v>
      </c>
      <c r="L32" s="12">
        <f>J32+K32</f>
        <v>0</v>
      </c>
      <c r="M32" s="35"/>
    </row>
    <row r="33" spans="1:13" x14ac:dyDescent="0.2">
      <c r="A33" s="18"/>
      <c r="B33" s="29"/>
      <c r="C33" s="29"/>
      <c r="D33" s="29"/>
      <c r="E33" s="29"/>
      <c r="F33" s="21"/>
      <c r="G33" s="7">
        <v>44752</v>
      </c>
      <c r="H33" s="16" t="s">
        <v>63</v>
      </c>
      <c r="I33" s="16">
        <v>5</v>
      </c>
      <c r="J33" s="11">
        <v>0</v>
      </c>
      <c r="K33" s="11">
        <v>0</v>
      </c>
      <c r="L33" s="12">
        <f t="shared" ref="L33:L35" si="6">J33+K33</f>
        <v>0</v>
      </c>
      <c r="M33" s="36"/>
    </row>
    <row r="34" spans="1:13" x14ac:dyDescent="0.2">
      <c r="A34" s="18"/>
      <c r="B34" s="29"/>
      <c r="C34" s="29"/>
      <c r="D34" s="29"/>
      <c r="E34" s="29"/>
      <c r="F34" s="22" t="s">
        <v>59</v>
      </c>
      <c r="G34" s="7">
        <v>44759</v>
      </c>
      <c r="H34" s="16" t="s">
        <v>60</v>
      </c>
      <c r="I34" s="16">
        <v>3</v>
      </c>
      <c r="J34" s="11">
        <v>0</v>
      </c>
      <c r="K34" s="11">
        <v>0</v>
      </c>
      <c r="L34" s="12">
        <f t="shared" si="6"/>
        <v>0</v>
      </c>
      <c r="M34" s="36"/>
    </row>
    <row r="35" spans="1:13" x14ac:dyDescent="0.2">
      <c r="A35" s="18"/>
      <c r="B35" s="30"/>
      <c r="C35" s="30"/>
      <c r="D35" s="30"/>
      <c r="E35" s="30"/>
      <c r="F35" s="23"/>
      <c r="G35" s="7">
        <v>44759</v>
      </c>
      <c r="H35" s="16" t="s">
        <v>61</v>
      </c>
      <c r="I35" s="16">
        <v>5</v>
      </c>
      <c r="J35" s="11">
        <v>0</v>
      </c>
      <c r="K35" s="11">
        <v>0</v>
      </c>
      <c r="L35" s="12">
        <f t="shared" si="6"/>
        <v>0</v>
      </c>
      <c r="M35" s="37"/>
    </row>
    <row r="36" spans="1:13" x14ac:dyDescent="0.2">
      <c r="A36" s="18"/>
      <c r="B36" s="5"/>
      <c r="C36" s="4"/>
      <c r="D36" s="4"/>
      <c r="E36" s="4"/>
      <c r="F36" s="4"/>
      <c r="G36" s="3"/>
      <c r="H36" s="5"/>
      <c r="I36" s="5">
        <v>16</v>
      </c>
      <c r="J36" s="13">
        <f>SUM(J32:J35)</f>
        <v>0</v>
      </c>
      <c r="K36" s="13">
        <f>SUM(K32:K35)</f>
        <v>0</v>
      </c>
      <c r="L36" s="14">
        <f>SUM(L32:L35)</f>
        <v>0</v>
      </c>
      <c r="M36" s="4"/>
    </row>
    <row r="37" spans="1:13" x14ac:dyDescent="0.2">
      <c r="B37" s="38" t="s">
        <v>45</v>
      </c>
      <c r="C37" s="38"/>
      <c r="D37" s="38"/>
      <c r="E37" s="38"/>
      <c r="F37" s="38"/>
      <c r="G37" s="38"/>
      <c r="H37" s="38"/>
      <c r="I37" s="5">
        <f>I36+I26+I21+I16+I11+I6+I31</f>
        <v>112</v>
      </c>
      <c r="J37" s="15">
        <f>J36+J26+J21+J16+J11+J6+J31</f>
        <v>120</v>
      </c>
      <c r="K37" s="15">
        <f>K36+K26+K21+K16+K11+K6+K31</f>
        <v>120</v>
      </c>
      <c r="L37" s="15">
        <f>L6+L11+L16+L21+L26+L36+L31</f>
        <v>240</v>
      </c>
    </row>
  </sheetData>
  <sortState xmlns:xlrd2="http://schemas.microsoft.com/office/spreadsheetml/2017/richdata2" ref="B2:N41">
    <sortCondition ref="B2:B41"/>
  </sortState>
  <mergeCells count="40">
    <mergeCell ref="M2:M5"/>
    <mergeCell ref="B37:H37"/>
    <mergeCell ref="D12:D15"/>
    <mergeCell ref="C17:C20"/>
    <mergeCell ref="D7:D10"/>
    <mergeCell ref="E7:E10"/>
    <mergeCell ref="E12:E15"/>
    <mergeCell ref="M7:M10"/>
    <mergeCell ref="M12:M15"/>
    <mergeCell ref="M17:M20"/>
    <mergeCell ref="M22:M25"/>
    <mergeCell ref="M32:M35"/>
    <mergeCell ref="D17:D20"/>
    <mergeCell ref="A2:A16"/>
    <mergeCell ref="C2:C5"/>
    <mergeCell ref="B2:B5"/>
    <mergeCell ref="B12:B15"/>
    <mergeCell ref="C12:C15"/>
    <mergeCell ref="B7:B10"/>
    <mergeCell ref="C7:C10"/>
    <mergeCell ref="D2:D5"/>
    <mergeCell ref="E2:E5"/>
    <mergeCell ref="C22:C25"/>
    <mergeCell ref="D22:D25"/>
    <mergeCell ref="E22:E25"/>
    <mergeCell ref="E17:E20"/>
    <mergeCell ref="F32:F33"/>
    <mergeCell ref="F34:F35"/>
    <mergeCell ref="A17:A31"/>
    <mergeCell ref="M27:M30"/>
    <mergeCell ref="B32:B35"/>
    <mergeCell ref="D32:D35"/>
    <mergeCell ref="B17:B20"/>
    <mergeCell ref="B27:B30"/>
    <mergeCell ref="C27:C30"/>
    <mergeCell ref="D27:D30"/>
    <mergeCell ref="E27:E30"/>
    <mergeCell ref="B22:B25"/>
    <mergeCell ref="E32:E35"/>
    <mergeCell ref="C32:C35"/>
  </mergeCells>
  <printOptions horizontalCentered="1"/>
  <pageMargins left="0.19685039370078741" right="0.19685039370078741" top="0.74803149606299213" bottom="0.74803149606299213" header="0.31496062992125984" footer="0.31496062992125984"/>
  <pageSetup scale="72" fitToHeight="0" orientation="landscape" r:id="rId1"/>
  <headerFooter>
    <oddHeader>&amp;CUNIVERSIDAD TECNOLÓGICA DE EL SALVADOR
Planilla de viáticos a personal DIN inscripción ciclo 02-2022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Personal</vt:lpstr>
      <vt:lpstr>Personal!Área_de_impresión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Campos Rivera</dc:creator>
  <cp:lastModifiedBy>Fabio Ernesto Ramos Reyes</cp:lastModifiedBy>
  <cp:lastPrinted>2022-07-02T16:39:48Z</cp:lastPrinted>
  <dcterms:created xsi:type="dcterms:W3CDTF">2018-07-02T22:30:10Z</dcterms:created>
  <dcterms:modified xsi:type="dcterms:W3CDTF">2022-07-02T16:40:19Z</dcterms:modified>
</cp:coreProperties>
</file>