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fabiopuissant/UHasselt/SEM1/Software Engineering/inf-seng-20-21-team-projectgroep-10/"/>
    </mc:Choice>
  </mc:AlternateContent>
  <xr:revisionPtr revIDLastSave="0" documentId="13_ncr:1_{1877504B-FC00-5C42-BDE0-328A3BEF8E9F}" xr6:coauthVersionLast="46" xr6:coauthVersionMax="46" xr10:uidLastSave="{00000000-0000-0000-0000-000000000000}"/>
  <bookViews>
    <workbookView xWindow="0" yWindow="1940" windowWidth="33600" windowHeight="18580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ColumnTitle1">" "</definedName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F5" i="6" s="1"/>
  <c r="E4" i="6"/>
  <c r="F4" i="6" s="1"/>
  <c r="I3" i="6"/>
  <c r="E3" i="6"/>
  <c r="F3" i="6" s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<sst xmlns="http://schemas.openxmlformats.org/spreadsheetml/2006/main" count="154" uniqueCount="61">
  <si>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</si>
  <si>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</si>
  <si>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</si>
  <si>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</si>
  <si>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</si>
  <si>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</si>
  <si>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</si>
  <si>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</si>
  <si>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</si>
  <si>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</si>
  <si>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</si>
  <si>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</si>
  <si>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</si>
  <si>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</si>
  <si>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</si>
  <si>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</si>
  <si>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</si>
  <si>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</si>
  <si>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</si>
  <si>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</si>
  <si>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</si>
  <si>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</si>
  <si>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</si>
  <si>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</si>
  <si>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</si>
  <si>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</si>
  <si>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</si>
  <si>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</si>
  <si>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</si>
  <si>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</si>
  <si>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</si>
  <si>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</si>
  <si>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</si>
  <si>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</si>
  <si>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</si>
  <si>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</si>
  <si>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</si>
  <si>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Presentatie oefenen in team</t>
  </si>
  <si>
    <t>presentatie in team oefenen</t>
  </si>
  <si>
    <t>Fabio Puissant - 2055346</t>
  </si>
  <si>
    <t>Presentatie geven</t>
  </si>
  <si>
    <t>Presentatie geven op punten</t>
  </si>
  <si>
    <t>Meeting team na presentatie voor feedback</t>
  </si>
  <si>
    <t>Scope herbepalen,  verlengen van het veeteelt project</t>
  </si>
  <si>
    <t xml:space="preserve">Meeting team taakverdeling en use cases </t>
  </si>
  <si>
    <t>Brainstormen  de nieuwe &gt; scope, rollen, taken en use cases noteren voor de uitgebreide scope veeteelt</t>
  </si>
  <si>
    <t>Meeting implementern feedback probleemomschrijving</t>
  </si>
  <si>
    <t>Probleemomschrijving uitgebreidt beschrijven, zorgen dat iedereeen hetzelfde idee heeft over de functies uit de nieuwe, verbeterde projectomschrijving.</t>
  </si>
  <si>
    <t>Uitschrijven van het subdeel 'rollen en rechten' voor de probleemstelling.</t>
  </si>
  <si>
    <t>Probleemomschrijving uitbreiden</t>
  </si>
  <si>
    <t>Meeting Analyse Sprint</t>
  </si>
  <si>
    <t>Bespreken wat er tijdens de analyse moet gebreuren; Taakverdeling; Aanpak;</t>
  </si>
  <si>
    <t>Functionele requirements opstellen</t>
  </si>
  <si>
    <t>Eerste 36 functionele voorlopige requirements uitgeschreven.</t>
  </si>
  <si>
    <t>Verbetering analyse</t>
  </si>
  <si>
    <t>Review en verbetering</t>
  </si>
  <si>
    <t>Meeting</t>
  </si>
  <si>
    <t xml:space="preserve">Verbetering </t>
  </si>
  <si>
    <t>Use cases herdefinieren, nummeren van flows, linken van use-cases met functionele requirements</t>
  </si>
  <si>
    <t>Bespreken van verbetering, Opmaken van backlog SPRINT_1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</si>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</sst>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6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>
      <alignment vertical="center" wrapText="1"/>
    </xf>
  </cellXfs>
  <cellStyles count="12">
    <cellStyle name="Comma" xfId="3" builtinId="3" customBuiltin="1"/>
    <cellStyle name="Comma [0]" xfId="4" builtinId="6" customBuiltin="1"/>
    <cellStyle name="Currency" xfId="5" builtinId="4" customBuiltin="1"/>
    <cellStyle name="Currency [0]" xfId="6" builtinId="7" customBuiltin="1"/>
    <cellStyle name="Date" xfId="8" xr:uid="{00000000-0005-0000-0000-000004000000}"/>
    <cellStyle name="Done" xfId="9" xr:uid="{00000000-0005-0000-0000-000005000000}"/>
    <cellStyle name="Heading 1" xfId="2" builtinId="16" customBuiltin="1"/>
    <cellStyle name="Heading 2" xfId="11" builtinId="17" customBuiltin="1"/>
    <cellStyle name="Normal" xfId="0" builtinId="0" customBuiltin="1"/>
    <cellStyle name="Note" xfId="7" builtinId="10" customBuiltin="1"/>
    <cellStyle name="Per cent" xfId="1" builtinId="5" customBuiltin="1"/>
    <cellStyle name="Title" xfId="10" builtinId="15" customBuiltin="1"/>
  </cellStyles>
  <dxfs count="2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Column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  <tableStyle name="To-do list" pivot="0" count="1" xr9:uid="{00000000-0011-0000-FFFF-FFFF01000000}">
      <tableStyleElement type="wholeTabl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25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5" dataCellStyle="Per cent"/>
    <tableColumn id="5" xr3:uid="{78C56347-6357-9244-81CF-2384BCAA30AF}" name="NOTES" dataDxfId="4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12" dataCellStyle="Per cent"/>
    <tableColumn id="5" xr3:uid="{78A7A19A-F09B-9643-8B8A-3B3CF7BB1A45}" name="NOTES" dataDxfId="11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10" dataCellStyle="Per cent"/>
    <tableColumn id="5" xr3:uid="{6B743C2B-2BD0-8641-AD58-FC1961A87F42}" name="NOTES" dataDxfId="9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13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8" dataCellStyle="Per cent"/>
    <tableColumn id="5" xr3:uid="{83077B79-F877-2D48-BCD9-AEFC907B0744}" name="NOTES" dataDxfId="7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25"/>
  <sheetViews>
    <sheetView showGridLines="0" tabSelected="1" topLeftCell="A13" zoomScaleNormal="100" workbookViewId="0">
      <selection activeCell="E25" sqref="E25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63.42578125" customWidth="1"/>
    <col min="9" max="9" width="15.570312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 t="s">
        <v>39</v>
      </c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35.5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 t="s">
        <v>37</v>
      </c>
      <c r="C13" s="1" t="s">
        <v>5</v>
      </c>
      <c r="D13" s="1" t="s">
        <v>11</v>
      </c>
      <c r="E13" s="2">
        <v>44139</v>
      </c>
      <c r="F13" s="2">
        <v>44139</v>
      </c>
      <c r="G13" s="14">
        <v>1.5</v>
      </c>
      <c r="H13" t="s">
        <v>38</v>
      </c>
    </row>
    <row r="14" spans="2:9" ht="30" customHeight="1">
      <c r="B14" t="s">
        <v>40</v>
      </c>
      <c r="C14" s="1" t="s">
        <v>5</v>
      </c>
      <c r="D14" s="1" t="s">
        <v>11</v>
      </c>
      <c r="E14" s="2">
        <v>44139</v>
      </c>
      <c r="F14" s="2">
        <v>44139</v>
      </c>
      <c r="G14" s="14">
        <v>0.5</v>
      </c>
      <c r="H14" s="15" t="s">
        <v>41</v>
      </c>
    </row>
    <row r="15" spans="2:9" ht="30" customHeight="1">
      <c r="B15" t="s">
        <v>42</v>
      </c>
      <c r="C15" s="1" t="s">
        <v>5</v>
      </c>
      <c r="D15" s="1" t="s">
        <v>11</v>
      </c>
      <c r="E15" s="2">
        <v>44139</v>
      </c>
      <c r="F15" s="2">
        <v>44139</v>
      </c>
      <c r="G15" s="14">
        <v>1</v>
      </c>
      <c r="H15" s="15" t="s">
        <v>43</v>
      </c>
    </row>
    <row r="16" spans="2:9" ht="30" customHeight="1">
      <c r="B16" t="s">
        <v>44</v>
      </c>
      <c r="C16" s="1" t="s">
        <v>5</v>
      </c>
      <c r="D16" s="1" t="s">
        <v>11</v>
      </c>
      <c r="E16" s="2">
        <v>44141</v>
      </c>
      <c r="F16" s="2">
        <v>44139</v>
      </c>
      <c r="G16" s="14">
        <v>1</v>
      </c>
      <c r="H16" s="15" t="s">
        <v>45</v>
      </c>
    </row>
    <row r="17" spans="2:8" ht="30" customHeight="1">
      <c r="B17" t="s">
        <v>46</v>
      </c>
      <c r="C17" s="1" t="s">
        <v>5</v>
      </c>
      <c r="D17" s="1" t="s">
        <v>11</v>
      </c>
      <c r="E17" s="2">
        <v>44168</v>
      </c>
      <c r="F17" s="2">
        <v>44168</v>
      </c>
      <c r="G17" s="14">
        <v>2</v>
      </c>
      <c r="H17" s="15" t="s">
        <v>47</v>
      </c>
    </row>
    <row r="18" spans="2:8" ht="30" customHeight="1">
      <c r="B18" t="s">
        <v>49</v>
      </c>
      <c r="C18" s="1" t="s">
        <v>5</v>
      </c>
      <c r="D18" s="1" t="s">
        <v>11</v>
      </c>
      <c r="E18" s="2">
        <v>44168</v>
      </c>
      <c r="F18" s="2">
        <v>44168</v>
      </c>
      <c r="G18" s="14">
        <v>1</v>
      </c>
      <c r="H18" s="15" t="s">
        <v>48</v>
      </c>
    </row>
    <row r="19" spans="2:8" ht="30" customHeight="1">
      <c r="B19" t="s">
        <v>50</v>
      </c>
      <c r="C19" s="1" t="s">
        <v>5</v>
      </c>
      <c r="D19" s="1" t="s">
        <v>11</v>
      </c>
      <c r="E19" s="2">
        <v>44175</v>
      </c>
      <c r="F19" s="2">
        <v>44175</v>
      </c>
      <c r="G19" s="14">
        <v>2</v>
      </c>
      <c r="H19" s="15" t="s">
        <v>51</v>
      </c>
    </row>
    <row r="20" spans="2:8" ht="30" customHeight="1">
      <c r="B20" t="s">
        <v>52</v>
      </c>
      <c r="C20" s="1" t="s">
        <v>5</v>
      </c>
      <c r="D20" s="1" t="s">
        <v>11</v>
      </c>
      <c r="E20" s="2">
        <v>44175</v>
      </c>
      <c r="F20" s="2">
        <v>44184</v>
      </c>
      <c r="G20" s="14">
        <v>1.5</v>
      </c>
      <c r="H20" s="15" t="s">
        <v>53</v>
      </c>
    </row>
    <row r="21" spans="2:8" ht="30" customHeight="1">
      <c r="B21" t="s">
        <v>55</v>
      </c>
      <c r="C21" s="1" t="s">
        <v>5</v>
      </c>
      <c r="D21" s="1" t="s">
        <v>11</v>
      </c>
      <c r="E21" s="2">
        <v>44186</v>
      </c>
      <c r="F21" s="2">
        <v>44186</v>
      </c>
      <c r="G21" s="14">
        <v>2.5</v>
      </c>
      <c r="H21" s="15" t="s">
        <v>54</v>
      </c>
    </row>
    <row r="22" spans="2:8" ht="30" customHeight="1">
      <c r="B22" s="11" t="s">
        <v>56</v>
      </c>
      <c r="C22" s="11" t="s">
        <v>6</v>
      </c>
      <c r="D22" s="11" t="s">
        <v>11</v>
      </c>
      <c r="E22" s="12">
        <v>44255</v>
      </c>
      <c r="F22" s="12">
        <v>44255</v>
      </c>
      <c r="G22" s="13">
        <v>1</v>
      </c>
      <c r="H22" s="11" t="s">
        <v>56</v>
      </c>
    </row>
    <row r="23" spans="2:8" ht="30" customHeight="1">
      <c r="B23" s="11" t="s">
        <v>57</v>
      </c>
      <c r="C23" s="11" t="s">
        <v>6</v>
      </c>
      <c r="D23" s="11" t="s">
        <v>11</v>
      </c>
      <c r="E23" s="12">
        <v>44259</v>
      </c>
      <c r="F23" s="12">
        <v>44260</v>
      </c>
      <c r="G23" s="13">
        <v>3</v>
      </c>
      <c r="H23" s="11" t="s">
        <v>58</v>
      </c>
    </row>
    <row r="24" spans="2:8" ht="30" customHeight="1">
      <c r="B24" s="11" t="s">
        <v>60</v>
      </c>
      <c r="C24" s="11" t="s">
        <v>6</v>
      </c>
      <c r="D24" s="11" t="s">
        <v>11</v>
      </c>
      <c r="E24" s="12">
        <v>44260</v>
      </c>
      <c r="F24" s="12">
        <v>44260</v>
      </c>
      <c r="G24" s="13">
        <v>1</v>
      </c>
      <c r="H24" s="11" t="s">
        <v>59</v>
      </c>
    </row>
    <row r="25" spans="2:8" ht="30" customHeight="1">
      <c r="B25" s="11"/>
      <c r="C25" s="11" t="s">
        <v>6</v>
      </c>
      <c r="D25" s="11" t="s">
        <v>11</v>
      </c>
      <c r="E25" s="12">
        <v>44260</v>
      </c>
      <c r="F25" s="12">
        <v>44260</v>
      </c>
      <c r="G25" s="13">
        <v>0</v>
      </c>
      <c r="H25" s="11"/>
    </row>
  </sheetData>
  <dataConsolidate/>
  <phoneticPr fontId="2" type="noConversion"/>
  <conditionalFormatting sqref="B13:F13 C14:F21">
    <cfRule type="expression" dxfId="3" priority="14">
      <formula>AND(#REF!=0,#REF!&lt;&gt;"")</formula>
    </cfRule>
  </conditionalFormatting>
  <dataValidations xWindow="46" yWindow="284" count="10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:C21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:D21" xr:uid="{00000000-0002-0000-0000-00000B000000}">
      <formula1>"Not Started, In Progress, Deferred, Complete"</formula1>
    </dataValidation>
    <dataValidation type="decimal" operator="greaterThanOrEqual" allowBlank="1" showInputMessage="1" showErrorMessage="1" promptTitle="hours worked on task" prompt="Enter a Nummeric value (Decimal or Whole) for the hours worked on this task " sqref="G2:G21 G23:G25" xr:uid="{57FA1E33-ABF3-9D4A-BF05-395E4DACFE16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40.28515625" customWidth="1"/>
    <col min="9" max="9" width="29.710937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44259</v>
      </c>
      <c r="F3" s="2">
        <f ca="1">ToDoList2[[#This Row],[START DATE ]]+7</f>
        <v>44266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44229</v>
      </c>
      <c r="F4" s="2">
        <f ca="1">ToDoList2[[#This Row],[START DATE ]]+35</f>
        <v>44264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44236</v>
      </c>
      <c r="F5" s="2">
        <f ca="1">ToDoList2[[#This Row],[START DATE ]]+10</f>
        <v>44246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2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5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5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5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5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40.28515625" customWidth="1"/>
    <col min="9" max="9" width="29.710937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44259</v>
      </c>
      <c r="F3" s="2">
        <f ca="1">ToDoList3[[#This Row],[START DATE ]]+7</f>
        <v>44266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44229</v>
      </c>
      <c r="F4" s="2">
        <f ca="1">ToDoList3[[#This Row],[START DATE ]]+35</f>
        <v>44264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44236</v>
      </c>
      <c r="F5" s="2">
        <f ca="1">ToDoList3[[#This Row],[START DATE ]]+10</f>
        <v>44246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1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25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5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5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25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13"/>
  <sheetViews>
    <sheetView showGridLines="0" zoomScaleNormal="100" workbookViewId="0">
      <selection activeCell="B15" sqref="B15"/>
    </sheetView>
  </sheetViews>
  <sheetFormatPr baseColWidth="10" defaultColWidth="8.85546875" defaultRowHeight="30" customHeight="1"/>
  <cols>
    <col min="1" max="1" width="2.7109375" customWidth="1"/>
    <col min="2" max="2" width="33.42578125" bestFit="1" customWidth="1"/>
    <col min="3" max="6" width="16.7109375" customWidth="1"/>
    <col min="7" max="7" width="14.28515625" customWidth="1"/>
    <col min="8" max="8" width="40.28515625" customWidth="1"/>
    <col min="9" max="9" width="29.7109375" customWidth="1"/>
    <col min="10" max="10" width="2.710937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44259</v>
      </c>
      <c r="F3" s="2">
        <f ca="1">ToDoList34[[#This Row],[START DATE ]]+7</f>
        <v>44266</v>
      </c>
      <c r="G3">
        <v>1</v>
      </c>
      <c r="I3" s="9">
        <f>SUM(ToDoList34[HOURS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44229</v>
      </c>
      <c r="F4" s="2">
        <f ca="1">ToDoList34[[#This Row],[START DATE ]]+35</f>
        <v>44264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44236</v>
      </c>
      <c r="F5" s="2">
        <f ca="1">ToDoList34[[#This Row],[START DATE ]]+10</f>
        <v>44246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0" priority="1">
      <formula>AND(#REF!=0,#REF!&lt;&gt;"")</formula>
    </cfRule>
  </conditionalFormatting>
  <dataValidations count="11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  <dataValidation type="list" errorStyle="warning" allowBlank="1" showInputMessage="1" showErrorMessage="1" error="Select entry from the list. Select CANCEL, then press ALT+DOWN ARROW to navigate the list. Select ENTER to make selection" sqref="C3:C25" xr:uid="{FFCA7491-2AEA-EE47-8145-1D46BFA04D3E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25" xr:uid="{DFC06829-7713-0340-AC90-3651D32D2CE8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25" xr:uid="{7CC77FE1-F0D6-FC40-8FC7-AC0B41FB6CD4}">
      <formula1>F3&gt;=E3</formula1>
    </dataValidation>
    <dataValidation type="decimal" operator="greaterThan" allowBlank="1" showInputMessage="1" showErrorMessage="1" promptTitle="hours worked on task" prompt="Enter a Nummeric value (Decimal or Whole) for the hours worked on this task " sqref="G3:G25" xr:uid="{8532DE81-4E7A-D74B-9BCD-9342D44CE07D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Dave'!Print_Titles</vt:lpstr>
      <vt:lpstr>'Task List Fabio'!Print_Titles</vt:lpstr>
      <vt:lpstr>'Task List Niels'!Print_Titles</vt:lpstr>
      <vt:lpstr>'Task List Wouter'!Print_Titles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Microsoft Office User</cp:lastModifiedBy>
  <dcterms:created xsi:type="dcterms:W3CDTF">2016-12-27T07:31:46Z</dcterms:created>
  <dcterms:modified xsi:type="dcterms:W3CDTF">2021-03-04T20:08:37Z</dcterms:modified>
</cp:coreProperties>
</file>