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abio\uhasselt\SEM1\SOFTENG\inf-seng-20-21-team-projectgroep-10\"/>
    </mc:Choice>
  </mc:AlternateContent>
  <xr:revisionPtr revIDLastSave="0" documentId="13_ncr:1_{3DA7ABEE-22B5-490D-BB9F-1C1B9E0B2D5F}" xr6:coauthVersionLast="46" xr6:coauthVersionMax="46" xr10:uidLastSave="{00000000-0000-0000-0000-000000000000}"/>
  <bookViews>
    <workbookView minimized="1" xWindow="1470" yWindow="1470" windowWidth="23685" windowHeight="14070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  <definedName name="ColumnTitle1">" 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F5" i="6" s="1"/>
  <c r="E4" i="6"/>
  <c r="F4" i="6" s="1"/>
  <c r="I3" i="6"/>
  <c r="E3" i="6"/>
  <c r="F3" i="6" s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<sst xmlns="http://schemas.openxmlformats.org/spreadsheetml/2006/main" count="235" uniqueCount="100">
  <si>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</si>
  <si>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</si>
  <si>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</si>
  <si>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</si>
  <si>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</si>
  <si>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</si>
  <si>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</si>
  <si>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</si>
  <si>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</si>
  <si>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</si>
  <si>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</si>
  <si>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</si>
  <si>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</si>
  <si>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</si>
  <si>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</si>
  <si>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</si>
  <si>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</si>
  <si>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</si>
  <si>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</si>
  <si>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</si>
  <si>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</si>
  <si>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</si>
  <si>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</si>
  <si>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</si>
  <si>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</si>
  <si>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</si>
  <si>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</si>
  <si>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</si>
  <si>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</si>
  <si>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</si>
  <si>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</si>
  <si>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</si>
  <si>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</si>
  <si>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</si>
  <si>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</si>
  <si>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</si>
  <si>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</si>
  <si>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Presentatie oefenen in team</t>
  </si>
  <si>
    <t>presentatie in team oefenen</t>
  </si>
  <si>
    <t>Fabio Puissant - 2055346</t>
  </si>
  <si>
    <t>Presentatie geven</t>
  </si>
  <si>
    <t>Presentatie geven op punten</t>
  </si>
  <si>
    <t>Meeting team na presentatie voor feedback</t>
  </si>
  <si>
    <t>Scope herbepalen,  verlengen van het veeteelt project</t>
  </si>
  <si>
    <t xml:space="preserve">Meeting team taakverdeling en use cases </t>
  </si>
  <si>
    <t>Brainstormen  de nieuwe &gt; scope, rollen, taken en use cases noteren voor de uitgebreide scope veeteelt</t>
  </si>
  <si>
    <t>Meeting implementern feedback probleemomschrijving</t>
  </si>
  <si>
    <t>Probleemomschrijving uitgebreidt beschrijven, zorgen dat iedereeen hetzelfde idee heeft over de functies uit de nieuwe, verbeterde projectomschrijving.</t>
  </si>
  <si>
    <t>Uitschrijven van het subdeel 'rollen en rechten' voor de probleemstelling.</t>
  </si>
  <si>
    <t>Probleemomschrijving uitbreiden</t>
  </si>
  <si>
    <t>Meeting Analyse Sprint</t>
  </si>
  <si>
    <t>Bespreken wat er tijdens de analyse moet gebreuren; Taakverdeling; Aanpak;</t>
  </si>
  <si>
    <t>Functionele requirements opstellen</t>
  </si>
  <si>
    <t>Eerste 36 functionele voorlopige requirements uitgeschreven.</t>
  </si>
  <si>
    <t>Verbetering analyse</t>
  </si>
  <si>
    <t>Review en verbetering</t>
  </si>
  <si>
    <t>Meeting</t>
  </si>
  <si>
    <t xml:space="preserve">Verbetering </t>
  </si>
  <si>
    <t>Use cases herdefinieren, nummeren van flows, linken van use-cases met functionele requirements</t>
  </si>
  <si>
    <t>Bespreken van verbetering, Opmaken van backlog SPRINT_1</t>
  </si>
  <si>
    <t>Team Meeting</t>
  </si>
  <si>
    <t>Login maken (Backend), DataBase opzetten</t>
  </si>
  <si>
    <t>Login Api gemaakt. Database geconfigureerd. Postman API testen gemaakt</t>
  </si>
  <si>
    <t>User authentication en registration controller unit testen</t>
  </si>
  <si>
    <t>Unit testen met Mocks gemaakt voor user login en authoritized access te testen</t>
  </si>
  <si>
    <t>Meeting Review SPRINT1</t>
  </si>
  <si>
    <t>Review SPRINT_1 + sprint plaaning SPRINT_2</t>
  </si>
  <si>
    <t>Front end template configureren</t>
  </si>
  <si>
    <t>Front end template configureren, opzetten en samen laten serve door backend API server</t>
  </si>
  <si>
    <t>TaskItem modellen programmeren , Controller endpoints 'verbeteren'</t>
  </si>
  <si>
    <t>Backend TaskItemController</t>
  </si>
  <si>
    <t>Backend TaskItemController Testen</t>
  </si>
  <si>
    <t>Unit Testen</t>
  </si>
  <si>
    <t>Updaten van User Rollen, passwoorden vervangen, properties veranderen + Unit testen</t>
  </si>
  <si>
    <t>User controller uitbreiden, Authorisatie testen alle controllers</t>
  </si>
  <si>
    <t>Backend Unit tes coverage verhogen</t>
  </si>
  <si>
    <t>Test coverage rapport tools installeren, unit test coverage score opkrikken van 49% -&gt; 89%</t>
  </si>
  <si>
    <t>Meeting demo</t>
  </si>
  <si>
    <t>Meeting aanpak, Demo 13/04</t>
  </si>
  <si>
    <t>Deployment Diagram</t>
  </si>
  <si>
    <t>Maken en uitzoeken van Deployment diagram + maken van deployment diagram</t>
  </si>
  <si>
    <t>UML Diagram</t>
  </si>
  <si>
    <t>UML diagram maken</t>
  </si>
  <si>
    <t>Verder werken aan UML diagram</t>
  </si>
  <si>
    <t>Feedback meeting</t>
  </si>
  <si>
    <t>Feedback meeting met begeleider prof. dr. Jan Van Den Berg</t>
  </si>
  <si>
    <t xml:space="preserve">Planning en taakverdeling (teamleden) voor aanstaande week </t>
  </si>
  <si>
    <t>UML Diagram Feedback toevoegen</t>
  </si>
  <si>
    <t>UML diagram verbeteren: kleur codes, en diagrammen met patterns maken</t>
  </si>
  <si>
    <t>Component Diagram Maken</t>
  </si>
  <si>
    <t>Component diagram: leren hoe en wat + het opstellen van het component diagram voor VMS applicatie</t>
  </si>
  <si>
    <t xml:space="preserve">Frontend authenticatie </t>
  </si>
  <si>
    <t>Frontend login scherm</t>
  </si>
  <si>
    <t>Login scherm dat responsive is en werkt met de backend</t>
  </si>
  <si>
    <t>Authenticatie module in front end voorzien die gebruikt kan worden doorheen de webapplicatie om gegevens van de ingelogde gebruik te bekijken en token te herbruiken voor communicatie met de backend</t>
  </si>
  <si>
    <t>Frontend Ingelogde user pagina</t>
  </si>
  <si>
    <t xml:space="preserve">Frontend uitloggen </t>
  </si>
  <si>
    <t>Pagina voor de ingelogde gebruiker in staat te stellen om eigen gegevens te bekijken en te veranderen, ook passwoord veranderen valt hieronder!!</t>
  </si>
  <si>
    <t>Uitloggen geimplementeerd in de frontend en de app afgeschermt van gebnruik als uitgelogd is</t>
  </si>
  <si>
    <t xml:space="preserve">Plannen volgende deliverables; brainstormen voor grafiek; Overlopen van checklist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</si>
</sst>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&quot;"/>
    <numFmt numFmtId="165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2" borderId="2" applyNumberFormat="0" applyFont="0" applyAlignment="0" applyProtection="0"/>
    <xf numFmtId="165" fontId="3" fillId="0" borderId="0" applyFill="0" applyBorder="0">
      <alignment horizontal="right" vertical="center"/>
    </xf>
    <xf numFmtId="164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8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5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>
      <alignment vertical="center" wrapText="1"/>
    </xf>
    <xf numFmtId="165" fontId="3" fillId="0" borderId="0" xfId="8">
      <alignment horizontal="right" vertical="center"/>
    </xf>
    <xf numFmtId="0" fontId="0" fillId="0" borderId="0" xfId="0" applyFont="1" applyAlignment="1">
      <alignment horizontal="center" vertical="center" wrapText="1"/>
    </xf>
  </cellXfs>
  <cellStyles count="12">
    <cellStyle name="Date" xfId="8" xr:uid="{00000000-0005-0000-0000-000004000000}"/>
    <cellStyle name="Done" xfId="9" xr:uid="{00000000-0005-0000-0000-000005000000}"/>
    <cellStyle name="Komma" xfId="3" builtinId="3" customBuiltin="1"/>
    <cellStyle name="Komma [0]" xfId="4" builtinId="6" customBuiltin="1"/>
    <cellStyle name="Kop 1" xfId="2" builtinId="16" customBuiltin="1"/>
    <cellStyle name="Kop 2" xfId="11" builtinId="17" customBuiltin="1"/>
    <cellStyle name="Notitie" xfId="7" builtinId="10" customBuiltin="1"/>
    <cellStyle name="Procent" xfId="1" builtinId="5" customBuiltin="1"/>
    <cellStyle name="Standaard" xfId="0" builtinId="0" customBuiltin="1"/>
    <cellStyle name="Titel" xfId="10" builtinId="15" customBuiltin="1"/>
    <cellStyle name="Valuta" xfId="5" builtinId="4" customBuiltin="1"/>
    <cellStyle name="Valuta [0]" xfId="6" builtinId="7" customBuiltin="1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Column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To-do list" pivot="0" count="1" xr9:uid="{00000000-0011-0000-FFFF-FFFF01000000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45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10"/>
    <tableColumn id="5" xr3:uid="{78C56347-6357-9244-81CF-2384BCAA30AF}" name="NOTES" dataDxfId="9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7"/>
    <tableColumn id="5" xr3:uid="{78A7A19A-F09B-9643-8B8A-3B3CF7BB1A45}" name="NOTES" dataDxfId="6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4"/>
    <tableColumn id="5" xr3:uid="{6B743C2B-2BD0-8641-AD58-FC1961A87F42}" name="NOTES" dataDxfId="3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13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1"/>
    <tableColumn id="5" xr3:uid="{83077B79-F877-2D48-BCD9-AEFC907B0744}" name="NOTES" dataDxfId="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45"/>
  <sheetViews>
    <sheetView showGridLines="0" tabSelected="1" topLeftCell="B31" zoomScaleNormal="100" workbookViewId="0">
      <selection activeCell="H47" sqref="H47"/>
    </sheetView>
  </sheetViews>
  <sheetFormatPr defaultColWidth="8.88671875" defaultRowHeight="30" customHeight="1"/>
  <cols>
    <col min="1" max="1" width="2.6640625" customWidth="1"/>
    <col min="2" max="2" width="33.44140625" bestFit="1" customWidth="1"/>
    <col min="3" max="6" width="16.6640625" customWidth="1"/>
    <col min="7" max="7" width="14.33203125" customWidth="1"/>
    <col min="8" max="8" width="91.88671875" bestFit="1" customWidth="1"/>
    <col min="9" max="9" width="15.5546875" customWidth="1"/>
    <col min="10" max="10" width="2.66406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 t="s">
        <v>39</v>
      </c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111.75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 t="s">
        <v>37</v>
      </c>
      <c r="C13" s="1" t="s">
        <v>5</v>
      </c>
      <c r="D13" s="1" t="s">
        <v>11</v>
      </c>
      <c r="E13" s="2">
        <v>44139</v>
      </c>
      <c r="F13" s="2">
        <v>44139</v>
      </c>
      <c r="G13" s="14">
        <v>1.5</v>
      </c>
      <c r="H13" t="s">
        <v>38</v>
      </c>
    </row>
    <row r="14" spans="2:9" ht="30" customHeight="1">
      <c r="B14" t="s">
        <v>40</v>
      </c>
      <c r="C14" s="1" t="s">
        <v>5</v>
      </c>
      <c r="D14" s="1" t="s">
        <v>11</v>
      </c>
      <c r="E14" s="2">
        <v>44139</v>
      </c>
      <c r="F14" s="2">
        <v>44139</v>
      </c>
      <c r="G14" s="14">
        <v>0.5</v>
      </c>
      <c r="H14" s="15" t="s">
        <v>41</v>
      </c>
    </row>
    <row r="15" spans="2:9" ht="30" customHeight="1">
      <c r="B15" t="s">
        <v>42</v>
      </c>
      <c r="C15" s="1" t="s">
        <v>5</v>
      </c>
      <c r="D15" s="1" t="s">
        <v>11</v>
      </c>
      <c r="E15" s="2">
        <v>44139</v>
      </c>
      <c r="F15" s="2">
        <v>44139</v>
      </c>
      <c r="G15" s="14">
        <v>1</v>
      </c>
      <c r="H15" s="15" t="s">
        <v>43</v>
      </c>
    </row>
    <row r="16" spans="2:9" ht="30" customHeight="1">
      <c r="B16" t="s">
        <v>44</v>
      </c>
      <c r="C16" s="1" t="s">
        <v>5</v>
      </c>
      <c r="D16" s="1" t="s">
        <v>11</v>
      </c>
      <c r="E16" s="2">
        <v>44141</v>
      </c>
      <c r="F16" s="2">
        <v>44139</v>
      </c>
      <c r="G16" s="14">
        <v>1</v>
      </c>
      <c r="H16" s="15" t="s">
        <v>45</v>
      </c>
    </row>
    <row r="17" spans="2:8" ht="30" customHeight="1">
      <c r="B17" t="s">
        <v>46</v>
      </c>
      <c r="C17" s="1" t="s">
        <v>5</v>
      </c>
      <c r="D17" s="1" t="s">
        <v>11</v>
      </c>
      <c r="E17" s="2">
        <v>44168</v>
      </c>
      <c r="F17" s="2">
        <v>44168</v>
      </c>
      <c r="G17" s="14">
        <v>2</v>
      </c>
      <c r="H17" s="15" t="s">
        <v>47</v>
      </c>
    </row>
    <row r="18" spans="2:8" ht="30" customHeight="1">
      <c r="B18" t="s">
        <v>49</v>
      </c>
      <c r="C18" s="1" t="s">
        <v>5</v>
      </c>
      <c r="D18" s="1" t="s">
        <v>11</v>
      </c>
      <c r="E18" s="2">
        <v>44168</v>
      </c>
      <c r="F18" s="2">
        <v>44168</v>
      </c>
      <c r="G18" s="14">
        <v>1</v>
      </c>
      <c r="H18" s="15" t="s">
        <v>48</v>
      </c>
    </row>
    <row r="19" spans="2:8" ht="30" customHeight="1">
      <c r="B19" t="s">
        <v>50</v>
      </c>
      <c r="C19" s="1" t="s">
        <v>5</v>
      </c>
      <c r="D19" s="1" t="s">
        <v>11</v>
      </c>
      <c r="E19" s="2">
        <v>44175</v>
      </c>
      <c r="F19" s="2">
        <v>44175</v>
      </c>
      <c r="G19" s="14">
        <v>2</v>
      </c>
      <c r="H19" s="15" t="s">
        <v>51</v>
      </c>
    </row>
    <row r="20" spans="2:8" ht="30" customHeight="1">
      <c r="B20" t="s">
        <v>52</v>
      </c>
      <c r="C20" s="1" t="s">
        <v>5</v>
      </c>
      <c r="D20" s="1" t="s">
        <v>11</v>
      </c>
      <c r="E20" s="2">
        <v>44175</v>
      </c>
      <c r="F20" s="2">
        <v>44184</v>
      </c>
      <c r="G20" s="14">
        <v>1.5</v>
      </c>
      <c r="H20" s="15" t="s">
        <v>53</v>
      </c>
    </row>
    <row r="21" spans="2:8" ht="30" customHeight="1">
      <c r="B21" t="s">
        <v>55</v>
      </c>
      <c r="C21" s="1" t="s">
        <v>5</v>
      </c>
      <c r="D21" s="1" t="s">
        <v>11</v>
      </c>
      <c r="E21" s="2">
        <v>44186</v>
      </c>
      <c r="F21" s="2">
        <v>44186</v>
      </c>
      <c r="G21" s="14">
        <v>2.5</v>
      </c>
      <c r="H21" s="15" t="s">
        <v>54</v>
      </c>
    </row>
    <row r="22" spans="2:8" ht="30" customHeight="1">
      <c r="B22" s="11" t="s">
        <v>56</v>
      </c>
      <c r="C22" s="11" t="s">
        <v>6</v>
      </c>
      <c r="D22" s="11" t="s">
        <v>11</v>
      </c>
      <c r="E22" s="12">
        <v>44255</v>
      </c>
      <c r="F22" s="12">
        <v>44255</v>
      </c>
      <c r="G22" s="13">
        <v>1</v>
      </c>
      <c r="H22" s="11" t="s">
        <v>56</v>
      </c>
    </row>
    <row r="23" spans="2:8" ht="30" customHeight="1">
      <c r="B23" s="11" t="s">
        <v>57</v>
      </c>
      <c r="C23" s="11" t="s">
        <v>6</v>
      </c>
      <c r="D23" s="11" t="s">
        <v>11</v>
      </c>
      <c r="E23" s="12">
        <v>44259</v>
      </c>
      <c r="F23" s="12">
        <v>44260</v>
      </c>
      <c r="G23" s="13">
        <v>3</v>
      </c>
      <c r="H23" s="11" t="s">
        <v>58</v>
      </c>
    </row>
    <row r="24" spans="2:8" ht="30" customHeight="1">
      <c r="B24" s="11" t="s">
        <v>60</v>
      </c>
      <c r="C24" s="11" t="s">
        <v>6</v>
      </c>
      <c r="D24" s="11" t="s">
        <v>11</v>
      </c>
      <c r="E24" s="12">
        <v>44260</v>
      </c>
      <c r="F24" s="12">
        <v>44260</v>
      </c>
      <c r="G24" s="13">
        <v>1</v>
      </c>
      <c r="H24" s="11" t="s">
        <v>59</v>
      </c>
    </row>
    <row r="25" spans="2:8" ht="30" customHeight="1">
      <c r="B25" s="11" t="s">
        <v>61</v>
      </c>
      <c r="C25" s="11" t="s">
        <v>6</v>
      </c>
      <c r="D25" s="11" t="s">
        <v>11</v>
      </c>
      <c r="E25" s="12">
        <v>44268</v>
      </c>
      <c r="F25" s="12">
        <v>44268</v>
      </c>
      <c r="G25" s="13">
        <v>6</v>
      </c>
      <c r="H25" s="11" t="s">
        <v>62</v>
      </c>
    </row>
    <row r="26" spans="2:8" ht="30" customHeight="1">
      <c r="B26" s="11" t="s">
        <v>63</v>
      </c>
      <c r="C26" s="11" t="s">
        <v>6</v>
      </c>
      <c r="D26" s="11" t="s">
        <v>11</v>
      </c>
      <c r="E26" s="12">
        <v>44269</v>
      </c>
      <c r="F26" s="12">
        <v>44269</v>
      </c>
      <c r="G26" s="13">
        <v>6</v>
      </c>
      <c r="H26" s="11" t="s">
        <v>64</v>
      </c>
    </row>
    <row r="27" spans="2:8" ht="30" customHeight="1">
      <c r="B27" s="11" t="s">
        <v>65</v>
      </c>
      <c r="C27" s="11" t="s">
        <v>6</v>
      </c>
      <c r="D27" s="11" t="s">
        <v>11</v>
      </c>
      <c r="E27" s="12">
        <v>44279</v>
      </c>
      <c r="F27" s="12">
        <v>44279</v>
      </c>
      <c r="G27" s="13">
        <v>1.25</v>
      </c>
      <c r="H27" s="11" t="s">
        <v>66</v>
      </c>
    </row>
    <row r="28" spans="2:8" ht="30" customHeight="1">
      <c r="B28" t="s">
        <v>67</v>
      </c>
      <c r="C28" t="s">
        <v>6</v>
      </c>
      <c r="D28" t="s">
        <v>11</v>
      </c>
      <c r="E28" s="16">
        <v>44279</v>
      </c>
      <c r="F28" s="16">
        <v>44279</v>
      </c>
      <c r="G28" s="17">
        <v>3</v>
      </c>
      <c r="H28" s="15" t="s">
        <v>68</v>
      </c>
    </row>
    <row r="29" spans="2:8" ht="30" customHeight="1">
      <c r="B29" t="s">
        <v>70</v>
      </c>
      <c r="C29" t="s">
        <v>6</v>
      </c>
      <c r="D29" t="s">
        <v>11</v>
      </c>
      <c r="E29" s="16">
        <v>44279</v>
      </c>
      <c r="F29" s="16">
        <v>44282</v>
      </c>
      <c r="G29" s="17">
        <v>4</v>
      </c>
      <c r="H29" s="15" t="s">
        <v>69</v>
      </c>
    </row>
    <row r="30" spans="2:8" ht="30" customHeight="1">
      <c r="B30" t="s">
        <v>71</v>
      </c>
      <c r="C30" t="s">
        <v>6</v>
      </c>
      <c r="D30" t="s">
        <v>11</v>
      </c>
      <c r="E30" s="16">
        <v>44279</v>
      </c>
      <c r="F30" s="16">
        <v>44284</v>
      </c>
      <c r="G30" s="17">
        <v>5</v>
      </c>
      <c r="H30" s="15" t="s">
        <v>72</v>
      </c>
    </row>
    <row r="31" spans="2:8" ht="30" customHeight="1">
      <c r="B31" t="s">
        <v>74</v>
      </c>
      <c r="C31" t="s">
        <v>6</v>
      </c>
      <c r="D31" t="s">
        <v>11</v>
      </c>
      <c r="E31" s="16">
        <v>44279</v>
      </c>
      <c r="F31" s="16">
        <v>44289</v>
      </c>
      <c r="G31" s="17">
        <v>6</v>
      </c>
      <c r="H31" s="15" t="s">
        <v>73</v>
      </c>
    </row>
    <row r="32" spans="2:8" ht="30" customHeight="1">
      <c r="B32" t="s">
        <v>75</v>
      </c>
      <c r="C32" t="s">
        <v>6</v>
      </c>
      <c r="D32" t="s">
        <v>11</v>
      </c>
      <c r="E32" s="16">
        <v>44279</v>
      </c>
      <c r="F32" s="16">
        <v>44300</v>
      </c>
      <c r="G32" s="17">
        <v>7</v>
      </c>
      <c r="H32" s="15" t="s">
        <v>76</v>
      </c>
    </row>
    <row r="33" spans="2:8" ht="30" customHeight="1">
      <c r="B33" t="s">
        <v>77</v>
      </c>
      <c r="C33" t="s">
        <v>6</v>
      </c>
      <c r="D33" t="s">
        <v>11</v>
      </c>
      <c r="E33" s="16">
        <v>44279</v>
      </c>
      <c r="F33" s="16">
        <v>44300</v>
      </c>
      <c r="G33" s="17">
        <v>1</v>
      </c>
      <c r="H33" s="15" t="s">
        <v>78</v>
      </c>
    </row>
    <row r="34" spans="2:8" ht="30" customHeight="1">
      <c r="B34" t="s">
        <v>79</v>
      </c>
      <c r="C34" t="s">
        <v>6</v>
      </c>
      <c r="D34" t="s">
        <v>11</v>
      </c>
      <c r="E34" s="16">
        <v>44317</v>
      </c>
      <c r="F34" s="16">
        <v>44317</v>
      </c>
      <c r="G34" s="17">
        <v>2</v>
      </c>
      <c r="H34" s="15" t="s">
        <v>80</v>
      </c>
    </row>
    <row r="35" spans="2:8" ht="30" customHeight="1">
      <c r="B35" t="s">
        <v>81</v>
      </c>
      <c r="C35" t="s">
        <v>6</v>
      </c>
      <c r="E35" s="16">
        <v>44318</v>
      </c>
      <c r="F35" s="16">
        <v>44318</v>
      </c>
      <c r="G35" s="17">
        <v>3</v>
      </c>
      <c r="H35" s="15" t="s">
        <v>82</v>
      </c>
    </row>
    <row r="36" spans="2:8" ht="30" customHeight="1">
      <c r="B36" t="s">
        <v>81</v>
      </c>
      <c r="C36" t="s">
        <v>6</v>
      </c>
      <c r="D36" t="s">
        <v>11</v>
      </c>
      <c r="E36" s="16">
        <v>44322</v>
      </c>
      <c r="F36" s="16">
        <v>44322</v>
      </c>
      <c r="G36" s="17">
        <v>4</v>
      </c>
      <c r="H36" s="15" t="s">
        <v>83</v>
      </c>
    </row>
    <row r="37" spans="2:8" ht="30" customHeight="1">
      <c r="B37" t="s">
        <v>84</v>
      </c>
      <c r="C37" t="s">
        <v>6</v>
      </c>
      <c r="D37" t="s">
        <v>11</v>
      </c>
      <c r="E37" s="16">
        <v>44323</v>
      </c>
      <c r="F37" s="16">
        <v>44323</v>
      </c>
      <c r="G37" s="17">
        <v>1</v>
      </c>
      <c r="H37" s="15" t="s">
        <v>85</v>
      </c>
    </row>
    <row r="38" spans="2:8" ht="30" customHeight="1">
      <c r="B38" t="s">
        <v>60</v>
      </c>
      <c r="C38" t="s">
        <v>6</v>
      </c>
      <c r="D38" t="s">
        <v>11</v>
      </c>
      <c r="E38" s="16">
        <v>44323</v>
      </c>
      <c r="F38" s="16">
        <v>44323</v>
      </c>
      <c r="G38" s="17">
        <v>1</v>
      </c>
      <c r="H38" s="15" t="s">
        <v>86</v>
      </c>
    </row>
    <row r="39" spans="2:8" ht="30" customHeight="1">
      <c r="B39" t="s">
        <v>87</v>
      </c>
      <c r="C39" t="s">
        <v>6</v>
      </c>
      <c r="D39" t="s">
        <v>11</v>
      </c>
      <c r="E39" s="16">
        <v>44327</v>
      </c>
      <c r="F39" s="16">
        <v>44327</v>
      </c>
      <c r="G39" s="17">
        <v>2</v>
      </c>
      <c r="H39" s="15" t="s">
        <v>88</v>
      </c>
    </row>
    <row r="40" spans="2:8" ht="30" customHeight="1">
      <c r="B40" t="s">
        <v>89</v>
      </c>
      <c r="C40" t="s">
        <v>6</v>
      </c>
      <c r="D40" t="s">
        <v>11</v>
      </c>
      <c r="E40" s="16">
        <v>44327</v>
      </c>
      <c r="F40" s="16">
        <v>44327</v>
      </c>
      <c r="G40" s="17">
        <v>2</v>
      </c>
      <c r="H40" s="15" t="s">
        <v>90</v>
      </c>
    </row>
    <row r="41" spans="2:8" ht="30" customHeight="1">
      <c r="B41" t="s">
        <v>92</v>
      </c>
      <c r="C41" t="s">
        <v>6</v>
      </c>
      <c r="D41" t="s">
        <v>11</v>
      </c>
      <c r="E41" s="16">
        <v>44329</v>
      </c>
      <c r="F41" s="16">
        <v>44329</v>
      </c>
      <c r="G41" s="17">
        <v>5</v>
      </c>
      <c r="H41" s="15" t="s">
        <v>93</v>
      </c>
    </row>
    <row r="42" spans="2:8" ht="30" customHeight="1">
      <c r="B42" t="s">
        <v>91</v>
      </c>
      <c r="C42" t="s">
        <v>6</v>
      </c>
      <c r="D42" t="s">
        <v>11</v>
      </c>
      <c r="E42" s="16">
        <v>44329</v>
      </c>
      <c r="F42" s="16">
        <v>44329</v>
      </c>
      <c r="G42" s="17">
        <v>5</v>
      </c>
      <c r="H42" s="15" t="s">
        <v>94</v>
      </c>
    </row>
    <row r="43" spans="2:8" ht="30" customHeight="1">
      <c r="B43" t="s">
        <v>95</v>
      </c>
      <c r="C43" t="s">
        <v>6</v>
      </c>
      <c r="D43" t="s">
        <v>11</v>
      </c>
      <c r="E43" s="16">
        <v>44330</v>
      </c>
      <c r="F43" s="16">
        <v>44330</v>
      </c>
      <c r="G43" s="17">
        <v>5</v>
      </c>
      <c r="H43" s="15" t="s">
        <v>97</v>
      </c>
    </row>
    <row r="44" spans="2:8" ht="30" customHeight="1">
      <c r="B44" t="s">
        <v>96</v>
      </c>
      <c r="C44" t="s">
        <v>6</v>
      </c>
      <c r="D44" t="s">
        <v>11</v>
      </c>
      <c r="E44" s="16">
        <v>44330</v>
      </c>
      <c r="F44" s="16">
        <v>44330</v>
      </c>
      <c r="G44" s="17">
        <v>5</v>
      </c>
      <c r="H44" s="15" t="s">
        <v>98</v>
      </c>
    </row>
    <row r="45" spans="2:8" ht="30" customHeight="1">
      <c r="B45" t="s">
        <v>60</v>
      </c>
      <c r="C45" t="s">
        <v>6</v>
      </c>
      <c r="D45" t="s">
        <v>11</v>
      </c>
      <c r="E45" s="16">
        <v>44334</v>
      </c>
      <c r="F45" s="16">
        <v>44334</v>
      </c>
      <c r="G45" s="17">
        <v>2</v>
      </c>
      <c r="H45" s="15" t="s">
        <v>99</v>
      </c>
    </row>
  </sheetData>
  <dataConsolidate/>
  <phoneticPr fontId="2" type="noConversion"/>
  <conditionalFormatting sqref="B13:F13 C14:F21">
    <cfRule type="expression" dxfId="11" priority="14">
      <formula>AND(#REF!=0,#REF!&lt;&gt;"")</formula>
    </cfRule>
  </conditionalFormatting>
  <dataValidations xWindow="46" yWindow="284" count="10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:C21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:D21" xr:uid="{00000000-0002-0000-0000-00000B000000}">
      <formula1>"Not Started, In Progress, Deferred, Complete"</formula1>
    </dataValidation>
    <dataValidation type="decimal" operator="greaterThanOrEqual" allowBlank="1" showInputMessage="1" showErrorMessage="1" promptTitle="hours worked on task" prompt="Enter a Nummeric value (Decimal or Whole) for the hours worked on this task " sqref="G2:G21 G23:G27" xr:uid="{57FA1E33-ABF3-9D4A-BF05-395E4DACFE16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8671875" defaultRowHeight="30" customHeight="1"/>
  <cols>
    <col min="1" max="1" width="2.6640625" customWidth="1"/>
    <col min="2" max="2" width="33.44140625" bestFit="1" customWidth="1"/>
    <col min="3" max="6" width="16.6640625" customWidth="1"/>
    <col min="7" max="7" width="14.33203125" customWidth="1"/>
    <col min="8" max="8" width="40.33203125" customWidth="1"/>
    <col min="9" max="9" width="29.6640625" customWidth="1"/>
    <col min="10" max="10" width="2.66406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44335</v>
      </c>
      <c r="F3" s="2">
        <f ca="1">ToDoList2[[#This Row],[START DATE ]]+7</f>
        <v>44342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44305</v>
      </c>
      <c r="F4" s="2">
        <f ca="1">ToDoList2[[#This Row],[START DATE ]]+35</f>
        <v>44340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44312</v>
      </c>
      <c r="F5" s="2">
        <f ca="1">ToDoList2[[#This Row],[START DATE ]]+10</f>
        <v>44322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8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5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5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5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5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8671875" defaultRowHeight="30" customHeight="1"/>
  <cols>
    <col min="1" max="1" width="2.6640625" customWidth="1"/>
    <col min="2" max="2" width="33.44140625" bestFit="1" customWidth="1"/>
    <col min="3" max="6" width="16.6640625" customWidth="1"/>
    <col min="7" max="7" width="14.33203125" customWidth="1"/>
    <col min="8" max="8" width="40.33203125" customWidth="1"/>
    <col min="9" max="9" width="29.6640625" customWidth="1"/>
    <col min="10" max="10" width="2.66406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44335</v>
      </c>
      <c r="F3" s="2">
        <f ca="1">ToDoList3[[#This Row],[START DATE ]]+7</f>
        <v>44342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44305</v>
      </c>
      <c r="F4" s="2">
        <f ca="1">ToDoList3[[#This Row],[START DATE ]]+35</f>
        <v>44340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44312</v>
      </c>
      <c r="F5" s="2">
        <f ca="1">ToDoList3[[#This Row],[START DATE ]]+10</f>
        <v>44322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5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5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5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5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5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13"/>
  <sheetViews>
    <sheetView showGridLines="0" zoomScaleNormal="100" workbookViewId="0">
      <selection activeCell="B15" sqref="B15"/>
    </sheetView>
  </sheetViews>
  <sheetFormatPr defaultColWidth="8.88671875" defaultRowHeight="30" customHeight="1"/>
  <cols>
    <col min="1" max="1" width="2.6640625" customWidth="1"/>
    <col min="2" max="2" width="33.44140625" bestFit="1" customWidth="1"/>
    <col min="3" max="6" width="16.6640625" customWidth="1"/>
    <col min="7" max="7" width="14.33203125" customWidth="1"/>
    <col min="8" max="8" width="40.33203125" customWidth="1"/>
    <col min="9" max="9" width="29.6640625" customWidth="1"/>
    <col min="10" max="10" width="2.66406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44335</v>
      </c>
      <c r="F3" s="2">
        <f ca="1">ToDoList34[[#This Row],[START DATE ]]+7</f>
        <v>44342</v>
      </c>
      <c r="G3">
        <v>1</v>
      </c>
      <c r="I3" s="9">
        <f>SUM(ToDoList34[HOURS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44305</v>
      </c>
      <c r="F4" s="2">
        <f ca="1">ToDoList34[[#This Row],[START DATE ]]+35</f>
        <v>44340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44312</v>
      </c>
      <c r="F5" s="2">
        <f ca="1">ToDoList34[[#This Row],[START DATE ]]+10</f>
        <v>44322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2" priority="1">
      <formula>AND(#REF!=0,#REF!&lt;&gt;"")</formula>
    </cfRule>
  </conditionalFormatting>
  <dataValidations count="11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  <dataValidation type="list" errorStyle="warning" allowBlank="1" showInputMessage="1" showErrorMessage="1" error="Select entry from the list. Select CANCEL, then press ALT+DOWN ARROW to navigate the list. Select ENTER to make selection" sqref="C3:C25" xr:uid="{FFCA7491-2AEA-EE47-8145-1D46BFA04D3E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5" xr:uid="{DFC06829-7713-0340-AC90-3651D32D2CE8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5" xr:uid="{7CC77FE1-F0D6-FC40-8FC7-AC0B41FB6CD4}">
      <formula1>F3&gt;=E3</formula1>
    </dataValidation>
    <dataValidation type="decimal" operator="greaterThan" allowBlank="1" showInputMessage="1" showErrorMessage="1" promptTitle="hours worked on task" prompt="Enter a Nummeric value (Decimal or Whole) for the hours worked on this task " sqref="G3:G25" xr:uid="{8532DE81-4E7A-D74B-9BCD-9342D44CE07D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Dave'!Afdruktitels</vt:lpstr>
      <vt:lpstr>'Task List Fabio'!Afdruktitels</vt:lpstr>
      <vt:lpstr>'Task List Niels'!Afdruktitels</vt:lpstr>
      <vt:lpstr>'Task List Wouter'!Afdruktitels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Fabio Puissant</cp:lastModifiedBy>
  <dcterms:created xsi:type="dcterms:W3CDTF">2016-12-27T07:31:46Z</dcterms:created>
  <dcterms:modified xsi:type="dcterms:W3CDTF">2021-05-19T06:37:10Z</dcterms:modified>
</cp:coreProperties>
</file>