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Eigenaar\Desktop\school\software engineering\project\inf-seng-20-21-team-projectgroep-10\"/>
    </mc:Choice>
  </mc:AlternateContent>
  <xr:revisionPtr revIDLastSave="0" documentId="13_ncr:1_{CBB64178-CFCD-436B-BC4A-E243D10A56AB}" xr6:coauthVersionLast="45" xr6:coauthVersionMax="45" xr10:uidLastSave="{00000000-0000-0000-0000-000000000000}"/>
  <bookViews>
    <workbookView xWindow="-90" yWindow="-90" windowWidth="19380" windowHeight="10380" activeTab="3" xr2:uid="{00000000-000D-0000-FFFF-FFFF00000000}"/>
  </bookViews>
  <sheets>
    <sheet name="Task List Fabio" sheetId="1" r:id="rId1"/>
    <sheet name="Task List Wouter" sheetId="4" r:id="rId2"/>
    <sheet name="Task List Niels" sheetId="5" r:id="rId3"/>
    <sheet name="Task List Dave" sheetId="6" r:id="rId4"/>
  </sheets>
  <definedNames>
    <definedName name="_xlnm.Print_Titles" localSheetId="3">'Task List Dave'!$2:$2</definedName>
    <definedName name="_xlnm.Print_Titles" localSheetId="0">'Task List Fabio'!$2:$2</definedName>
    <definedName name="_xlnm.Print_Titles" localSheetId="2">'Task List Niels'!$2:$2</definedName>
    <definedName name="_xlnm.Print_Titles" localSheetId="1">'Task List Wouter'!$2:$2</definedName>
    <definedName name="ColumnTitle1">" "</definedName>
  </definedNames>
  <calcPr calcId="191029"/>
</workbook>
</file>

<file path=xl/calcChain.xml><?xml version="1.0" encoding="utf-8"?>
<calcChain xmlns="http://schemas.openxmlformats.org/spreadsheetml/2006/main">
  <c r="I3" i="6" l="1"/>
  <c r="E5" i="5"/>
  <c r="F5" i="5" s="1"/>
  <c r="E4" i="5"/>
  <c r="F4" i="5" s="1"/>
  <c r="I3" i="5"/>
  <c r="E3" i="5"/>
  <c r="F3" i="5" s="1"/>
  <c r="E5" i="4"/>
  <c r="F5" i="4" s="1"/>
  <c r="E4" i="4"/>
  <c r="F4" i="4" s="1"/>
  <c r="I3" i="4"/>
  <c r="E3" i="4"/>
  <c r="F3" i="4" s="1"/>
  <c r="I3" i="1"/>
</calcChain>
</file>

<file path=xl/sharedStrings.xml><?xml version="1.0" encoding="utf-8"?>
<sst xmlns="http://schemas.openxmlformats.org/spreadsheetml/2006/main" count="147" uniqueCount="52">
  <si>
    <t>TASK</t>
  </si>
  <si>
    <t>First thing I need to do</t>
  </si>
  <si>
    <t>Other thing I need to finish</t>
  </si>
  <si>
    <t>Something else to do</t>
  </si>
  <si>
    <t xml:space="preserve">PRIORITY </t>
  </si>
  <si>
    <t>Normal</t>
  </si>
  <si>
    <t>High</t>
  </si>
  <si>
    <t>Low</t>
  </si>
  <si>
    <t xml:space="preserve">STATUS </t>
  </si>
  <si>
    <t>Not Started</t>
  </si>
  <si>
    <t>In Progress</t>
  </si>
  <si>
    <t>Complete</t>
  </si>
  <si>
    <t xml:space="preserve">START DATE </t>
  </si>
  <si>
    <t xml:space="preserve">DUE DATE </t>
  </si>
  <si>
    <t>NOTES</t>
  </si>
  <si>
    <t>HOURS WORKED</t>
  </si>
  <si>
    <t>TOTAL HOURS OF EFFORT</t>
  </si>
  <si>
    <t>TASK LIST SOFTWARE ENGINEERING Groep-10: &lt;name:nr&gt;</t>
  </si>
  <si>
    <t>Eerste meeting</t>
  </si>
  <si>
    <t>Taakverdeling, kennismaking, communicatie kanalen afgersproken</t>
  </si>
  <si>
    <t>Fysieke Meeting </t>
  </si>
  <si>
    <t>Projectvoorstellen besproken, taakverdeling</t>
  </si>
  <si>
    <t>Project tutors analyse</t>
  </si>
  <si>
    <t>project omschrijving en URPS</t>
  </si>
  <si>
    <t>Digitale meeting Dave</t>
  </si>
  <si>
    <t>project tutors evaluatie</t>
  </si>
  <si>
    <t>Kritiek implementreren</t>
  </si>
  <si>
    <t>Project tutors presentatie</t>
  </si>
  <si>
    <t>Maken van de presentatie versie 1 + Effort Analyse</t>
  </si>
  <si>
    <t>Project Puntensysteem</t>
  </si>
  <si>
    <t>URPS omschreven voor dit projectvoorstel</t>
  </si>
  <si>
    <t>Digital Meeting team</t>
  </si>
  <si>
    <t>Project analyses, mock ups, URPS geëvalueerd+ taakverdeling tegen volgende meeting 1/11/2020</t>
  </si>
  <si>
    <t>Opstellen log bestand Excell</t>
  </si>
  <si>
    <t>Log bestand voor uren-taak logging in Excel</t>
  </si>
  <si>
    <t>Presentatie tutoren </t>
  </si>
  <si>
    <t>kritiek implementeren</t>
  </si>
  <si>
    <t>Mockups en use cases</t>
  </si>
  <si>
    <t>project tutors verbeteren</t>
  </si>
  <si>
    <t>TASK LIST SOFTWARE ENGINEERING Groep-10: Dave Saenen: 1954348</t>
  </si>
  <si>
    <t>Project punten presentatie</t>
  </si>
  <si>
    <t>Maken van de presentatie versie 1 (mockups &amp; use cases)</t>
  </si>
  <si>
    <t>Maken van de presentatie versie 1 (mockups, use cases en probleemstelling)</t>
  </si>
  <si>
    <t>Presentaties oefenen</t>
  </si>
  <si>
    <t>Oefenen van de presentaties + eventuele verbetering</t>
  </si>
  <si>
    <t>Meeting</t>
  </si>
  <si>
    <t>Bepalen scope varkenssysteem</t>
  </si>
  <si>
    <t>Bespreking analyse &amp; verdeling taken</t>
  </si>
  <si>
    <t>0.5</t>
  </si>
  <si>
    <t>Analyse varkenssysteem -&gt; probleemstelling -&gt; agenda</t>
  </si>
  <si>
    <t>Feedback verwerken</t>
  </si>
  <si>
    <t>Nieuwe probleemstelling en berekening van de nieuwe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</si>
</sst>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Done&quot;;&quot;&quot;;&quot;&quot;"/>
    <numFmt numFmtId="169" formatCode="dd/mm/yyyy;@"/>
  </numFmts>
  <fonts count="13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  <font>
      <sz val="11"/>
      <color theme="1" tint="0.24994659260841701"/>
      <name val="Franklin Gothic Medium (Heading"/>
    </font>
    <font>
      <b/>
      <sz val="11"/>
      <color theme="1" tint="0.24994659260841701"/>
      <name val="Franklin Gothic Medium (Heading"/>
    </font>
    <font>
      <b/>
      <i/>
      <sz val="11"/>
      <color rgb="FFFF0000"/>
      <name val="Bookman Old Style"/>
      <family val="1"/>
      <scheme val="minor"/>
    </font>
    <font>
      <b/>
      <sz val="28"/>
      <color theme="1" tint="0.24994659260841701"/>
      <name val="Bookman Old Style (Body)"/>
    </font>
    <font>
      <sz val="11"/>
      <color rgb="FF333333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2" borderId="2" applyNumberFormat="0" applyFont="0" applyAlignment="0" applyProtection="0"/>
    <xf numFmtId="169" fontId="3" fillId="0" borderId="0" applyFill="0" applyBorder="0">
      <alignment horizontal="right" vertical="center"/>
    </xf>
    <xf numFmtId="168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</cellStyleXfs>
  <cellXfs count="17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169" fontId="3" fillId="0" borderId="0" xfId="8" applyBorder="1">
      <alignment horizontal="right" vertical="center"/>
    </xf>
    <xf numFmtId="0" fontId="7" fillId="0" borderId="1" xfId="10"/>
    <xf numFmtId="0" fontId="5" fillId="0" borderId="0" xfId="2" applyBorder="1">
      <alignment horizontal="left"/>
    </xf>
    <xf numFmtId="0" fontId="6" fillId="0" borderId="0" xfId="11">
      <alignment horizontal="right" indent="2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 wrapText="1"/>
    </xf>
    <xf numFmtId="2" fontId="10" fillId="0" borderId="0" xfId="0" applyNumberFormat="1" applyFont="1">
      <alignment vertical="center" wrapText="1"/>
    </xf>
    <xf numFmtId="0" fontId="11" fillId="0" borderId="1" xfId="10" applyFont="1"/>
    <xf numFmtId="0" fontId="12" fillId="0" borderId="0" xfId="0" applyFont="1">
      <alignment vertical="center" wrapText="1"/>
    </xf>
    <xf numFmtId="14" fontId="12" fillId="0" borderId="0" xfId="0" applyNumberFormat="1" applyFo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NumberFormat="1" applyFont="1">
      <alignment vertical="center" wrapText="1"/>
    </xf>
    <xf numFmtId="0" fontId="0" fillId="0" borderId="0" xfId="0" applyFont="1" applyAlignment="1">
      <alignment horizontal="center" vertical="center" wrapText="1"/>
    </xf>
  </cellXfs>
  <cellStyles count="12">
    <cellStyle name="Date" xfId="8" xr:uid="{00000000-0005-0000-0000-000004000000}"/>
    <cellStyle name="Done" xfId="9" xr:uid="{00000000-0005-0000-0000-000005000000}"/>
    <cellStyle name="Komma" xfId="3" builtinId="3" customBuiltin="1"/>
    <cellStyle name="Komma [0]" xfId="4" builtinId="6" customBuiltin="1"/>
    <cellStyle name="Kop 1" xfId="2" builtinId="16" customBuiltin="1"/>
    <cellStyle name="Kop 2" xfId="11" builtinId="17" customBuiltin="1"/>
    <cellStyle name="Notitie" xfId="7" builtinId="10" customBuiltin="1"/>
    <cellStyle name="Procent" xfId="1" builtinId="5" customBuiltin="1"/>
    <cellStyle name="Standaard" xfId="0" builtinId="0" customBuiltin="1"/>
    <cellStyle name="Titel" xfId="10" builtinId="15" customBuiltin="1"/>
    <cellStyle name="Valuta" xfId="5" builtinId="4" customBuiltin="1"/>
    <cellStyle name="Valuta [0]" xfId="6" builtinId="7" customBuiltin="1"/>
  </cellStyles>
  <dxfs count="2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 xr9:uid="{00000000-0011-0000-FFFF-FFFF00000000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To-do list" pivot="0" count="1" xr9:uid="{00000000-0011-0000-FFFF-FFFF01000000}">
      <tableStyleElement type="wholeTabl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DoList" displayName="ToDoList" ref="B2:H13" totalsRowShown="0">
  <tableColumns count="7">
    <tableColumn id="1" xr3:uid="{00000000-0010-0000-0000-000001000000}" name="TASK"/>
    <tableColumn id="3" xr3:uid="{00000000-0010-0000-0000-000003000000}" name="PRIORITY "/>
    <tableColumn id="4" xr3:uid="{00000000-0010-0000-0000-000004000000}" name="STATUS "/>
    <tableColumn id="6" xr3:uid="{00000000-0010-0000-0000-000006000000}" name="START DATE " dataCellStyle="Date"/>
    <tableColumn id="7" xr3:uid="{00000000-0010-0000-0000-000007000000}" name="DUE DATE " dataCellStyle="Date"/>
    <tableColumn id="10" xr3:uid="{00000000-0010-0000-0000-00000A000000}" name="HOURS WORKED" dataDxfId="9"/>
    <tableColumn id="5" xr3:uid="{78C56347-6357-9244-81CF-2384BCAA30AF}" name="NOTES" dataDxfId="8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83BA4-8D2D-7B4A-9774-90A92F0ED41B}" name="ToDoList2" displayName="ToDoList2" ref="B2:H13" totalsRowShown="0">
  <tableColumns count="7">
    <tableColumn id="1" xr3:uid="{3BD0504D-3628-1E44-86F2-FA87CE5D566B}" name="TASK"/>
    <tableColumn id="3" xr3:uid="{9248592E-1869-D043-AB9D-07524EC6BBCE}" name="PRIORITY "/>
    <tableColumn id="4" xr3:uid="{08343B73-5922-1F4A-B1B6-8BD0E5A41E25}" name="STATUS "/>
    <tableColumn id="6" xr3:uid="{1A6ABB63-28E7-8143-8DEF-16BFFBACEE09}" name="START DATE " dataCellStyle="Date"/>
    <tableColumn id="7" xr3:uid="{10AB3798-2BB1-744B-87CE-102A9EDC3ACB}" name="DUE DATE " dataCellStyle="Date"/>
    <tableColumn id="10" xr3:uid="{82B04305-6997-C845-806A-AB5C2672DF04}" name="HOURS WORKED" dataDxfId="6"/>
    <tableColumn id="5" xr3:uid="{78A7A19A-F09B-9643-8B8A-3B3CF7BB1A45}" name="NOTES" dataDxfId="5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5F6466-A8C0-E845-A98A-005796B9C6EF}" name="ToDoList3" displayName="ToDoList3" ref="B2:H13" totalsRowShown="0">
  <tableColumns count="7">
    <tableColumn id="1" xr3:uid="{E58862E8-2D0A-0546-9CC6-9B48957A1549}" name="TASK"/>
    <tableColumn id="3" xr3:uid="{D5DB8EA3-F85A-B54C-84BB-0121A0A62E19}" name="PRIORITY "/>
    <tableColumn id="4" xr3:uid="{6C3DB45E-15AD-6D45-B2F7-1586E2EBA779}" name="STATUS "/>
    <tableColumn id="6" xr3:uid="{BF9C8E9D-6589-0143-95EF-3AF3DFA62B85}" name="START DATE " dataCellStyle="Date"/>
    <tableColumn id="7" xr3:uid="{A724884B-7097-8146-B989-9D02FD4864CE}" name="DUE DATE " dataCellStyle="Date"/>
    <tableColumn id="10" xr3:uid="{1D6CB921-DFAC-F14B-BA58-3FD08A59A7B2}" name="HOURS WORKED" dataDxfId="3"/>
    <tableColumn id="5" xr3:uid="{6B743C2B-2BD0-8641-AD58-FC1961A87F42}" name="NOTES" dataDxfId="2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13DDBC-8C6A-574F-86EC-D52404C125CF}" name="ToDoList34" displayName="ToDoList34" ref="B2:H15" totalsRowShown="0">
  <tableColumns count="7">
    <tableColumn id="1" xr3:uid="{4B81333E-E52C-EF45-97A2-E5F4DC942BBB}" name="TASK"/>
    <tableColumn id="3" xr3:uid="{929906FE-58E3-4C48-A560-6D5445D243DC}" name="PRIORITY "/>
    <tableColumn id="4" xr3:uid="{56B4C51E-0B8E-304C-89EC-F36DDC7218F6}" name="STATUS "/>
    <tableColumn id="6" xr3:uid="{49E9A012-34F6-134D-83DD-762339356686}" name="START DATE " dataCellStyle="Date"/>
    <tableColumn id="7" xr3:uid="{BF7252B0-8FCB-B64F-B151-CF8CACBD611D}" name="DUE DATE " dataCellStyle="Date"/>
    <tableColumn id="10" xr3:uid="{574B9FFA-9DA2-ED49-9908-BC58972B4866}" name="HOURS WORKED" dataDxfId="1"/>
    <tableColumn id="5" xr3:uid="{83077B79-F877-2D48-BCD9-AEFC907B0744}" name="NOTES" dataDxfId="0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13"/>
  <sheetViews>
    <sheetView showGridLines="0" zoomScaleNormal="100" workbookViewId="0">
      <selection activeCell="C1" sqref="C1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1" t="s">
        <v>18</v>
      </c>
      <c r="C3" s="11" t="s">
        <v>6</v>
      </c>
      <c r="D3" s="11" t="s">
        <v>11</v>
      </c>
      <c r="E3" s="12">
        <v>44120</v>
      </c>
      <c r="F3" s="12">
        <v>44120</v>
      </c>
      <c r="G3" s="13">
        <v>3</v>
      </c>
      <c r="H3" s="11" t="s">
        <v>19</v>
      </c>
      <c r="I3" s="9">
        <f>SUM(ToDoList[HOURS WORKED])</f>
        <v>17.5</v>
      </c>
    </row>
    <row r="4" spans="2:9" ht="30" customHeight="1">
      <c r="B4" s="11" t="s">
        <v>20</v>
      </c>
      <c r="C4" s="11" t="s">
        <v>6</v>
      </c>
      <c r="D4" s="11" t="s">
        <v>11</v>
      </c>
      <c r="E4" s="12">
        <v>44126</v>
      </c>
      <c r="F4" s="12">
        <v>44126</v>
      </c>
      <c r="G4" s="13">
        <v>3</v>
      </c>
      <c r="H4" s="11" t="s">
        <v>21</v>
      </c>
    </row>
    <row r="5" spans="2:9" ht="30" customHeight="1">
      <c r="B5" s="11" t="s">
        <v>22</v>
      </c>
      <c r="C5" s="11" t="s">
        <v>5</v>
      </c>
      <c r="D5" s="11" t="s">
        <v>11</v>
      </c>
      <c r="E5" s="12">
        <v>44126</v>
      </c>
      <c r="F5" s="12">
        <v>44128</v>
      </c>
      <c r="G5" s="13">
        <v>2.5</v>
      </c>
      <c r="H5" s="11" t="s">
        <v>23</v>
      </c>
    </row>
    <row r="6" spans="2:9" ht="30" customHeight="1">
      <c r="B6" s="11" t="s">
        <v>24</v>
      </c>
      <c r="C6" s="11" t="s">
        <v>6</v>
      </c>
      <c r="D6" s="11" t="s">
        <v>11</v>
      </c>
      <c r="E6" s="12">
        <v>44128</v>
      </c>
      <c r="F6" s="12">
        <v>44128</v>
      </c>
      <c r="G6" s="13">
        <v>1</v>
      </c>
      <c r="H6" s="11" t="s">
        <v>25</v>
      </c>
    </row>
    <row r="7" spans="2:9" ht="30" customHeight="1">
      <c r="B7" s="11" t="s">
        <v>22</v>
      </c>
      <c r="C7" s="11" t="s">
        <v>5</v>
      </c>
      <c r="D7" s="11" t="s">
        <v>10</v>
      </c>
      <c r="E7" s="12">
        <v>44128</v>
      </c>
      <c r="F7" s="12">
        <v>44134</v>
      </c>
      <c r="G7" s="13">
        <v>0.5</v>
      </c>
      <c r="H7" s="11" t="s">
        <v>26</v>
      </c>
    </row>
    <row r="8" spans="2:9" ht="30" customHeight="1">
      <c r="B8" s="11" t="s">
        <v>27</v>
      </c>
      <c r="C8" s="11" t="s">
        <v>5</v>
      </c>
      <c r="D8" s="11" t="s">
        <v>10</v>
      </c>
      <c r="E8" s="12">
        <v>44130</v>
      </c>
      <c r="F8" s="12">
        <v>44134</v>
      </c>
      <c r="G8" s="13">
        <v>3</v>
      </c>
      <c r="H8" s="11" t="s">
        <v>28</v>
      </c>
    </row>
    <row r="9" spans="2:9" ht="30" customHeight="1">
      <c r="B9" s="11" t="s">
        <v>29</v>
      </c>
      <c r="C9" s="11" t="s">
        <v>6</v>
      </c>
      <c r="D9" s="11" t="s">
        <v>11</v>
      </c>
      <c r="E9" s="12">
        <v>44133</v>
      </c>
      <c r="F9" s="12">
        <v>44133</v>
      </c>
      <c r="G9" s="13">
        <v>1</v>
      </c>
      <c r="H9" s="11" t="s">
        <v>30</v>
      </c>
    </row>
    <row r="10" spans="2:9" ht="30" customHeight="1">
      <c r="B10" s="11" t="s">
        <v>31</v>
      </c>
      <c r="C10" s="11" t="s">
        <v>6</v>
      </c>
      <c r="D10" s="11" t="s">
        <v>11</v>
      </c>
      <c r="E10" s="12">
        <v>44134</v>
      </c>
      <c r="F10" s="12">
        <v>44134</v>
      </c>
      <c r="G10" s="13">
        <v>1.5</v>
      </c>
      <c r="H10" s="11" t="s">
        <v>32</v>
      </c>
    </row>
    <row r="11" spans="2:9" ht="30" customHeight="1">
      <c r="B11" s="11" t="s">
        <v>33</v>
      </c>
      <c r="C11" s="11" t="s">
        <v>6</v>
      </c>
      <c r="D11" s="11" t="s">
        <v>11</v>
      </c>
      <c r="E11" s="12">
        <v>44134</v>
      </c>
      <c r="F11" s="12">
        <v>44134</v>
      </c>
      <c r="G11" s="13">
        <v>1.5</v>
      </c>
      <c r="H11" s="11" t="s">
        <v>34</v>
      </c>
    </row>
    <row r="12" spans="2:9" ht="30" customHeight="1">
      <c r="B12" s="11" t="s">
        <v>35</v>
      </c>
      <c r="C12" s="11" t="s">
        <v>6</v>
      </c>
      <c r="D12" s="11" t="s">
        <v>11</v>
      </c>
      <c r="E12" s="12">
        <v>44135</v>
      </c>
      <c r="F12" s="12">
        <v>44135</v>
      </c>
      <c r="G12" s="13">
        <v>0.5</v>
      </c>
      <c r="H12" s="11" t="s">
        <v>36</v>
      </c>
    </row>
    <row r="13" spans="2:9" ht="30" customHeight="1">
      <c r="B13" s="1"/>
      <c r="C13" s="1"/>
      <c r="D13" s="1"/>
      <c r="E13" s="2"/>
      <c r="F13" s="2"/>
      <c r="G13" s="14"/>
    </row>
  </sheetData>
  <dataConsolidate/>
  <phoneticPr fontId="2" type="noConversion"/>
  <conditionalFormatting sqref="B13:F13">
    <cfRule type="expression" dxfId="10" priority="14">
      <formula>AND(#REF!=0,#REF!&lt;&gt;"")</formula>
    </cfRule>
  </conditionalFormatting>
  <dataValidations xWindow="46" yWindow="284" count="11">
    <dataValidation allowBlank="1" showInputMessage="1" showErrorMessage="1" prompt="Create a To-do list with progress tracker in this worksheet" sqref="A1" xr:uid="{00000000-0002-0000-0000-000000000000}"/>
    <dataValidation allowBlank="1" showInputMessage="1" showErrorMessage="1" prompt="Worksheet title is in this cell" sqref="B1" xr:uid="{00000000-0002-0000-0000-000001000000}"/>
    <dataValidation allowBlank="1" showInputMessage="1" showErrorMessage="1" prompt="Enter Task in this column under this heading. Use heading filters to find specific entries" sqref="B2" xr:uid="{00000000-0002-0000-0000-000002000000}"/>
    <dataValidation allowBlank="1" showInputMessage="1" showErrorMessage="1" prompt="Select Priority in this column under this heading. Press ALT+DOWN ARROW to open the drop-down list, then ENTER to make selection" sqref="C2" xr:uid="{00000000-0002-0000-0000-000003000000}"/>
    <dataValidation allowBlank="1" showInputMessage="1" showErrorMessage="1" prompt="Select Status in this column under this heading.  Press ALT+DOWN ARROW to open the drop-down list, then ENTER to make selection" sqref="D2" xr:uid="{00000000-0002-0000-0000-000004000000}"/>
    <dataValidation allowBlank="1" showInputMessage="1" showErrorMessage="1" prompt="Enter Start Date in this column under this heading" sqref="E2" xr:uid="{00000000-0002-0000-0000-000005000000}"/>
    <dataValidation allowBlank="1" showInputMessage="1" showErrorMessage="1" prompt="Enter Due Date in this column under this heading" sqref="F2" xr:uid="{00000000-0002-0000-0000-000006000000}"/>
    <dataValidation type="list" errorStyle="warning" allowBlank="1" showInputMessage="1" showErrorMessage="1" error="Select entry from the list. Select CANCEL, then press ALT+DOWN ARROW to navigate the list. Select ENTER to make selection" sqref="C13" xr:uid="{00000000-0002-0000-0000-00000A000000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13" xr:uid="{00000000-0002-0000-0000-00000B000000}">
      <formula1>"Not Started, In Progress, Deferred, Complete"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13" xr:uid="{00000000-0002-0000-0000-00000D000000}">
      <formula1>F13&gt;=E13</formula1>
    </dataValidation>
    <dataValidation type="decimal" operator="greaterThan" allowBlank="1" showInputMessage="1" showErrorMessage="1" promptTitle="hours worked on task" prompt="Enter a Nummeric value (Decimal or Whole) for the hours worked on this task " sqref="G13" xr:uid="{2CAE7E5B-2E18-F847-86E5-AC7789E67A7B}">
      <formula1>0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E77D-ED40-7040-9EFB-BFF77FD0210D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44173</v>
      </c>
      <c r="F3" s="2">
        <f ca="1">ToDoList2[[#This Row],[START DATE ]]+7</f>
        <v>44180</v>
      </c>
      <c r="G3">
        <v>1</v>
      </c>
      <c r="I3" s="9">
        <f>SUM(ToDoList2[HOURS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44143</v>
      </c>
      <c r="F4" s="2">
        <f ca="1">ToDoList2[[#This Row],[START DATE ]]+35</f>
        <v>44178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44150</v>
      </c>
      <c r="F5" s="2">
        <f ca="1">ToDoList2[[#This Row],[START DATE ]]+10</f>
        <v>44160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7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15" xr:uid="{FA4850AA-191D-C54C-8088-A0C5510AF946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15" xr:uid="{364325AB-25DE-EC46-8A5E-AE3D9349460A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15" xr:uid="{79B56497-027B-8E4B-9E60-01AACC729BC4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15" xr:uid="{C5919058-A463-8A49-8BB8-6623BCC20CA7}">
      <formula1>"Low, Normal, High"</formula1>
    </dataValidation>
    <dataValidation allowBlank="1" showInputMessage="1" showErrorMessage="1" prompt="Enter Due Date in this column under this heading" sqref="F2" xr:uid="{38366972-6BAD-ED49-820F-15C57DA24E8D}"/>
    <dataValidation allowBlank="1" showInputMessage="1" showErrorMessage="1" prompt="Enter Start Date in this column under this heading" sqref="E2" xr:uid="{8950608B-C871-7347-B73B-FC39ECBBFC32}"/>
    <dataValidation allowBlank="1" showInputMessage="1" showErrorMessage="1" prompt="Select Status in this column under this heading.  Press ALT+DOWN ARROW to open the drop-down list, then ENTER to make selection" sqref="D2" xr:uid="{292169BA-7ACA-CD40-9967-6CBAA4CD46AD}"/>
    <dataValidation allowBlank="1" showInputMessage="1" showErrorMessage="1" prompt="Select Priority in this column under this heading. Press ALT+DOWN ARROW to open the drop-down list, then ENTER to make selection" sqref="C2" xr:uid="{53A650EF-87D0-194F-9E0C-B1A5B6F745B2}"/>
    <dataValidation allowBlank="1" showInputMessage="1" showErrorMessage="1" prompt="Enter Task in this column under this heading. Use heading filters to find specific entries" sqref="B2" xr:uid="{ADFEA44A-970D-DC46-95AA-BAEDCBAD13E1}"/>
    <dataValidation allowBlank="1" showInputMessage="1" showErrorMessage="1" prompt="Worksheet title is in this cell" sqref="B1" xr:uid="{44149BE1-6AAB-1F4C-9286-A93FF1288962}"/>
    <dataValidation allowBlank="1" showInputMessage="1" showErrorMessage="1" prompt="Create a To-do list with progress tracker in this worksheet" sqref="A1" xr:uid="{64F2F2E2-C359-6B44-892A-9629144281E1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00D3-E1AF-5446-9D7E-22A76088C355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44173</v>
      </c>
      <c r="F3" s="2">
        <f ca="1">ToDoList3[[#This Row],[START DATE ]]+7</f>
        <v>44180</v>
      </c>
      <c r="G3">
        <v>1</v>
      </c>
      <c r="I3" s="9">
        <f>SUM(ToDoList3[HOURS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44143</v>
      </c>
      <c r="F4" s="2">
        <f ca="1">ToDoList3[[#This Row],[START DATE ]]+35</f>
        <v>44178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44150</v>
      </c>
      <c r="F5" s="2">
        <f ca="1">ToDoList3[[#This Row],[START DATE ]]+10</f>
        <v>44160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4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15" xr:uid="{356A63AD-56A3-DA4A-98E2-5AF307F31BDB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15" xr:uid="{E85DA8D5-068A-7B49-B9E7-434F71539885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15" xr:uid="{875A503B-259B-B142-AD55-B17724B0976D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15" xr:uid="{C7165301-3BB0-4944-8AF3-CD678355808F}">
      <formula1>"Low, Normal, High"</formula1>
    </dataValidation>
    <dataValidation allowBlank="1" showInputMessage="1" showErrorMessage="1" prompt="Enter Due Date in this column under this heading" sqref="F2" xr:uid="{77D48218-7B93-0340-82A3-A578717FF107}"/>
    <dataValidation allowBlank="1" showInputMessage="1" showErrorMessage="1" prompt="Enter Start Date in this column under this heading" sqref="E2" xr:uid="{C5BD1BE2-536E-B048-8D9F-A3E4D7B3A527}"/>
    <dataValidation allowBlank="1" showInputMessage="1" showErrorMessage="1" prompt="Select Status in this column under this heading.  Press ALT+DOWN ARROW to open the drop-down list, then ENTER to make selection" sqref="D2" xr:uid="{CFD28C58-3A38-D548-870A-87DDF91A279F}"/>
    <dataValidation allowBlank="1" showInputMessage="1" showErrorMessage="1" prompt="Select Priority in this column under this heading. Press ALT+DOWN ARROW to open the drop-down list, then ENTER to make selection" sqref="C2" xr:uid="{BC0A9C67-0DF4-D146-86A2-D3AA33F62455}"/>
    <dataValidation allowBlank="1" showInputMessage="1" showErrorMessage="1" prompt="Enter Task in this column under this heading. Use heading filters to find specific entries" sqref="B2" xr:uid="{8B48B90D-860E-CF43-8DB8-0703A91D3707}"/>
    <dataValidation allowBlank="1" showInputMessage="1" showErrorMessage="1" prompt="Worksheet title is in this cell" sqref="B1" xr:uid="{F78476F1-BD55-F34E-96F6-CF41FC1DCCFA}"/>
    <dataValidation allowBlank="1" showInputMessage="1" showErrorMessage="1" prompt="Create a To-do list with progress tracker in this worksheet" sqref="A1" xr:uid="{13CE5110-A7BD-7C4B-A0EC-2B1B9884310A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FC09-4222-EB46-94B3-42B002C281D7}">
  <sheetPr>
    <tabColor theme="4"/>
    <pageSetUpPr autoPageBreaks="0" fitToPage="1"/>
  </sheetPr>
  <dimension ref="B1:I15"/>
  <sheetViews>
    <sheetView showGridLines="0" tabSelected="1" topLeftCell="D13" zoomScaleNormal="100" workbookViewId="0">
      <selection activeCell="H17" sqref="H17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39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1" t="s">
        <v>45</v>
      </c>
      <c r="C3" s="11" t="s">
        <v>6</v>
      </c>
      <c r="D3" s="11" t="s">
        <v>11</v>
      </c>
      <c r="E3" s="12">
        <v>44120</v>
      </c>
      <c r="F3" s="12">
        <v>44120</v>
      </c>
      <c r="G3" s="13">
        <v>3</v>
      </c>
      <c r="H3" s="11" t="s">
        <v>19</v>
      </c>
      <c r="I3" s="9">
        <f>SUM(ToDoList34[HOURS WORKED])</f>
        <v>22</v>
      </c>
    </row>
    <row r="4" spans="2:9" ht="30" customHeight="1">
      <c r="B4" s="11" t="s">
        <v>45</v>
      </c>
      <c r="C4" s="11" t="s">
        <v>6</v>
      </c>
      <c r="D4" s="11" t="s">
        <v>11</v>
      </c>
      <c r="E4" s="12">
        <v>44126</v>
      </c>
      <c r="F4" s="12">
        <v>44126</v>
      </c>
      <c r="G4" s="13">
        <v>3</v>
      </c>
      <c r="H4" s="11" t="s">
        <v>21</v>
      </c>
    </row>
    <row r="5" spans="2:9" ht="30" customHeight="1">
      <c r="B5" s="11" t="s">
        <v>22</v>
      </c>
      <c r="C5" s="11" t="s">
        <v>5</v>
      </c>
      <c r="D5" s="11" t="s">
        <v>11</v>
      </c>
      <c r="E5" s="12">
        <v>44126</v>
      </c>
      <c r="F5" s="12">
        <v>44128</v>
      </c>
      <c r="G5" s="13">
        <v>4</v>
      </c>
      <c r="H5" s="11" t="s">
        <v>37</v>
      </c>
    </row>
    <row r="6" spans="2:9" ht="30" customHeight="1">
      <c r="B6" s="11" t="s">
        <v>45</v>
      </c>
      <c r="C6" s="11" t="s">
        <v>6</v>
      </c>
      <c r="D6" s="11" t="s">
        <v>11</v>
      </c>
      <c r="E6" s="12">
        <v>44128</v>
      </c>
      <c r="F6" s="12">
        <v>44128</v>
      </c>
      <c r="G6" s="13">
        <v>1</v>
      </c>
      <c r="H6" s="11" t="s">
        <v>25</v>
      </c>
    </row>
    <row r="7" spans="2:9" ht="30" customHeight="1">
      <c r="B7" s="11" t="s">
        <v>22</v>
      </c>
      <c r="C7" s="11" t="s">
        <v>5</v>
      </c>
      <c r="D7" s="11" t="s">
        <v>11</v>
      </c>
      <c r="E7" s="12">
        <v>44128</v>
      </c>
      <c r="F7" s="12">
        <v>44128</v>
      </c>
      <c r="G7" s="13">
        <v>0.5</v>
      </c>
      <c r="H7" s="11" t="s">
        <v>38</v>
      </c>
    </row>
    <row r="8" spans="2:9" ht="30" customHeight="1">
      <c r="B8" s="11" t="s">
        <v>27</v>
      </c>
      <c r="C8" s="11" t="s">
        <v>5</v>
      </c>
      <c r="D8" s="11" t="s">
        <v>11</v>
      </c>
      <c r="E8" s="12">
        <v>44130</v>
      </c>
      <c r="F8" s="12">
        <v>44134</v>
      </c>
      <c r="G8" s="13">
        <v>2</v>
      </c>
      <c r="H8" s="11" t="s">
        <v>41</v>
      </c>
    </row>
    <row r="9" spans="2:9" ht="30" customHeight="1">
      <c r="B9" s="11" t="s">
        <v>40</v>
      </c>
      <c r="C9" s="11" t="s">
        <v>5</v>
      </c>
      <c r="D9" s="11" t="s">
        <v>11</v>
      </c>
      <c r="E9" s="12">
        <v>44133</v>
      </c>
      <c r="F9" s="12">
        <v>44133</v>
      </c>
      <c r="G9" s="13">
        <v>2</v>
      </c>
      <c r="H9" s="11" t="s">
        <v>42</v>
      </c>
    </row>
    <row r="10" spans="2:9" ht="30" customHeight="1">
      <c r="B10" s="11" t="s">
        <v>45</v>
      </c>
      <c r="C10" s="11" t="s">
        <v>6</v>
      </c>
      <c r="D10" s="11" t="s">
        <v>11</v>
      </c>
      <c r="E10" s="12">
        <v>44134</v>
      </c>
      <c r="F10" s="12">
        <v>44134</v>
      </c>
      <c r="G10" s="13">
        <v>1.5</v>
      </c>
      <c r="H10" s="11" t="s">
        <v>32</v>
      </c>
    </row>
    <row r="11" spans="2:9" ht="30" customHeight="1">
      <c r="B11" s="11" t="s">
        <v>43</v>
      </c>
      <c r="C11" s="11" t="s">
        <v>6</v>
      </c>
      <c r="D11" s="11" t="s">
        <v>11</v>
      </c>
      <c r="E11" s="12">
        <v>44137</v>
      </c>
      <c r="F11" s="12">
        <v>44137</v>
      </c>
      <c r="G11" s="13">
        <v>1</v>
      </c>
      <c r="H11" s="11" t="s">
        <v>44</v>
      </c>
    </row>
    <row r="12" spans="2:9" ht="30" customHeight="1">
      <c r="B12" s="11" t="s">
        <v>45</v>
      </c>
      <c r="C12" s="11" t="s">
        <v>5</v>
      </c>
      <c r="D12" s="11" t="s">
        <v>11</v>
      </c>
      <c r="E12" s="12">
        <v>44141</v>
      </c>
      <c r="F12" s="12">
        <v>44141</v>
      </c>
      <c r="G12" s="13">
        <v>1</v>
      </c>
      <c r="H12" s="11" t="s">
        <v>46</v>
      </c>
    </row>
    <row r="13" spans="2:9" ht="30" customHeight="1">
      <c r="B13" s="11" t="s">
        <v>45</v>
      </c>
      <c r="C13" s="11" t="s">
        <v>6</v>
      </c>
      <c r="D13" s="11" t="s">
        <v>11</v>
      </c>
      <c r="E13" s="12">
        <v>44168</v>
      </c>
      <c r="F13" s="12">
        <v>44168</v>
      </c>
      <c r="G13" s="13">
        <v>2</v>
      </c>
      <c r="H13" s="11" t="s">
        <v>47</v>
      </c>
    </row>
    <row r="14" spans="2:9" ht="30" customHeight="1">
      <c r="B14" s="11" t="s">
        <v>45</v>
      </c>
      <c r="C14" s="11" t="s">
        <v>6</v>
      </c>
      <c r="D14" s="11" t="s">
        <v>11</v>
      </c>
      <c r="E14" s="12">
        <v>44168</v>
      </c>
      <c r="F14" s="12">
        <v>44169</v>
      </c>
      <c r="G14" s="13" t="s">
        <v>48</v>
      </c>
      <c r="H14" s="15" t="s">
        <v>49</v>
      </c>
    </row>
    <row r="15" spans="2:9" ht="30" customHeight="1">
      <c r="B15" s="11" t="s">
        <v>50</v>
      </c>
      <c r="C15" s="11" t="s">
        <v>6</v>
      </c>
      <c r="D15" s="11" t="s">
        <v>11</v>
      </c>
      <c r="E15" s="12">
        <v>44173</v>
      </c>
      <c r="F15" s="12">
        <v>44173</v>
      </c>
      <c r="G15" s="16">
        <v>1</v>
      </c>
      <c r="H15" s="15" t="s">
        <v>51</v>
      </c>
    </row>
  </sheetData>
  <dataConsolidate/>
  <dataValidations count="7">
    <dataValidation allowBlank="1" showInputMessage="1" showErrorMessage="1" prompt="Create a To-do list with progress tracker in this worksheet" sqref="A1" xr:uid="{3635869A-1DCE-B04F-8B52-C3D9796453C9}"/>
    <dataValidation allowBlank="1" showInputMessage="1" showErrorMessage="1" prompt="Worksheet title is in this cell" sqref="B1" xr:uid="{26311D6B-6AED-784E-AFDA-22BDF71FCD5C}"/>
    <dataValidation allowBlank="1" showInputMessage="1" showErrorMessage="1" prompt="Enter Task in this column under this heading. Use heading filters to find specific entries" sqref="B2" xr:uid="{DB9FC627-9A5A-A44E-9693-1301D80561AE}"/>
    <dataValidation allowBlank="1" showInputMessage="1" showErrorMessage="1" prompt="Select Priority in this column under this heading. Press ALT+DOWN ARROW to open the drop-down list, then ENTER to make selection" sqref="C2" xr:uid="{2AC1FC6C-53E9-DC48-9B05-7F656FB6E55F}"/>
    <dataValidation allowBlank="1" showInputMessage="1" showErrorMessage="1" prompt="Select Status in this column under this heading.  Press ALT+DOWN ARROW to open the drop-down list, then ENTER to make selection" sqref="D2" xr:uid="{275103DB-4B36-354F-A152-921FEA99272A}"/>
    <dataValidation allowBlank="1" showInputMessage="1" showErrorMessage="1" prompt="Enter Start Date in this column under this heading" sqref="E2" xr:uid="{B0C57800-60CE-364D-B862-8A8D72DC6AAC}"/>
    <dataValidation allowBlank="1" showInputMessage="1" showErrorMessage="1" prompt="Enter Due Date in this column under this heading" sqref="F2" xr:uid="{863D0563-08BD-244A-A90F-97D0D984A9BC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4</vt:i4>
      </vt:variant>
    </vt:vector>
  </HeadingPairs>
  <TitlesOfParts>
    <vt:vector size="8" baseType="lpstr">
      <vt:lpstr>Task List Fabio</vt:lpstr>
      <vt:lpstr>Task List Wouter</vt:lpstr>
      <vt:lpstr>Task List Niels</vt:lpstr>
      <vt:lpstr>Task List Dave</vt:lpstr>
      <vt:lpstr>'Task List Dave'!Afdruktitels</vt:lpstr>
      <vt:lpstr>'Task List Fabio'!Afdruktitels</vt:lpstr>
      <vt:lpstr>'Task List Niels'!Afdruktitels</vt:lpstr>
      <vt:lpstr>'Task List Wouter'!Afdruktitels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Eigenaar</cp:lastModifiedBy>
  <dcterms:created xsi:type="dcterms:W3CDTF">2016-12-27T07:31:46Z</dcterms:created>
  <dcterms:modified xsi:type="dcterms:W3CDTF">2020-12-08T16:01:19Z</dcterms:modified>
</cp:coreProperties>
</file>