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72e5f45d8dfbad/Documenti/orangepi/treadmill/"/>
    </mc:Choice>
  </mc:AlternateContent>
  <xr:revisionPtr revIDLastSave="22" documentId="8_{30C9C99A-63C6-4D4E-8203-76058E28E643}" xr6:coauthVersionLast="47" xr6:coauthVersionMax="47" xr10:uidLastSave="{5E9F14E9-3BCC-4A3C-8669-9564806DEE1D}"/>
  <bookViews>
    <workbookView xWindow="-120" yWindow="-120" windowWidth="29040" windowHeight="15720" xr2:uid="{1197F9B0-CCA3-4718-BC4A-E269B7248FC5}"/>
  </bookViews>
  <sheets>
    <sheet name="Sql1818353_4 sessions" sheetId="2" r:id="rId1"/>
    <sheet name="Foglio1" sheetId="1" r:id="rId2"/>
  </sheets>
  <definedNames>
    <definedName name="DatiEsterni_1" localSheetId="0" hidden="1">'Sql1818353_4 sessions'!$A$1:$G$48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2" l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15" i="2"/>
  <c r="H20" i="2"/>
  <c r="H22" i="2"/>
  <c r="H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95A6B-FD29-477B-AD87-1EA5348637AF}" keepAlive="1" name="Query - Sql1818353_4 sessions" description="Connessione alla query 'Sql1818353_4 sessions' nella cartella di lavoro." type="5" refreshedVersion="8" background="1" saveData="1">
    <dbPr connection="Provider=Microsoft.Mashup.OleDb.1;Data Source=$Workbook$;Location=&quot;Sql1818353_4 sessions&quot;;Extended Properties=&quot;&quot;" command="SELECT * FROM [Sql1818353_4 sessions]"/>
  </connection>
</connections>
</file>

<file path=xl/sharedStrings.xml><?xml version="1.0" encoding="utf-8"?>
<sst xmlns="http://schemas.openxmlformats.org/spreadsheetml/2006/main" count="8" uniqueCount="8">
  <si>
    <t>id</t>
  </si>
  <si>
    <t>datetime</t>
  </si>
  <si>
    <t>km</t>
  </si>
  <si>
    <t>elapsed</t>
  </si>
  <si>
    <t>avg_speed</t>
  </si>
  <si>
    <t>avg_bpm</t>
  </si>
  <si>
    <t>kcal</t>
  </si>
  <si>
    <t>lap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</si>
</sst>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1">
    <dxf>
      <numFmt numFmtId="165" formatCode="dd/mm/yy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56494BB-1054-4AB3-901E-48050A58812E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id" tableColumnId="1"/>
      <queryTableField id="2" name="datetime" tableColumnId="2"/>
      <queryTableField id="3" name="km" tableColumnId="3"/>
      <queryTableField id="4" name="elapsed" tableColumnId="4"/>
      <queryTableField id="5" name="avg_speed" tableColumnId="5"/>
      <queryTableField id="6" name="avg_bpm" tableColumnId="6"/>
      <queryTableField id="7" name="kcal" tableColumnId="7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95D28-4B25-4EEA-B505-E24E365C558E}" name="Sql1818353_4_sessions" displayName="Sql1818353_4_sessions" ref="A1:H48" tableType="queryTable" totalsRowShown="0">
  <autoFilter ref="A1:H48" xr:uid="{33295D28-4B25-4EEA-B505-E24E365C558E}"/>
  <tableColumns count="8">
    <tableColumn id="1" xr3:uid="{B1C65832-43D2-405A-9613-13C5F45478D4}" uniqueName="1" name="id" queryTableFieldId="1"/>
    <tableColumn id="2" xr3:uid="{ACA4E919-5362-4CA3-8122-428C961E9BD8}" uniqueName="2" name="datetime" queryTableFieldId="2" dataDxfId="0"/>
    <tableColumn id="3" xr3:uid="{F6DF9646-AB8B-4E7C-8BB2-8B775669F680}" uniqueName="3" name="km" queryTableFieldId="3"/>
    <tableColumn id="4" xr3:uid="{FB36FE87-F749-4D09-9A80-01A04DF73837}" uniqueName="4" name="elapsed" queryTableFieldId="4"/>
    <tableColumn id="5" xr3:uid="{15ADC124-802C-4AE0-AFAB-47297071CBC2}" uniqueName="5" name="avg_speed" queryTableFieldId="5"/>
    <tableColumn id="6" xr3:uid="{E2E191EC-FD82-483B-AFDB-B10A59FC7AD6}" uniqueName="6" name="avg_bpm" queryTableFieldId="6"/>
    <tableColumn id="7" xr3:uid="{63A01D7C-4A50-4285-ACD7-E070CA62F5C9}" uniqueName="7" name="kcal" queryTableFieldId="7"/>
    <tableColumn id="10" xr3:uid="{C9B8D690-5D43-4809-80C9-C6674CAA42A8}" uniqueName="10" name="lap ti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D6C8-2E87-4626-A5F8-0AEEDBC93A34}">
  <dimension ref="A1:H48"/>
  <sheetViews>
    <sheetView tabSelected="1" workbookViewId="0">
      <selection activeCell="H48" sqref="H48"/>
    </sheetView>
  </sheetViews>
  <sheetFormatPr defaultRowHeight="15" x14ac:dyDescent="0.25"/>
  <cols>
    <col min="1" max="1" width="5" bestFit="1" customWidth="1"/>
    <col min="2" max="2" width="18.28515625" style="1" bestFit="1" customWidth="1"/>
    <col min="3" max="3" width="6" bestFit="1" customWidth="1"/>
    <col min="4" max="4" width="10.42578125" bestFit="1" customWidth="1"/>
    <col min="5" max="5" width="12.7109375" bestFit="1" customWidth="1"/>
    <col min="6" max="6" width="12" bestFit="1" customWidth="1"/>
    <col min="7" max="7" width="6.85546875" bestFit="1" customWidth="1"/>
    <col min="8" max="8" width="10.57031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</v>
      </c>
      <c r="B2" s="1">
        <v>45658.493055555555</v>
      </c>
      <c r="C2">
        <v>24</v>
      </c>
      <c r="D2">
        <v>3800</v>
      </c>
      <c r="E2">
        <v>7.6999998092651367</v>
      </c>
      <c r="F2">
        <v>110</v>
      </c>
      <c r="G2">
        <v>0</v>
      </c>
    </row>
    <row r="3" spans="1:8" x14ac:dyDescent="0.25">
      <c r="A3">
        <v>3</v>
      </c>
      <c r="B3" s="1">
        <v>45658.493055555555</v>
      </c>
      <c r="C3">
        <v>25</v>
      </c>
      <c r="D3">
        <v>3800</v>
      </c>
      <c r="E3">
        <v>7.6999998092651367</v>
      </c>
      <c r="F3">
        <v>110</v>
      </c>
      <c r="G3">
        <v>0</v>
      </c>
    </row>
    <row r="4" spans="1:8" x14ac:dyDescent="0.25">
      <c r="A4">
        <v>4</v>
      </c>
      <c r="B4" s="1">
        <v>45658.493055555555</v>
      </c>
      <c r="C4">
        <v>26</v>
      </c>
      <c r="D4">
        <v>3800</v>
      </c>
      <c r="E4">
        <v>7.6999998092651367</v>
      </c>
      <c r="F4">
        <v>110</v>
      </c>
      <c r="G4">
        <v>0</v>
      </c>
    </row>
    <row r="5" spans="1:8" x14ac:dyDescent="0.25">
      <c r="A5">
        <v>10</v>
      </c>
      <c r="B5" s="1">
        <v>45658.493055555555</v>
      </c>
      <c r="C5">
        <v>19</v>
      </c>
      <c r="D5">
        <v>3800</v>
      </c>
      <c r="E5">
        <v>7.6999998092651367</v>
      </c>
      <c r="F5">
        <v>110</v>
      </c>
      <c r="G5">
        <v>0</v>
      </c>
    </row>
    <row r="6" spans="1:8" x14ac:dyDescent="0.25">
      <c r="A6">
        <v>11</v>
      </c>
      <c r="B6" s="1">
        <v>45658.493055555555</v>
      </c>
      <c r="C6">
        <v>20</v>
      </c>
      <c r="D6">
        <v>3800</v>
      </c>
      <c r="E6">
        <v>7.6999998092651367</v>
      </c>
      <c r="F6">
        <v>110</v>
      </c>
      <c r="G6">
        <v>0</v>
      </c>
    </row>
    <row r="7" spans="1:8" x14ac:dyDescent="0.25">
      <c r="A7">
        <v>12</v>
      </c>
      <c r="B7" s="1">
        <v>45658.493055555555</v>
      </c>
      <c r="C7">
        <v>21</v>
      </c>
      <c r="D7">
        <v>3800</v>
      </c>
      <c r="E7">
        <v>7.6999998092651367</v>
      </c>
      <c r="F7">
        <v>110</v>
      </c>
      <c r="G7">
        <v>0</v>
      </c>
    </row>
    <row r="8" spans="1:8" x14ac:dyDescent="0.25">
      <c r="A8">
        <v>13</v>
      </c>
      <c r="B8" s="1">
        <v>45658.493055555555</v>
      </c>
      <c r="C8">
        <v>22</v>
      </c>
      <c r="D8">
        <v>3800</v>
      </c>
      <c r="E8">
        <v>7.6999998092651367</v>
      </c>
      <c r="F8">
        <v>110</v>
      </c>
      <c r="G8">
        <v>0</v>
      </c>
    </row>
    <row r="9" spans="1:8" x14ac:dyDescent="0.25">
      <c r="A9">
        <v>14</v>
      </c>
      <c r="B9" s="1">
        <v>45658.493055555555</v>
      </c>
      <c r="C9">
        <v>27</v>
      </c>
      <c r="D9">
        <v>3800</v>
      </c>
      <c r="E9">
        <v>7.6999998092651367</v>
      </c>
      <c r="F9">
        <v>110</v>
      </c>
      <c r="G9">
        <v>0</v>
      </c>
    </row>
    <row r="10" spans="1:8" x14ac:dyDescent="0.25">
      <c r="A10">
        <v>15</v>
      </c>
      <c r="B10" s="1">
        <v>45658.493055555555</v>
      </c>
      <c r="C10">
        <v>28</v>
      </c>
      <c r="D10">
        <v>3800</v>
      </c>
      <c r="E10">
        <v>7.6999998092651367</v>
      </c>
      <c r="F10">
        <v>110</v>
      </c>
      <c r="G10">
        <v>0</v>
      </c>
    </row>
    <row r="11" spans="1:8" x14ac:dyDescent="0.25">
      <c r="A11">
        <v>16</v>
      </c>
      <c r="B11" s="1">
        <v>45658.493055555555</v>
      </c>
      <c r="C11">
        <v>29</v>
      </c>
      <c r="D11">
        <v>3800</v>
      </c>
      <c r="E11">
        <v>7.6999998092651367</v>
      </c>
      <c r="F11">
        <v>110</v>
      </c>
      <c r="G11">
        <v>0</v>
      </c>
    </row>
    <row r="12" spans="1:8" x14ac:dyDescent="0.25">
      <c r="A12">
        <v>17</v>
      </c>
      <c r="B12" s="1">
        <v>45661.011574074073</v>
      </c>
      <c r="C12">
        <v>0</v>
      </c>
      <c r="D12">
        <v>39</v>
      </c>
      <c r="E12">
        <v>9</v>
      </c>
      <c r="F12">
        <v>0</v>
      </c>
      <c r="G12">
        <v>0</v>
      </c>
    </row>
    <row r="13" spans="1:8" x14ac:dyDescent="0.25">
      <c r="A13">
        <v>18</v>
      </c>
      <c r="B13" s="1">
        <v>45661.02679398148</v>
      </c>
      <c r="C13">
        <v>0</v>
      </c>
      <c r="D13">
        <v>38</v>
      </c>
      <c r="E13">
        <v>0</v>
      </c>
      <c r="F13">
        <v>0</v>
      </c>
      <c r="G13">
        <v>0</v>
      </c>
    </row>
    <row r="14" spans="1:8" x14ac:dyDescent="0.25">
      <c r="A14">
        <v>19</v>
      </c>
      <c r="B14" s="1">
        <v>45661.043298611112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x14ac:dyDescent="0.25">
      <c r="A15">
        <v>20</v>
      </c>
      <c r="B15" s="1">
        <v>45661.044328703705</v>
      </c>
      <c r="C15">
        <v>70</v>
      </c>
      <c r="D15">
        <v>40</v>
      </c>
      <c r="E15">
        <v>0</v>
      </c>
      <c r="F15">
        <v>0</v>
      </c>
      <c r="G15">
        <v>0</v>
      </c>
      <c r="H15" t="str">
        <f>IF(Sql1818353_4_sessions[[#This Row],[avg_speed]]&gt;0,TEXT(TIME(0,INT(60/Sql1818353_4_sessions[[#This Row],[avg_speed]]),MOD(ROUND(60*60/Sql1818353_4_sessions[[#This Row],[avg_speed]],0),60)),"mm:ss"),TEXT(TIME(0,0,0),"mm:ss"))</f>
        <v>00:00</v>
      </c>
    </row>
    <row r="16" spans="1:8" x14ac:dyDescent="0.25">
      <c r="A16">
        <v>21</v>
      </c>
      <c r="B16" s="1">
        <v>45661.044548611113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8" x14ac:dyDescent="0.25">
      <c r="A17">
        <v>22</v>
      </c>
      <c r="B17" s="1">
        <v>45661.060046296298</v>
      </c>
      <c r="C17">
        <v>10</v>
      </c>
      <c r="D17">
        <v>22</v>
      </c>
      <c r="E17">
        <v>2</v>
      </c>
      <c r="F17">
        <v>0</v>
      </c>
      <c r="G17">
        <v>0</v>
      </c>
    </row>
    <row r="18" spans="1:8" x14ac:dyDescent="0.25">
      <c r="A18">
        <v>23</v>
      </c>
      <c r="B18" s="1">
        <v>45661.060162037036</v>
      </c>
      <c r="C18">
        <v>20</v>
      </c>
      <c r="D18">
        <v>33</v>
      </c>
      <c r="E18">
        <v>3</v>
      </c>
      <c r="F18">
        <v>0</v>
      </c>
      <c r="G18">
        <v>0</v>
      </c>
    </row>
    <row r="19" spans="1:8" x14ac:dyDescent="0.25">
      <c r="A19">
        <v>24</v>
      </c>
      <c r="B19" s="1">
        <v>45661.072592592594</v>
      </c>
      <c r="C19">
        <v>30</v>
      </c>
      <c r="D19">
        <v>22</v>
      </c>
      <c r="E19">
        <v>5.5500001907348633</v>
      </c>
      <c r="F19">
        <v>77.583297729492188</v>
      </c>
      <c r="G19">
        <v>0</v>
      </c>
    </row>
    <row r="20" spans="1:8" x14ac:dyDescent="0.25">
      <c r="A20">
        <v>25</v>
      </c>
      <c r="B20" s="1">
        <v>45661.072777777779</v>
      </c>
      <c r="C20">
        <v>0</v>
      </c>
      <c r="D20">
        <v>0</v>
      </c>
      <c r="E20">
        <v>9.5</v>
      </c>
      <c r="F20">
        <v>79.428596496582031</v>
      </c>
      <c r="G20">
        <v>0</v>
      </c>
      <c r="H20" t="str">
        <f>IF(Sql1818353_4_sessions[[#This Row],[avg_speed]]&gt;0,TEXT(TIME(0,INT(60/Sql1818353_4_sessions[[#This Row],[avg_speed]]),MOD(ROUND(60*60/Sql1818353_4_sessions[[#This Row],[avg_speed]],0),60)),"mm:ss"),TIME(0,0,0))</f>
        <v>06:19</v>
      </c>
    </row>
    <row r="21" spans="1:8" x14ac:dyDescent="0.25">
      <c r="A21">
        <v>26</v>
      </c>
      <c r="B21" s="1">
        <v>45661.091446759259</v>
      </c>
      <c r="C21">
        <v>30</v>
      </c>
      <c r="D21">
        <v>19</v>
      </c>
      <c r="E21">
        <v>5.5238099098205566</v>
      </c>
      <c r="F21">
        <v>83.333297729492188</v>
      </c>
      <c r="G21">
        <v>0</v>
      </c>
    </row>
    <row r="22" spans="1:8" x14ac:dyDescent="0.25">
      <c r="A22">
        <v>27</v>
      </c>
      <c r="B22" s="1">
        <v>45661.091550925928</v>
      </c>
      <c r="C22">
        <v>30</v>
      </c>
      <c r="D22">
        <v>22</v>
      </c>
      <c r="E22">
        <v>9</v>
      </c>
      <c r="F22">
        <v>82</v>
      </c>
      <c r="G22">
        <v>0</v>
      </c>
      <c r="H22" t="str">
        <f>TEXT(TIME(0,INT(60/Sql1818353_4_sessions[[#This Row],[avg_speed]]),MOD(ROUND(60*60/Sql1818353_4_sessions[[#This Row],[avg_speed]],0),60)),"mm:ss")</f>
        <v>06:40</v>
      </c>
    </row>
    <row r="23" spans="1:8" x14ac:dyDescent="0.25">
      <c r="A23">
        <v>28</v>
      </c>
      <c r="B23" s="1">
        <v>45661.770590277774</v>
      </c>
      <c r="C23">
        <v>1000</v>
      </c>
      <c r="D23">
        <v>425</v>
      </c>
      <c r="E23">
        <v>8.4060697555541992</v>
      </c>
      <c r="F23">
        <v>123.94599914550781</v>
      </c>
      <c r="G23">
        <v>0</v>
      </c>
      <c r="H23" t="str">
        <f>TEXT(TIME(0,INT(60/Sql1818353_4_sessions[[#This Row],[avg_speed]]),MOD(ROUND(60*60/Sql1818353_4_sessions[[#This Row],[avg_speed]],0),60)),"mm:ss")</f>
        <v>07:08</v>
      </c>
    </row>
    <row r="24" spans="1:8" x14ac:dyDescent="0.25">
      <c r="A24">
        <v>29</v>
      </c>
      <c r="B24" s="1">
        <v>45661.775023148148</v>
      </c>
      <c r="C24">
        <v>2000</v>
      </c>
      <c r="D24">
        <v>808</v>
      </c>
      <c r="E24">
        <v>9.3966102600097656</v>
      </c>
      <c r="F24">
        <v>149.21400451660156</v>
      </c>
      <c r="G24">
        <v>0</v>
      </c>
      <c r="H24" t="str">
        <f>IF(Sql1818353_4_sessions[[#This Row],[avg_speed]]&gt;0,TEXT(TIME(0,INT(60/Sql1818353_4_sessions[[#This Row],[avg_speed]]),MOD(ROUND(60*60/Sql1818353_4_sessions[[#This Row],[avg_speed]],0),60)),"mm:ss"),TEXT(TIME(0,0,0),"mm:ss"))</f>
        <v>06:23</v>
      </c>
    </row>
    <row r="25" spans="1:8" x14ac:dyDescent="0.25">
      <c r="A25">
        <v>30</v>
      </c>
      <c r="B25" s="1">
        <v>45661.779120370367</v>
      </c>
      <c r="C25">
        <v>3000</v>
      </c>
      <c r="D25">
        <v>1162</v>
      </c>
      <c r="E25">
        <v>10.14739990234375</v>
      </c>
      <c r="F25">
        <v>155.25700378417969</v>
      </c>
      <c r="G25">
        <v>0</v>
      </c>
      <c r="H25" t="str">
        <f>IF(Sql1818353_4_sessions[[#This Row],[avg_speed]]&gt;0,TEXT(TIME(0,INT(60/Sql1818353_4_sessions[[#This Row],[avg_speed]]),MOD(ROUND(60*60/Sql1818353_4_sessions[[#This Row],[avg_speed]],0),60)),"mm:ss"),TEXT(TIME(0,0,0),"mm:ss"))</f>
        <v>05:55</v>
      </c>
    </row>
    <row r="26" spans="1:8" x14ac:dyDescent="0.25">
      <c r="A26">
        <v>31</v>
      </c>
      <c r="B26" s="1">
        <v>45661.783229166664</v>
      </c>
      <c r="C26">
        <v>4000</v>
      </c>
      <c r="D26">
        <v>1518</v>
      </c>
      <c r="E26">
        <v>10.123100280761719</v>
      </c>
      <c r="F26">
        <v>159.00999450683594</v>
      </c>
      <c r="G26">
        <v>0</v>
      </c>
      <c r="H26" t="str">
        <f>IF(Sql1818353_4_sessions[[#This Row],[avg_speed]]&gt;0,TEXT(TIME(0,INT(60/Sql1818353_4_sessions[[#This Row],[avg_speed]]),MOD(ROUND(60*60/Sql1818353_4_sessions[[#This Row],[avg_speed]],0),60)),"mm:ss"),TEXT(TIME(0,0,0),"mm:ss"))</f>
        <v>05:56</v>
      </c>
    </row>
    <row r="27" spans="1:8" x14ac:dyDescent="0.25">
      <c r="A27">
        <v>32</v>
      </c>
      <c r="B27" s="1">
        <v>45661.787268518521</v>
      </c>
      <c r="C27">
        <v>5000</v>
      </c>
      <c r="D27">
        <v>1867</v>
      </c>
      <c r="E27">
        <v>10.316100120544434</v>
      </c>
      <c r="F27">
        <v>164.94700622558594</v>
      </c>
      <c r="G27">
        <v>0</v>
      </c>
      <c r="H27" t="str">
        <f>IF(Sql1818353_4_sessions[[#This Row],[avg_speed]]&gt;0,TEXT(TIME(0,INT(60/Sql1818353_4_sessions[[#This Row],[avg_speed]]),MOD(ROUND(60*60/Sql1818353_4_sessions[[#This Row],[avg_speed]],0),60)),"mm:ss"),TEXT(TIME(0,0,0),"mm:ss"))</f>
        <v>05:49</v>
      </c>
    </row>
    <row r="28" spans="1:8" x14ac:dyDescent="0.25">
      <c r="A28">
        <v>33</v>
      </c>
      <c r="B28" s="1">
        <v>45661.787407407406</v>
      </c>
      <c r="C28">
        <v>5010</v>
      </c>
      <c r="D28">
        <v>1879</v>
      </c>
      <c r="E28">
        <v>9.5869197845458984</v>
      </c>
      <c r="F28">
        <v>151.51400756835938</v>
      </c>
      <c r="G28">
        <v>0</v>
      </c>
      <c r="H28" t="str">
        <f>IF(Sql1818353_4_sessions[[#This Row],[avg_speed]]&gt;0,TEXT(TIME(0,INT(60/Sql1818353_4_sessions[[#This Row],[avg_speed]]),MOD(ROUND(60*60/Sql1818353_4_sessions[[#This Row],[avg_speed]],0),60)),"mm:ss"),TEXT(TIME(0,0,0),"mm:ss"))</f>
        <v>06:16</v>
      </c>
    </row>
    <row r="29" spans="1:8" x14ac:dyDescent="0.25">
      <c r="A29">
        <v>34</v>
      </c>
      <c r="B29" s="1">
        <v>45661.787430555552</v>
      </c>
      <c r="C29">
        <v>5010</v>
      </c>
      <c r="D29">
        <v>1881</v>
      </c>
      <c r="E29">
        <v>3</v>
      </c>
      <c r="F29">
        <v>165</v>
      </c>
      <c r="G29">
        <v>0</v>
      </c>
      <c r="H29" t="str">
        <f>IF(Sql1818353_4_sessions[[#This Row],[avg_speed]]&gt;0,TEXT(TIME(0,INT(60/Sql1818353_4_sessions[[#This Row],[avg_speed]]),MOD(ROUND(60*60/Sql1818353_4_sessions[[#This Row],[avg_speed]],0),60)),"mm:ss"),TEXT(TIME(0,0,0),"mm:ss"))</f>
        <v>20:00</v>
      </c>
    </row>
    <row r="30" spans="1:8" x14ac:dyDescent="0.25">
      <c r="A30">
        <v>35</v>
      </c>
      <c r="B30" s="1">
        <v>45661.952337962961</v>
      </c>
      <c r="C30">
        <v>140</v>
      </c>
      <c r="D30">
        <v>82</v>
      </c>
      <c r="E30">
        <v>6.2612099647521973</v>
      </c>
      <c r="F30">
        <v>0</v>
      </c>
      <c r="G30">
        <v>10</v>
      </c>
      <c r="H30" t="str">
        <f>IF(Sql1818353_4_sessions[[#This Row],[avg_speed]]&gt;0,TEXT(TIME(0,INT(60/Sql1818353_4_sessions[[#This Row],[avg_speed]]),MOD(ROUND(60*60/Sql1818353_4_sessions[[#This Row],[avg_speed]],0),60)),"mm:ss"),TEXT(TIME(0,0,0),"mm:ss"))</f>
        <v>09:35</v>
      </c>
    </row>
    <row r="31" spans="1:8" x14ac:dyDescent="0.25">
      <c r="A31">
        <v>36</v>
      </c>
      <c r="B31" s="1">
        <v>45662.06490740741</v>
      </c>
      <c r="C31">
        <v>190</v>
      </c>
      <c r="D31">
        <v>97</v>
      </c>
      <c r="E31">
        <v>7.070000171661377</v>
      </c>
      <c r="F31">
        <v>0</v>
      </c>
      <c r="G31">
        <v>13</v>
      </c>
      <c r="H31" t="str">
        <f>IF(Sql1818353_4_sessions[[#This Row],[avg_speed]]&gt;0,TEXT(TIME(0,INT(60/Sql1818353_4_sessions[[#This Row],[avg_speed]]),MOD(ROUND(60*60/Sql1818353_4_sessions[[#This Row],[avg_speed]],0),60)),"mm:ss"),TEXT(TIME(0,0,0),"mm:ss"))</f>
        <v>08:29</v>
      </c>
    </row>
    <row r="32" spans="1:8" x14ac:dyDescent="0.25">
      <c r="A32">
        <v>37</v>
      </c>
      <c r="B32" s="1">
        <v>45662.068067129629</v>
      </c>
      <c r="C32">
        <v>10</v>
      </c>
      <c r="D32">
        <v>8</v>
      </c>
      <c r="E32">
        <v>4.5294098854064941</v>
      </c>
      <c r="F32">
        <v>0</v>
      </c>
      <c r="G32">
        <v>0</v>
      </c>
      <c r="H32" t="str">
        <f>IF(Sql1818353_4_sessions[[#This Row],[avg_speed]]&gt;0,TEXT(TIME(0,INT(60/Sql1818353_4_sessions[[#This Row],[avg_speed]]),MOD(ROUND(60*60/Sql1818353_4_sessions[[#This Row],[avg_speed]],0),60)),"mm:ss"),TEXT(TIME(0,0,0),"mm:ss"))</f>
        <v>13:15</v>
      </c>
    </row>
    <row r="33" spans="1:8" x14ac:dyDescent="0.25">
      <c r="A33">
        <v>38</v>
      </c>
      <c r="B33" s="1">
        <v>45662.068124999998</v>
      </c>
      <c r="C33">
        <v>20</v>
      </c>
      <c r="D33">
        <v>13</v>
      </c>
      <c r="E33">
        <v>6</v>
      </c>
      <c r="F33">
        <v>0</v>
      </c>
      <c r="G33">
        <v>1</v>
      </c>
      <c r="H33" t="str">
        <f>IF(Sql1818353_4_sessions[[#This Row],[avg_speed]]&gt;0,TEXT(TIME(0,INT(60/Sql1818353_4_sessions[[#This Row],[avg_speed]]),MOD(ROUND(60*60/Sql1818353_4_sessions[[#This Row],[avg_speed]],0),60)),"mm:ss"),TEXT(TIME(0,0,0),"mm:ss"))</f>
        <v>10:00</v>
      </c>
    </row>
    <row r="34" spans="1:8" x14ac:dyDescent="0.25">
      <c r="A34">
        <v>39</v>
      </c>
      <c r="B34" s="1">
        <v>45662.068206018521</v>
      </c>
      <c r="C34">
        <v>30</v>
      </c>
      <c r="D34">
        <v>20</v>
      </c>
      <c r="E34">
        <v>5.9538497924804688</v>
      </c>
      <c r="F34">
        <v>0</v>
      </c>
      <c r="G34">
        <v>2</v>
      </c>
      <c r="H34" t="str">
        <f>IF(Sql1818353_4_sessions[[#This Row],[avg_speed]]&gt;0,TEXT(TIME(0,INT(60/Sql1818353_4_sessions[[#This Row],[avg_speed]]),MOD(ROUND(60*60/Sql1818353_4_sessions[[#This Row],[avg_speed]],0),60)),"mm:ss"),TEXT(TIME(0,0,0),"mm:ss"))</f>
        <v>10:05</v>
      </c>
    </row>
    <row r="35" spans="1:8" x14ac:dyDescent="0.25">
      <c r="A35">
        <v>40</v>
      </c>
      <c r="B35" s="1">
        <v>45662.06827546296</v>
      </c>
      <c r="C35">
        <v>40</v>
      </c>
      <c r="D35">
        <v>26</v>
      </c>
      <c r="E35">
        <v>5.9000000953674316</v>
      </c>
      <c r="F35">
        <v>0</v>
      </c>
      <c r="G35">
        <v>2</v>
      </c>
      <c r="H35" t="str">
        <f>IF(Sql1818353_4_sessions[[#This Row],[avg_speed]]&gt;0,TEXT(TIME(0,INT(60/Sql1818353_4_sessions[[#This Row],[avg_speed]]),MOD(ROUND(60*60/Sql1818353_4_sessions[[#This Row],[avg_speed]],0),60)),"mm:ss"),TEXT(TIME(0,0,0),"mm:ss"))</f>
        <v>10:10</v>
      </c>
    </row>
    <row r="36" spans="1:8" x14ac:dyDescent="0.25">
      <c r="A36">
        <v>41</v>
      </c>
      <c r="B36" s="1">
        <v>45662.068344907406</v>
      </c>
      <c r="C36">
        <v>50</v>
      </c>
      <c r="D36">
        <v>32</v>
      </c>
      <c r="E36">
        <v>6.158329963684082</v>
      </c>
      <c r="F36">
        <v>0</v>
      </c>
      <c r="G36">
        <v>3</v>
      </c>
      <c r="H36" t="str">
        <f>IF(Sql1818353_4_sessions[[#This Row],[avg_speed]]&gt;0,TEXT(TIME(0,INT(60/Sql1818353_4_sessions[[#This Row],[avg_speed]]),MOD(ROUND(60*60/Sql1818353_4_sessions[[#This Row],[avg_speed]],0),60)),"mm:ss"),TEXT(TIME(0,0,0),"mm:ss"))</f>
        <v>09:45</v>
      </c>
    </row>
    <row r="37" spans="1:8" x14ac:dyDescent="0.25">
      <c r="A37">
        <v>42</v>
      </c>
      <c r="B37" s="1">
        <v>45662.068391203706</v>
      </c>
      <c r="C37">
        <v>60</v>
      </c>
      <c r="D37">
        <v>36</v>
      </c>
      <c r="E37">
        <v>9</v>
      </c>
      <c r="F37">
        <v>0</v>
      </c>
      <c r="G37">
        <v>4</v>
      </c>
      <c r="H37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38" spans="1:8" x14ac:dyDescent="0.25">
      <c r="A38">
        <v>43</v>
      </c>
      <c r="B38" s="1">
        <v>45662.068437499998</v>
      </c>
      <c r="C38">
        <v>70</v>
      </c>
      <c r="D38">
        <v>40</v>
      </c>
      <c r="E38">
        <v>9</v>
      </c>
      <c r="F38">
        <v>0</v>
      </c>
      <c r="G38">
        <v>4</v>
      </c>
      <c r="H38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39" spans="1:8" x14ac:dyDescent="0.25">
      <c r="A39">
        <v>44</v>
      </c>
      <c r="B39" s="1">
        <v>45662.068483796298</v>
      </c>
      <c r="C39">
        <v>80</v>
      </c>
      <c r="D39">
        <v>44</v>
      </c>
      <c r="E39">
        <v>9</v>
      </c>
      <c r="F39">
        <v>0</v>
      </c>
      <c r="G39">
        <v>5</v>
      </c>
      <c r="H39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40" spans="1:8" x14ac:dyDescent="0.25">
      <c r="A40">
        <v>45</v>
      </c>
      <c r="B40" s="1">
        <v>45662.068530092591</v>
      </c>
      <c r="C40">
        <v>90</v>
      </c>
      <c r="D40">
        <v>48</v>
      </c>
      <c r="E40">
        <v>9</v>
      </c>
      <c r="F40">
        <v>0</v>
      </c>
      <c r="G40">
        <v>6</v>
      </c>
      <c r="H40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41" spans="1:8" x14ac:dyDescent="0.25">
      <c r="A41">
        <v>46</v>
      </c>
      <c r="B41" s="1">
        <v>45662.068564814814</v>
      </c>
      <c r="C41">
        <v>100</v>
      </c>
      <c r="D41">
        <v>51</v>
      </c>
      <c r="E41">
        <v>9</v>
      </c>
      <c r="F41">
        <v>0</v>
      </c>
      <c r="G41">
        <v>6</v>
      </c>
      <c r="H41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42" spans="1:8" x14ac:dyDescent="0.25">
      <c r="A42">
        <v>47</v>
      </c>
      <c r="B42" s="1">
        <v>45662.879502314812</v>
      </c>
      <c r="C42">
        <v>0</v>
      </c>
      <c r="D42">
        <v>0</v>
      </c>
      <c r="E42">
        <v>0</v>
      </c>
      <c r="F42">
        <v>0</v>
      </c>
      <c r="G42">
        <v>0</v>
      </c>
      <c r="H42" t="str">
        <f>IF(Sql1818353_4_sessions[[#This Row],[avg_speed]]&gt;0,TEXT(TIME(0,INT(60/Sql1818353_4_sessions[[#This Row],[avg_speed]]),MOD(ROUND(60*60/Sql1818353_4_sessions[[#This Row],[avg_speed]],0),60)),"mm:ss"),TEXT(TIME(0,0,0),"mm:ss"))</f>
        <v>00:00</v>
      </c>
    </row>
    <row r="43" spans="1:8" x14ac:dyDescent="0.25">
      <c r="A43">
        <v>48</v>
      </c>
      <c r="B43" s="1">
        <v>45662.879513888889</v>
      </c>
      <c r="C43">
        <v>10</v>
      </c>
      <c r="D43">
        <v>13</v>
      </c>
      <c r="E43">
        <v>2.571429967880249</v>
      </c>
      <c r="F43">
        <v>0</v>
      </c>
      <c r="G43">
        <v>0</v>
      </c>
      <c r="H43" t="str">
        <f>IF(Sql1818353_4_sessions[[#This Row],[avg_speed]]&gt;0,TEXT(TIME(0,INT(60/Sql1818353_4_sessions[[#This Row],[avg_speed]]),MOD(ROUND(60*60/Sql1818353_4_sessions[[#This Row],[avg_speed]],0),60)),"mm:ss"),TEXT(TIME(0,0,0),"mm:ss"))</f>
        <v>23:20</v>
      </c>
    </row>
    <row r="44" spans="1:8" x14ac:dyDescent="0.25">
      <c r="A44">
        <v>49</v>
      </c>
      <c r="B44" s="1">
        <v>45662.879583333335</v>
      </c>
      <c r="C44">
        <v>20</v>
      </c>
      <c r="D44">
        <v>21</v>
      </c>
      <c r="E44">
        <v>5.4000000953674316</v>
      </c>
      <c r="F44">
        <v>0</v>
      </c>
      <c r="G44">
        <v>1</v>
      </c>
      <c r="H44" t="str">
        <f>IF(Sql1818353_4_sessions[[#This Row],[avg_speed]]&gt;0,TEXT(TIME(0,INT(60/Sql1818353_4_sessions[[#This Row],[avg_speed]]),MOD(ROUND(60*60/Sql1818353_4_sessions[[#This Row],[avg_speed]],0),60)),"mm:ss"),TEXT(TIME(0,0,0),"mm:ss"))</f>
        <v>11:07</v>
      </c>
    </row>
    <row r="45" spans="1:8" x14ac:dyDescent="0.25">
      <c r="A45">
        <v>50</v>
      </c>
      <c r="B45" s="1">
        <v>45662.879652777781</v>
      </c>
      <c r="C45">
        <v>30</v>
      </c>
      <c r="D45">
        <v>26</v>
      </c>
      <c r="E45">
        <v>6</v>
      </c>
      <c r="F45">
        <v>0</v>
      </c>
      <c r="G45">
        <v>2</v>
      </c>
      <c r="H45" t="str">
        <f>IF(Sql1818353_4_sessions[[#This Row],[avg_speed]]&gt;0,TEXT(TIME(0,INT(60/Sql1818353_4_sessions[[#This Row],[avg_speed]]),MOD(ROUND(60*60/Sql1818353_4_sessions[[#This Row],[avg_speed]],0),60)),"mm:ss"),TEXT(TIME(0,0,0),"mm:ss"))</f>
        <v>10:00</v>
      </c>
    </row>
    <row r="46" spans="1:8" x14ac:dyDescent="0.25">
      <c r="A46">
        <v>51</v>
      </c>
      <c r="B46" s="1">
        <v>45662.879710648151</v>
      </c>
      <c r="C46">
        <v>40</v>
      </c>
      <c r="D46">
        <v>31</v>
      </c>
      <c r="E46">
        <v>7.8000001907348633</v>
      </c>
      <c r="F46">
        <v>0</v>
      </c>
      <c r="G46">
        <v>2</v>
      </c>
      <c r="H46" t="str">
        <f>IF(Sql1818353_4_sessions[[#This Row],[avg_speed]]&gt;0,TEXT(TIME(0,INT(60/Sql1818353_4_sessions[[#This Row],[avg_speed]]),MOD(ROUND(60*60/Sql1818353_4_sessions[[#This Row],[avg_speed]],0),60)),"mm:ss"),TEXT(TIME(0,0,0),"mm:ss"))</f>
        <v>07:42</v>
      </c>
    </row>
    <row r="47" spans="1:8" x14ac:dyDescent="0.25">
      <c r="A47">
        <v>52</v>
      </c>
      <c r="B47" s="1">
        <v>45662.879756944443</v>
      </c>
      <c r="C47">
        <v>50</v>
      </c>
      <c r="D47">
        <v>35</v>
      </c>
      <c r="E47">
        <v>9</v>
      </c>
      <c r="F47">
        <v>0</v>
      </c>
      <c r="G47">
        <v>3</v>
      </c>
      <c r="H47" t="str">
        <f>IF(Sql1818353_4_sessions[[#This Row],[avg_speed]]&gt;0,TEXT(TIME(0,INT(60/Sql1818353_4_sessions[[#This Row],[avg_speed]]),MOD(ROUND(60*60/Sql1818353_4_sessions[[#This Row],[avg_speed]],0),60)),"mm:ss"),TEXT(TIME(0,0,0),"mm:ss"))</f>
        <v>06:40</v>
      </c>
    </row>
    <row r="48" spans="1:8" x14ac:dyDescent="0.25">
      <c r="A48">
        <v>53</v>
      </c>
      <c r="B48" s="1">
        <v>45662.879814814813</v>
      </c>
      <c r="C48">
        <v>5000</v>
      </c>
      <c r="D48">
        <v>36</v>
      </c>
      <c r="E48">
        <v>5.4749999046325684</v>
      </c>
      <c r="F48">
        <v>0</v>
      </c>
      <c r="G48">
        <v>3</v>
      </c>
      <c r="H48" t="str">
        <f>IF(Sql1818353_4_sessions[[#This Row],[avg_speed]]&gt;0,TEXT(TIME(0,INT(60/Sql1818353_4_sessions[[#This Row],[avg_speed]]),MOD(ROUND(60*60/Sql1818353_4_sessions[[#This Row],[avg_speed]],0),60)),"mm:ss"),TEXT(TIME(0,0,0),"mm:ss"))</f>
        <v>10:58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3972-F1E0-45A8-9CCC-6F0C4C1BE4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e 4 6 3 2 d - 4 f 3 c - 4 1 b 4 - 9 3 e 3 - 3 8 a 5 a b b 8 9 1 e 5 "   x m l n s = " h t t p : / / s c h e m a s . m i c r o s o f t . c o m / D a t a M a s h u p " > A A A A A L U D A A B Q S w M E F A A C A A g A H a 4 l W i b z g w S k A A A A 9 g A A A B I A H A B D b 2 5 m a W c v U G F j a 2 F n Z S 5 4 b W w g o h g A K K A U A A A A A A A A A A A A A A A A A A A A A A A A A A A A h Y + 9 D o I w G E V f h X S n P 7 A Q 8 l E G J x N J T D T G t S k V G q A Y W i z v 5 u A j + Q p i F H V z v O e e 4 d 7 7 9 Q b 5 1 L X B R Q 1 W 9 y Z D D F M U K C P 7 U p s q Q 6 M 7 h Q n K O W y F b E S l g l k 2 N p 1 s m a H a u X N K i P c e + x j 3 Q 0 U i S h k 5 F p u d r F U n 0 E f W / + V Q G + u E k Q p x O L z G 8 A i z O M E s o Z g C W S A U 2 n y F a N 7 7 b H 8 g r M b W j Y P i 2 o X r P Z A l A n l / 4 A 9 Q S w M E F A A C A A g A H a 4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u J V p g j S l h r w A A A A 8 B A A A T A B w A R m 9 y b X V s Y X M v U 2 V j d G l v b j E u b S C i G A A o o B Q A A A A A A A A A A A A A A A A A A A A A A A A A A A A r T k 0 u y c z P U w i G 0 I b W v F y 8 X M U Z i U W p K Q r K S s G F O Y Y W h h b G p s b x J g r F q c X F Q C X F S g q 2 C j m p J b x c C k D g X 5 S Z n p m X C h T y r Q w O 9 N F z S S x J T E o s T t V Q M j b U M z T U M 7 b U M z S 3 s D I 2 N j B T 0 l F A M R D I j w 5 K L S k t y g v O z E v P S Y V p t S 0 p K k 2 N 1 d S B W I C s I x 7 m B K B 1 U I u r o 4 O T M 1 J z E 2 3 R j P Y s S c 2 1 V Y I 7 O b Y 2 G m R 8 L C 9 X Z h 4 e c 6 0 B U E s B A i 0 A F A A C A A g A H a 4 l W i b z g w S k A A A A 9 g A A A B I A A A A A A A A A A A A A A A A A A A A A A E N v b m Z p Z y 9 Q Y W N r Y W d l L n h t b F B L A Q I t A B Q A A g A I A B 2 u J V o P y u m r p A A A A O k A A A A T A A A A A A A A A A A A A A A A A P A A A A B b Q 2 9 u d G V u d F 9 U e X B l c 1 0 u e G 1 s U E s B A i 0 A F A A C A A g A H a 4 l W m C N K W G v A A A A D w E A A B M A A A A A A A A A A A A A A A A A 4 Q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w A A A A A A A C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F s M T g x O D M 1 M 1 8 0 J T I w c 2 V z c 2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T A x N D B h O S 1 i Y W Z l L T Q 5 Z W E t O T Y 2 N S 0 0 Y 2 M 0 M m Q 3 O T Y 1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c W w x O D E 4 M z U z X z R f c 2 V z c 2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Y X R l d G l t Z S Z x d W 9 0 O y w m c X V v d D t r b S Z x d W 9 0 O y w m c X V v d D t l b G F w c 2 V k J n F 1 b 3 Q 7 L C Z x d W 9 0 O 2 F 2 Z 1 9 z c G V l Z C Z x d W 9 0 O y w m c X V v d D t h d m d f Y n B t J n F 1 b 3 Q 7 L C Z x d W 9 0 O 2 t j Y W w m c X V v d D t d I i A v P j x F b n R y e S B U e X B l P S J G a W x s Q 2 9 s d W 1 u V H l w Z X M i I F Z h b H V l P S J z Q W d j Q 0 F n N E 9 B Z z 0 9 I i A v P j x F b n R y e S B U e X B l P S J G a W x s T G F z d F V w Z G F 0 Z W Q i I F Z h b H V l P S J k M j A y N S 0 w M S 0 w N V Q y M D o 0 O D o 1 O S 4 x M T g 2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F s M T g x O D M 1 M 1 8 0 I H N l c 3 N p b 2 5 z L 0 F 1 d G 9 S Z W 1 v d m V k Q 2 9 s d W 1 u c z E u e 2 l k L D B 9 J n F 1 b 3 Q 7 L C Z x d W 9 0 O 1 N l Y 3 R p b 2 4 x L 1 N x b D E 4 M T g z N T N f N C B z Z X N z a W 9 u c y 9 B d X R v U m V t b 3 Z l Z E N v b H V t b n M x L n t k Y X R l d G l t Z S w x f S Z x d W 9 0 O y w m c X V v d D t T Z W N 0 a W 9 u M S 9 T c W w x O D E 4 M z U z X z Q g c 2 V z c 2 l v b n M v Q X V 0 b 1 J l b W 9 2 Z W R D b 2 x 1 b W 5 z M S 5 7 a 2 0 s M n 0 m c X V v d D s s J n F 1 b 3 Q 7 U 2 V j d G l v b j E v U 3 F s M T g x O D M 1 M 1 8 0 I H N l c 3 N p b 2 5 z L 0 F 1 d G 9 S Z W 1 v d m V k Q 2 9 s d W 1 u c z E u e 2 V s Y X B z Z W Q s M 3 0 m c X V v d D s s J n F 1 b 3 Q 7 U 2 V j d G l v b j E v U 3 F s M T g x O D M 1 M 1 8 0 I H N l c 3 N p b 2 5 z L 0 F 1 d G 9 S Z W 1 v d m V k Q 2 9 s d W 1 u c z E u e 2 F 2 Z 1 9 z c G V l Z C w 0 f S Z x d W 9 0 O y w m c X V v d D t T Z W N 0 a W 9 u M S 9 T c W w x O D E 4 M z U z X z Q g c 2 V z c 2 l v b n M v Q X V 0 b 1 J l b W 9 2 Z W R D b 2 x 1 b W 5 z M S 5 7 Y X Z n X 2 J w b S w 1 f S Z x d W 9 0 O y w m c X V v d D t T Z W N 0 a W 9 u M S 9 T c W w x O D E 4 M z U z X z Q g c 2 V z c 2 l v b n M v Q X V 0 b 1 J l b W 9 2 Z W R D b 2 x 1 b W 5 z M S 5 7 a 2 N h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c W w x O D E 4 M z U z X z Q g c 2 V z c 2 l v b n M v Q X V 0 b 1 J l b W 9 2 Z W R D b 2 x 1 b W 5 z M S 5 7 a W Q s M H 0 m c X V v d D s s J n F 1 b 3 Q 7 U 2 V j d G l v b j E v U 3 F s M T g x O D M 1 M 1 8 0 I H N l c 3 N p b 2 5 z L 0 F 1 d G 9 S Z W 1 v d m V k Q 2 9 s d W 1 u c z E u e 2 R h d G V 0 a W 1 l L D F 9 J n F 1 b 3 Q 7 L C Z x d W 9 0 O 1 N l Y 3 R p b 2 4 x L 1 N x b D E 4 M T g z N T N f N C B z Z X N z a W 9 u c y 9 B d X R v U m V t b 3 Z l Z E N v b H V t b n M x L n t r b S w y f S Z x d W 9 0 O y w m c X V v d D t T Z W N 0 a W 9 u M S 9 T c W w x O D E 4 M z U z X z Q g c 2 V z c 2 l v b n M v Q X V 0 b 1 J l b W 9 2 Z W R D b 2 x 1 b W 5 z M S 5 7 Z W x h c H N l Z C w z f S Z x d W 9 0 O y w m c X V v d D t T Z W N 0 a W 9 u M S 9 T c W w x O D E 4 M z U z X z Q g c 2 V z c 2 l v b n M v Q X V 0 b 1 J l b W 9 2 Z W R D b 2 x 1 b W 5 z M S 5 7 Y X Z n X 3 N w Z W V k L D R 9 J n F 1 b 3 Q 7 L C Z x d W 9 0 O 1 N l Y 3 R p b 2 4 x L 1 N x b D E 4 M T g z N T N f N C B z Z X N z a W 9 u c y 9 B d X R v U m V t b 3 Z l Z E N v b H V t b n M x L n t h d m d f Y n B t L D V 9 J n F 1 b 3 Q 7 L C Z x d W 9 0 O 1 N l Y 3 R p b 2 4 x L 1 N x b D E 4 M T g z N T N f N C B z Z X N z a W 9 u c y 9 B d X R v U m V t b 3 Z l Z E N v b H V t b n M x L n t r Y 2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W w x O D E 4 M z U z X z Q l M j B z Z X N z a W 9 u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F s M T g x O D M 1 M 1 8 0 J T I w c 2 V z c 2 l v b n M v U 3 F s M T g x O D M 1 M 1 8 0 X 3 N l c 3 N p b 2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7 X Z u 1 + O 1 J I k a Z 5 G r m b K G 0 A A A A A A g A A A A A A E G Y A A A A B A A A g A A A A b 1 o k 5 H a l O 8 o X w 1 o 2 2 7 O m e T m C V k g G P d k 5 b p J B o y y h Y u A A A A A A D o A A A A A C A A A g A A A A L D b A 1 B / Q 3 6 0 j + 1 h w U o w N 3 H a s b j V r H v B 8 J 0 N N m M 6 K i t 1 Q A A A A e J h L U k i h W M 2 z N i 5 q r e z J S z d h a a j + + F L X 0 + s g 5 U G w u + d C + d w / R K O k p W n i U 4 R x e b s 1 i C O R s e k k D W S n o u 4 o h H k C v C g f q C b D r Y Z C 2 b o L z X h K 1 2 V A A A A A t y j p / 5 / q H j F e i k H 8 7 q I y + T C f a V J o k j D 0 u v C W M P X Q K I t 7 y H Q Q l Q o / I n Q e o S 3 W u 6 4 H V b H w Y P 3 y 4 m L S s 0 J x 6 N I m P g = = < / D a t a M a s h u p > 
</file>

<file path=customXml/itemProps1.xml><?xml version="1.0" encoding="utf-8"?>
<ds:datastoreItem xmlns:ds="http://schemas.openxmlformats.org/officeDocument/2006/customXml" ds:itemID="{0C1164CF-FE62-447B-93F5-6F7A17A02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Sql1818353_4 sessions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Bui</dc:creator>
  <cp:lastModifiedBy>Fabio Bui</cp:lastModifiedBy>
  <dcterms:created xsi:type="dcterms:W3CDTF">2025-01-05T00:48:38Z</dcterms:created>
  <dcterms:modified xsi:type="dcterms:W3CDTF">2025-01-05T20:50:10Z</dcterms:modified>
</cp:coreProperties>
</file>