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03-Teaching\01-Centennial College\01-COMP 229-Adv. Web Application Development\03-Class List\"/>
    </mc:Choice>
  </mc:AlternateContent>
  <bookViews>
    <workbookView xWindow="0" yWindow="0" windowWidth="20490" windowHeight="7755" activeTab="1"/>
  </bookViews>
  <sheets>
    <sheet name="Class List Edited" sheetId="6" r:id="rId1"/>
    <sheet name="Midterm" sheetId="7" r:id="rId2"/>
    <sheet name="ADG" sheetId="5" r:id="rId3"/>
  </sheets>
  <definedNames>
    <definedName name="_xlnm._FilterDatabase" localSheetId="2" hidden="1">ADG!$B$1:$C$49</definedName>
    <definedName name="_xlnm._FilterDatabase" localSheetId="0" hidden="1">'Class List Edited'!$B$4:$Q$89</definedName>
    <definedName name="_xlnm._FilterDatabase" localSheetId="1" hidden="1">Midterm!$B$1:$P$88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0" i="7" l="1"/>
  <c r="V10" i="7"/>
  <c r="M10" i="7"/>
  <c r="AL9" i="7"/>
  <c r="V9" i="7"/>
  <c r="AL3" i="7"/>
  <c r="AL4" i="7"/>
  <c r="AL5" i="7"/>
  <c r="AL6" i="7"/>
  <c r="AL7" i="7"/>
  <c r="AL8" i="7"/>
  <c r="AL11" i="7"/>
  <c r="AM11" i="7" s="1"/>
  <c r="AL12" i="7"/>
  <c r="AL13" i="7"/>
  <c r="AL14" i="7"/>
  <c r="AL15" i="7"/>
  <c r="AL16" i="7"/>
  <c r="AL17" i="7"/>
  <c r="AL18" i="7"/>
  <c r="AL19" i="7"/>
  <c r="AL20" i="7"/>
  <c r="AL21" i="7"/>
  <c r="AL22" i="7"/>
  <c r="AL23" i="7"/>
  <c r="AL24" i="7"/>
  <c r="AL25" i="7"/>
  <c r="AL26" i="7"/>
  <c r="AL27" i="7"/>
  <c r="AL28" i="7"/>
  <c r="AL29" i="7"/>
  <c r="AL30" i="7"/>
  <c r="AL31" i="7"/>
  <c r="AL32" i="7"/>
  <c r="AL33" i="7"/>
  <c r="AL34" i="7"/>
  <c r="AL35" i="7"/>
  <c r="AL36" i="7"/>
  <c r="AL37" i="7"/>
  <c r="AL38" i="7"/>
  <c r="AL39" i="7"/>
  <c r="AL40" i="7"/>
  <c r="AL41" i="7"/>
  <c r="AL42" i="7"/>
  <c r="V3" i="7"/>
  <c r="V4" i="7"/>
  <c r="AM4" i="7" s="1"/>
  <c r="V5" i="7"/>
  <c r="V6" i="7"/>
  <c r="AM6" i="7" s="1"/>
  <c r="V7" i="7"/>
  <c r="V8" i="7"/>
  <c r="V11" i="7"/>
  <c r="V12" i="7"/>
  <c r="AM12" i="7" s="1"/>
  <c r="V13" i="7"/>
  <c r="AM13" i="7" s="1"/>
  <c r="V14" i="7"/>
  <c r="AM14" i="7" s="1"/>
  <c r="V15" i="7"/>
  <c r="V16" i="7"/>
  <c r="AM16" i="7" s="1"/>
  <c r="V17" i="7"/>
  <c r="AM17" i="7" s="1"/>
  <c r="V18" i="7"/>
  <c r="AM18" i="7" s="1"/>
  <c r="V19" i="7"/>
  <c r="V20" i="7"/>
  <c r="AM20" i="7" s="1"/>
  <c r="V21" i="7"/>
  <c r="AM21" i="7" s="1"/>
  <c r="V22" i="7"/>
  <c r="AM22" i="7" s="1"/>
  <c r="V23" i="7"/>
  <c r="V24" i="7"/>
  <c r="AM24" i="7" s="1"/>
  <c r="V25" i="7"/>
  <c r="AM25" i="7" s="1"/>
  <c r="V26" i="7"/>
  <c r="AM26" i="7" s="1"/>
  <c r="V27" i="7"/>
  <c r="V28" i="7"/>
  <c r="AM28" i="7" s="1"/>
  <c r="V29" i="7"/>
  <c r="AM29" i="7" s="1"/>
  <c r="V30" i="7"/>
  <c r="AM30" i="7" s="1"/>
  <c r="V31" i="7"/>
  <c r="V32" i="7"/>
  <c r="AM32" i="7" s="1"/>
  <c r="V33" i="7"/>
  <c r="AM33" i="7" s="1"/>
  <c r="V34" i="7"/>
  <c r="AM34" i="7" s="1"/>
  <c r="V35" i="7"/>
  <c r="V36" i="7"/>
  <c r="AM36" i="7" s="1"/>
  <c r="V37" i="7"/>
  <c r="AM37" i="7" s="1"/>
  <c r="V38" i="7"/>
  <c r="AM38" i="7" s="1"/>
  <c r="V39" i="7"/>
  <c r="V40" i="7"/>
  <c r="AM40" i="7" s="1"/>
  <c r="V41" i="7"/>
  <c r="AM41" i="7" s="1"/>
  <c r="V42" i="7"/>
  <c r="AM42" i="7" s="1"/>
  <c r="AM15" i="7"/>
  <c r="AM19" i="7"/>
  <c r="AM23" i="7"/>
  <c r="AM27" i="7"/>
  <c r="AM31" i="7"/>
  <c r="AM35" i="7"/>
  <c r="AM39" i="7"/>
  <c r="AM3" i="7"/>
  <c r="M4" i="7"/>
  <c r="M5" i="7"/>
  <c r="M6" i="7"/>
  <c r="M7" i="7"/>
  <c r="M8" i="7"/>
  <c r="M9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3" i="7"/>
  <c r="AM10" i="7" l="1"/>
  <c r="AM9" i="7"/>
  <c r="AM8" i="7"/>
  <c r="AM7" i="7"/>
  <c r="AM5" i="7"/>
  <c r="AI7" i="6"/>
  <c r="AI8" i="6"/>
  <c r="AI9" i="6"/>
  <c r="AI10" i="6"/>
  <c r="AI11" i="6"/>
  <c r="AI12" i="6"/>
  <c r="AI13" i="6"/>
  <c r="AI14" i="6"/>
  <c r="AI15" i="6"/>
  <c r="AI16" i="6"/>
  <c r="AI17" i="6"/>
  <c r="AI18" i="6"/>
  <c r="AI19" i="6"/>
  <c r="AI20" i="6"/>
  <c r="AI21" i="6"/>
  <c r="AI22" i="6"/>
  <c r="AI23" i="6"/>
  <c r="AI24" i="6"/>
  <c r="AI25" i="6"/>
  <c r="AI26" i="6"/>
  <c r="AI27" i="6"/>
  <c r="AI28" i="6"/>
  <c r="AI29" i="6"/>
  <c r="AI30" i="6"/>
  <c r="AI31" i="6"/>
  <c r="AI32" i="6"/>
  <c r="AI33" i="6"/>
  <c r="AI34" i="6"/>
  <c r="AI35" i="6"/>
  <c r="AI36" i="6"/>
  <c r="AI37" i="6"/>
  <c r="AI38" i="6"/>
  <c r="AI39" i="6"/>
  <c r="AI40" i="6"/>
  <c r="AI41" i="6"/>
  <c r="AI42" i="6"/>
  <c r="AI43" i="6"/>
  <c r="AI44" i="6"/>
  <c r="AI45" i="6"/>
  <c r="AI46" i="6"/>
  <c r="AH7" i="6"/>
  <c r="AH8" i="6"/>
  <c r="AH9" i="6"/>
  <c r="AH10" i="6"/>
  <c r="AH11" i="6"/>
  <c r="AH12" i="6"/>
  <c r="AH13" i="6"/>
  <c r="AH14" i="6"/>
  <c r="AH15" i="6"/>
  <c r="AH16" i="6"/>
  <c r="AH17" i="6"/>
  <c r="AH18" i="6"/>
  <c r="AH19" i="6"/>
  <c r="AH20" i="6"/>
  <c r="AH21" i="6"/>
  <c r="AH22" i="6"/>
  <c r="AH23" i="6"/>
  <c r="AH24" i="6"/>
  <c r="AH25" i="6"/>
  <c r="AH26" i="6"/>
  <c r="AH27" i="6"/>
  <c r="AH28" i="6"/>
  <c r="AH29" i="6"/>
  <c r="AH30" i="6"/>
  <c r="AH31" i="6"/>
  <c r="AH32" i="6"/>
  <c r="AH33" i="6"/>
  <c r="AH34" i="6"/>
  <c r="AH35" i="6"/>
  <c r="AH36" i="6"/>
  <c r="AH37" i="6"/>
  <c r="AH38" i="6"/>
  <c r="AH39" i="6"/>
  <c r="AH40" i="6"/>
  <c r="AH41" i="6"/>
  <c r="AH42" i="6"/>
  <c r="AH43" i="6"/>
  <c r="AH44" i="6"/>
  <c r="AH45" i="6"/>
  <c r="AH46" i="6"/>
  <c r="AI6" i="6"/>
  <c r="AH6" i="6"/>
  <c r="AI5" i="6"/>
  <c r="AH5" i="6"/>
  <c r="AM2" i="7"/>
  <c r="AL2" i="7"/>
  <c r="V2" i="7"/>
  <c r="M2" i="7"/>
</calcChain>
</file>

<file path=xl/sharedStrings.xml><?xml version="1.0" encoding="utf-8"?>
<sst xmlns="http://schemas.openxmlformats.org/spreadsheetml/2006/main" count="223" uniqueCount="95">
  <si>
    <t>Row</t>
  </si>
  <si>
    <t>Name</t>
  </si>
  <si>
    <t>Student ID</t>
  </si>
  <si>
    <t>Group</t>
  </si>
  <si>
    <t>#01</t>
  </si>
  <si>
    <t>#02</t>
  </si>
  <si>
    <t>#03</t>
  </si>
  <si>
    <t>#04</t>
  </si>
  <si>
    <t>#05</t>
  </si>
  <si>
    <t>#06</t>
  </si>
  <si>
    <t>#07</t>
  </si>
  <si>
    <t>#08</t>
  </si>
  <si>
    <t>#09</t>
  </si>
  <si>
    <t>#10</t>
  </si>
  <si>
    <t>#11</t>
  </si>
  <si>
    <t>#12</t>
  </si>
  <si>
    <t>#13</t>
  </si>
  <si>
    <t>#14</t>
  </si>
  <si>
    <t>W1</t>
  </si>
  <si>
    <t>W2</t>
  </si>
  <si>
    <t>W3</t>
  </si>
  <si>
    <t>A1</t>
  </si>
  <si>
    <t>A2</t>
  </si>
  <si>
    <t>A3</t>
  </si>
  <si>
    <t>Abhishek V. Pansuriya</t>
  </si>
  <si>
    <t>Abirami Kennedy Robert</t>
  </si>
  <si>
    <t>Akashdeep Singh</t>
  </si>
  <si>
    <t>Akintunde J. Andrews</t>
  </si>
  <si>
    <t>Anand Patel</t>
  </si>
  <si>
    <t>Anish Shridhankar</t>
  </si>
  <si>
    <t>Anisha R. Velani </t>
  </si>
  <si>
    <t>Artyom Gorbachevsky</t>
  </si>
  <si>
    <t>Avishek Chauhan</t>
  </si>
  <si>
    <t>Bhavana Siripurapu</t>
  </si>
  <si>
    <t>Chaithanya.Bollepalli</t>
  </si>
  <si>
    <t>Chintan Patel</t>
  </si>
  <si>
    <t>Deepak Kalsi</t>
  </si>
  <si>
    <t>Fabio Ciconi</t>
  </si>
  <si>
    <t>Gerardo Carmona Gonzalez</t>
  </si>
  <si>
    <t>Harmandeep Gill</t>
  </si>
  <si>
    <t>Henaben Parekh</t>
  </si>
  <si>
    <t xml:space="preserve">Jajanpreet Singh </t>
  </si>
  <si>
    <t>Jaskaran Kaur</t>
  </si>
  <si>
    <t>Jasmeet Singh</t>
  </si>
  <si>
    <t>Kyrylo Kriachenko</t>
  </si>
  <si>
    <t>Lezhong Li</t>
  </si>
  <si>
    <t>Lovdeep Kaur</t>
  </si>
  <si>
    <t>Luis F. Gutierrez Castillo</t>
  </si>
  <si>
    <t>Marvio Andre Bezerra Silverio</t>
  </si>
  <si>
    <t>Mitesh Amrat</t>
  </si>
  <si>
    <t>Piyush Sharma</t>
  </si>
  <si>
    <t>Qi Cao</t>
  </si>
  <si>
    <t>Raj P. Thakkar</t>
  </si>
  <si>
    <t>Ravneet Kaur</t>
  </si>
  <si>
    <t>Robin Muthayala</t>
  </si>
  <si>
    <t>Ronak Nanda</t>
  </si>
  <si>
    <t>Saju Raju</t>
  </si>
  <si>
    <t>Shipra Alias Sabina Sharma</t>
  </si>
  <si>
    <t>Shrish Katta</t>
  </si>
  <si>
    <t>Shrutika Patil</t>
  </si>
  <si>
    <t>Surya Kiran Erlagadda</t>
  </si>
  <si>
    <t>Yash Brahmbhatt</t>
  </si>
  <si>
    <t>Zane A. Birkett</t>
  </si>
  <si>
    <t>email</t>
  </si>
  <si>
    <t>yashbrahmbhatt97@gmail.com</t>
  </si>
  <si>
    <t xml:space="preserve">kaurlovedeep108@gmail.com </t>
  </si>
  <si>
    <t>apate607@my.centennialcollege.ca</t>
  </si>
  <si>
    <t>jaskarankaur662@gmail.com</t>
  </si>
  <si>
    <t>Proposal</t>
  </si>
  <si>
    <t>Attendance</t>
  </si>
  <si>
    <t>Warm ups</t>
  </si>
  <si>
    <t>Assignments</t>
  </si>
  <si>
    <t xml:space="preserve">Midterm Exam </t>
  </si>
  <si>
    <t xml:space="preserve">Final Exam </t>
  </si>
  <si>
    <t>Bhavana Pulliahgari</t>
  </si>
  <si>
    <t>Total</t>
  </si>
  <si>
    <t>#15</t>
  </si>
  <si>
    <t>Sum</t>
  </si>
  <si>
    <t>Ideal</t>
  </si>
  <si>
    <t>**********</t>
  </si>
  <si>
    <t>*</t>
  </si>
  <si>
    <t>Ideal @ the end of the semeter</t>
  </si>
  <si>
    <t>A4</t>
  </si>
  <si>
    <t>P1</t>
  </si>
  <si>
    <t>P2</t>
  </si>
  <si>
    <t>P3</t>
  </si>
  <si>
    <t>P4</t>
  </si>
  <si>
    <t>Progress Report</t>
  </si>
  <si>
    <t>Current Status
if the project is 80%</t>
  </si>
  <si>
    <t>Current Status
if the project is 50%</t>
  </si>
  <si>
    <t>Ideal up to now</t>
  </si>
  <si>
    <t>Project</t>
  </si>
  <si>
    <r>
      <t xml:space="preserve">The </t>
    </r>
    <r>
      <rPr>
        <b/>
        <sz val="11"/>
        <color theme="1"/>
        <rFont val="Calibri"/>
        <family val="2"/>
        <scheme val="minor"/>
      </rPr>
      <t>Ideal @ the end of the semeter</t>
    </r>
    <r>
      <rPr>
        <sz val="11"/>
        <color theme="1"/>
        <rFont val="Calibri"/>
        <family val="2"/>
        <scheme val="minor"/>
      </rPr>
      <t xml:space="preserve"> is the first row of the table that shows the final mark for a student who get all the available marks at the end of the semester.
The </t>
    </r>
    <r>
      <rPr>
        <b/>
        <sz val="11"/>
        <color theme="1"/>
        <rFont val="Calibri"/>
        <family val="2"/>
        <scheme val="minor"/>
      </rPr>
      <t>Ideal up to now</t>
    </r>
    <r>
      <rPr>
        <sz val="11"/>
        <color theme="1"/>
        <rFont val="Calibri"/>
        <family val="2"/>
        <scheme val="minor"/>
      </rPr>
      <t xml:space="preserve"> is the first row of the table that shows the mark for a student who get all the available marks until now, so it can give you a good measurement to evaluate your current status.
If your project is an imaginary design, your column should be the 50% for the project, while if you get the actual project you can see your result on the column that has 80% for the project.</t>
    </r>
  </si>
  <si>
    <r>
      <rPr>
        <b/>
        <sz val="24"/>
        <color rgb="FFFF0000"/>
        <rFont val="Calibri"/>
        <family val="2"/>
        <scheme val="minor"/>
      </rPr>
      <t xml:space="preserve">Attention: </t>
    </r>
    <r>
      <rPr>
        <sz val="24"/>
        <color theme="1"/>
        <rFont val="Calibri"/>
        <family val="2"/>
        <scheme val="minor"/>
      </rPr>
      <t>The Midterm marking is under the process :)</t>
    </r>
  </si>
  <si>
    <t>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</si>
</sst>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2" fontId="3" fillId="8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 applyBorder="1" applyAlignment="1">
      <alignment horizontal="center" vertical="center"/>
    </xf>
    <xf numFmtId="164" fontId="0" fillId="0" borderId="0" xfId="0" applyNumberFormat="1" applyBorder="1" applyAlignment="1">
      <alignment vertical="center"/>
    </xf>
    <xf numFmtId="164" fontId="0" fillId="0" borderId="0" xfId="0" applyNumberForma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ate607@my.centennialcollege.ca" TargetMode="External"/><Relationship Id="rId2" Type="http://schemas.openxmlformats.org/officeDocument/2006/relationships/hyperlink" Target="mailto:kaurlovedeep108@gmail.com" TargetMode="External"/><Relationship Id="rId1" Type="http://schemas.openxmlformats.org/officeDocument/2006/relationships/hyperlink" Target="mailto:yashbrahmbhatt97@gmail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jaskarankaur66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7"/>
  <sheetViews>
    <sheetView topLeftCell="A7" zoomScale="85" zoomScaleNormal="85" workbookViewId="0">
      <selection activeCell="A38" sqref="A38:XFD38"/>
    </sheetView>
  </sheetViews>
  <sheetFormatPr defaultRowHeight="15" x14ac:dyDescent="0.25"/>
  <cols>
    <col min="1" max="1" width="4.85546875" style="10" bestFit="1" customWidth="1"/>
    <col min="2" max="2" width="25.140625" style="9" customWidth="1"/>
    <col min="3" max="3" width="10" style="10" customWidth="1"/>
    <col min="4" max="4" width="5.85546875" style="10" bestFit="1" customWidth="1"/>
    <col min="5" max="18" width="4" style="10" bestFit="1" customWidth="1"/>
    <col min="19" max="20" width="4.140625" style="10" bestFit="1" customWidth="1"/>
    <col min="21" max="21" width="4.140625" style="10" customWidth="1"/>
    <col min="22" max="22" width="4.28515625" style="10" customWidth="1"/>
    <col min="23" max="25" width="4" style="10" customWidth="1"/>
    <col min="26" max="26" width="8.85546875" style="9" customWidth="1"/>
    <col min="27" max="30" width="4" style="10" customWidth="1"/>
    <col min="31" max="33" width="8.85546875" style="9" customWidth="1"/>
    <col min="34" max="35" width="19.140625" style="20" customWidth="1"/>
    <col min="36" max="16384" width="9.140625" style="9"/>
  </cols>
  <sheetData>
    <row r="1" spans="1:35" ht="31.5" x14ac:dyDescent="0.25">
      <c r="A1" s="21" t="s">
        <v>93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</row>
    <row r="2" spans="1:35" ht="51" customHeight="1" x14ac:dyDescent="0.25">
      <c r="A2" s="22" t="s">
        <v>92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</row>
    <row r="3" spans="1:35" ht="24.75" customHeight="1" x14ac:dyDescent="0.25">
      <c r="E3" s="25" t="s">
        <v>69</v>
      </c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7"/>
      <c r="S3" s="25" t="s">
        <v>70</v>
      </c>
      <c r="T3" s="26"/>
      <c r="U3" s="27"/>
      <c r="V3" s="25" t="s">
        <v>71</v>
      </c>
      <c r="W3" s="26"/>
      <c r="X3" s="26"/>
      <c r="Y3" s="27"/>
      <c r="Z3" s="32" t="s">
        <v>68</v>
      </c>
      <c r="AA3" s="25" t="s">
        <v>87</v>
      </c>
      <c r="AB3" s="26"/>
      <c r="AC3" s="26"/>
      <c r="AD3" s="27"/>
      <c r="AE3" s="28" t="s">
        <v>91</v>
      </c>
      <c r="AF3" s="30" t="s">
        <v>72</v>
      </c>
      <c r="AG3" s="31" t="s">
        <v>73</v>
      </c>
      <c r="AH3" s="24" t="s">
        <v>89</v>
      </c>
      <c r="AI3" s="24" t="s">
        <v>88</v>
      </c>
    </row>
    <row r="4" spans="1:35" x14ac:dyDescent="0.25">
      <c r="A4" s="2" t="s">
        <v>0</v>
      </c>
      <c r="B4" s="3" t="s">
        <v>1</v>
      </c>
      <c r="C4" s="3" t="s">
        <v>2</v>
      </c>
      <c r="D4" s="3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  <c r="M4" s="2" t="s">
        <v>12</v>
      </c>
      <c r="N4" s="2" t="s">
        <v>13</v>
      </c>
      <c r="O4" s="2" t="s">
        <v>14</v>
      </c>
      <c r="P4" s="2" t="s">
        <v>15</v>
      </c>
      <c r="Q4" s="2" t="s">
        <v>16</v>
      </c>
      <c r="R4" s="2" t="s">
        <v>17</v>
      </c>
      <c r="S4" s="13" t="s">
        <v>18</v>
      </c>
      <c r="T4" s="13" t="s">
        <v>19</v>
      </c>
      <c r="U4" s="13" t="s">
        <v>20</v>
      </c>
      <c r="V4" s="14" t="s">
        <v>21</v>
      </c>
      <c r="W4" s="14" t="s">
        <v>22</v>
      </c>
      <c r="X4" s="14" t="s">
        <v>23</v>
      </c>
      <c r="Y4" s="14" t="s">
        <v>82</v>
      </c>
      <c r="Z4" s="32"/>
      <c r="AA4" s="18" t="s">
        <v>83</v>
      </c>
      <c r="AB4" s="18" t="s">
        <v>84</v>
      </c>
      <c r="AC4" s="18" t="s">
        <v>85</v>
      </c>
      <c r="AD4" s="18" t="s">
        <v>86</v>
      </c>
      <c r="AE4" s="29"/>
      <c r="AF4" s="30"/>
      <c r="AG4" s="31"/>
      <c r="AH4" s="24"/>
      <c r="AI4" s="24"/>
    </row>
    <row r="5" spans="1:35" x14ac:dyDescent="0.25">
      <c r="A5" s="2">
        <v>0</v>
      </c>
      <c r="B5" s="11" t="s">
        <v>81</v>
      </c>
      <c r="C5" s="3" t="s">
        <v>79</v>
      </c>
      <c r="D5" s="3" t="s">
        <v>80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5</v>
      </c>
      <c r="T5" s="2">
        <v>5</v>
      </c>
      <c r="U5" s="2">
        <v>5</v>
      </c>
      <c r="V5" s="2">
        <v>10</v>
      </c>
      <c r="W5" s="2">
        <v>10</v>
      </c>
      <c r="X5" s="2">
        <v>10</v>
      </c>
      <c r="Y5" s="2">
        <v>10</v>
      </c>
      <c r="Z5" s="2">
        <v>5</v>
      </c>
      <c r="AA5" s="2">
        <v>10</v>
      </c>
      <c r="AB5" s="2">
        <v>10</v>
      </c>
      <c r="AC5" s="2">
        <v>10</v>
      </c>
      <c r="AD5" s="2">
        <v>10</v>
      </c>
      <c r="AE5" s="2">
        <v>100</v>
      </c>
      <c r="AF5" s="2">
        <v>100</v>
      </c>
      <c r="AG5" s="2">
        <v>100</v>
      </c>
      <c r="AH5" s="19">
        <f>(SUM(E5:R5)*2/14) + (SUM(S5:U5)*3/15) + (SUM(V5:Y5)*5/40)+(Z5*2/5) + (SUM(AA5:AD5)*8/40)+(AE5*40/100) + (AF5*15/100) + (AG5*25/100)</f>
        <v>100</v>
      </c>
      <c r="AI5" s="19">
        <f>(SUM(E5:R5)*1/14) + (SUM(S5:U5)*1.5/15) + (SUM(V5:Y5)*2.5/40)+(Z5*2/5) + (SUM(AA5:AD5)*8/40)+(AE5*70/100) + (AF5*5/100) + (AG5*10/100)</f>
        <v>100</v>
      </c>
    </row>
    <row r="6" spans="1:35" x14ac:dyDescent="0.25">
      <c r="A6" s="2">
        <v>0</v>
      </c>
      <c r="B6" s="11" t="s">
        <v>90</v>
      </c>
      <c r="C6" s="3" t="s">
        <v>79</v>
      </c>
      <c r="D6" s="3" t="s">
        <v>80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/>
      <c r="N6" s="2"/>
      <c r="O6" s="2"/>
      <c r="P6" s="2"/>
      <c r="Q6" s="2"/>
      <c r="R6" s="2"/>
      <c r="S6" s="2">
        <v>5</v>
      </c>
      <c r="T6" s="2">
        <v>5</v>
      </c>
      <c r="U6" s="2">
        <v>5</v>
      </c>
      <c r="V6" s="2">
        <v>10</v>
      </c>
      <c r="W6" s="2">
        <v>10</v>
      </c>
      <c r="X6" s="2">
        <v>10</v>
      </c>
      <c r="Y6" s="2"/>
      <c r="Z6" s="2">
        <v>5</v>
      </c>
      <c r="AA6" s="2"/>
      <c r="AB6" s="2"/>
      <c r="AC6" s="2"/>
      <c r="AD6" s="2"/>
      <c r="AE6" s="2"/>
      <c r="AF6" s="2"/>
      <c r="AG6" s="2"/>
      <c r="AH6" s="19">
        <f>(SUM(E6:R6)*2/14) + (SUM(S6:U6)*3/15) + (SUM(V6:Y6)*5/40)+(Z6*2/5) + (SUM(AA6:AD6)*8/40)+(AE6*40/100) + (AF6*15/100) + (AG6*25/100)</f>
        <v>9.8928571428571423</v>
      </c>
      <c r="AI6" s="19">
        <f>(SUM(E6:R6)*1/14) + (SUM(S6:U6)*1.5/15) + (SUM(V6:Y6)*2.5/40)+(Z6*2/5) + (SUM(AA6:AD6)*8/40)+(AE6*70/100) + (AF6*5/100) + (AG6*10/100)</f>
        <v>5.9464285714285712</v>
      </c>
    </row>
    <row r="7" spans="1:35" x14ac:dyDescent="0.25">
      <c r="A7" s="2">
        <v>1</v>
      </c>
      <c r="B7" s="11" t="s">
        <v>24</v>
      </c>
      <c r="C7" s="3" t="s">
        <v>79</v>
      </c>
      <c r="D7" s="1">
        <v>9</v>
      </c>
      <c r="E7" s="2">
        <v>0</v>
      </c>
      <c r="F7" s="2">
        <v>1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/>
      <c r="N7" s="2"/>
      <c r="O7" s="2"/>
      <c r="P7" s="2"/>
      <c r="Q7" s="2"/>
      <c r="R7" s="2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0</v>
      </c>
      <c r="AA7" s="2"/>
      <c r="AB7" s="2"/>
      <c r="AC7" s="2"/>
      <c r="AD7" s="2"/>
      <c r="AE7" s="2"/>
      <c r="AF7" s="2"/>
      <c r="AG7" s="2"/>
      <c r="AH7" s="19">
        <f t="shared" ref="AH7:AH46" si="0">(SUM(E7:R7)*2/14) + (SUM(S7:U7)*3/15) + (SUM(V7:Y7)*5/40)+(Z7*2/5) + (SUM(AA7:AD7)*8/40)+(AE7*40/100) + (AF7*15/100) + (AG7*25/100)</f>
        <v>0.42857142857142855</v>
      </c>
      <c r="AI7" s="19">
        <f t="shared" ref="AI7:AI46" si="1">(SUM(E7:R7)*1/14) + (SUM(S7:U7)*1.5/15) + (SUM(V7:Y7)*2.5/40)+(Z7*2/5) + (SUM(AA7:AD7)*8/40)+(AE7*70/100) + (AF7*5/100) + (AG7*10/100)</f>
        <v>0.21428571428571427</v>
      </c>
    </row>
    <row r="8" spans="1:35" x14ac:dyDescent="0.25">
      <c r="A8" s="2">
        <v>2</v>
      </c>
      <c r="B8" s="11" t="s">
        <v>25</v>
      </c>
      <c r="C8" s="3" t="s">
        <v>79</v>
      </c>
      <c r="D8" s="4">
        <v>5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1</v>
      </c>
      <c r="M8" s="2"/>
      <c r="N8" s="2"/>
      <c r="O8" s="2"/>
      <c r="P8" s="2"/>
      <c r="Q8" s="2"/>
      <c r="R8" s="2"/>
      <c r="S8" s="2">
        <v>6</v>
      </c>
      <c r="T8" s="2">
        <v>5</v>
      </c>
      <c r="U8" s="2">
        <v>0</v>
      </c>
      <c r="V8" s="2">
        <v>10</v>
      </c>
      <c r="W8" s="2">
        <v>10</v>
      </c>
      <c r="X8" s="2">
        <v>10</v>
      </c>
      <c r="Y8" s="2"/>
      <c r="Z8" s="2">
        <v>5</v>
      </c>
      <c r="AA8" s="2"/>
      <c r="AB8" s="2"/>
      <c r="AC8" s="2"/>
      <c r="AD8" s="2"/>
      <c r="AE8" s="2"/>
      <c r="AF8" s="2"/>
      <c r="AG8" s="2"/>
      <c r="AH8" s="19">
        <f t="shared" si="0"/>
        <v>8.9499999999999993</v>
      </c>
      <c r="AI8" s="19">
        <f t="shared" si="1"/>
        <v>5.4749999999999996</v>
      </c>
    </row>
    <row r="9" spans="1:35" x14ac:dyDescent="0.25">
      <c r="A9" s="2">
        <v>3</v>
      </c>
      <c r="B9" s="11" t="s">
        <v>26</v>
      </c>
      <c r="C9" s="3" t="s">
        <v>79</v>
      </c>
      <c r="D9" s="1">
        <v>7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0</v>
      </c>
      <c r="K9" s="2">
        <v>1</v>
      </c>
      <c r="L9" s="2">
        <v>1</v>
      </c>
      <c r="M9" s="2"/>
      <c r="N9" s="2"/>
      <c r="O9" s="2"/>
      <c r="P9" s="2"/>
      <c r="Q9" s="2"/>
      <c r="R9" s="2"/>
      <c r="S9" s="2">
        <v>5</v>
      </c>
      <c r="T9" s="2">
        <v>5</v>
      </c>
      <c r="U9" s="2">
        <v>5</v>
      </c>
      <c r="V9" s="2">
        <v>10</v>
      </c>
      <c r="W9" s="2">
        <v>10</v>
      </c>
      <c r="X9" s="2">
        <v>10</v>
      </c>
      <c r="Y9" s="2"/>
      <c r="Z9" s="2">
        <v>5</v>
      </c>
      <c r="AA9" s="2"/>
      <c r="AB9" s="2"/>
      <c r="AC9" s="2"/>
      <c r="AD9" s="2"/>
      <c r="AE9" s="2"/>
      <c r="AF9" s="2"/>
      <c r="AG9" s="2"/>
      <c r="AH9" s="19">
        <f t="shared" si="0"/>
        <v>9.75</v>
      </c>
      <c r="AI9" s="19">
        <f t="shared" si="1"/>
        <v>5.875</v>
      </c>
    </row>
    <row r="10" spans="1:35" x14ac:dyDescent="0.25">
      <c r="A10" s="2">
        <v>4</v>
      </c>
      <c r="B10" s="11" t="s">
        <v>27</v>
      </c>
      <c r="C10" s="3" t="s">
        <v>79</v>
      </c>
      <c r="D10" s="1">
        <v>8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>
        <v>0</v>
      </c>
      <c r="T10" s="2">
        <v>0</v>
      </c>
      <c r="U10" s="2">
        <v>3</v>
      </c>
      <c r="V10" s="2">
        <v>0</v>
      </c>
      <c r="W10" s="2">
        <v>8</v>
      </c>
      <c r="X10" s="2">
        <v>10</v>
      </c>
      <c r="Y10" s="2"/>
      <c r="Z10" s="2">
        <v>0</v>
      </c>
      <c r="AA10" s="2"/>
      <c r="AB10" s="2"/>
      <c r="AC10" s="2"/>
      <c r="AD10" s="2"/>
      <c r="AE10" s="2"/>
      <c r="AF10" s="2"/>
      <c r="AG10" s="2"/>
      <c r="AH10" s="19">
        <f t="shared" si="0"/>
        <v>2.9928571428571429</v>
      </c>
      <c r="AI10" s="19">
        <f t="shared" si="1"/>
        <v>1.4964285714285714</v>
      </c>
    </row>
    <row r="11" spans="1:35" x14ac:dyDescent="0.25">
      <c r="A11" s="2">
        <v>5</v>
      </c>
      <c r="B11" s="11" t="s">
        <v>28</v>
      </c>
      <c r="C11" s="3" t="s">
        <v>79</v>
      </c>
      <c r="D11" s="4">
        <v>3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/>
      <c r="N11" s="2"/>
      <c r="O11" s="2"/>
      <c r="P11" s="2"/>
      <c r="Q11" s="2"/>
      <c r="R11" s="2"/>
      <c r="S11" s="2">
        <v>5</v>
      </c>
      <c r="T11" s="2">
        <v>5</v>
      </c>
      <c r="U11" s="2">
        <v>5</v>
      </c>
      <c r="V11" s="2">
        <v>10</v>
      </c>
      <c r="W11" s="2">
        <v>10</v>
      </c>
      <c r="X11" s="2">
        <v>10</v>
      </c>
      <c r="Y11" s="2"/>
      <c r="Z11" s="2">
        <v>5</v>
      </c>
      <c r="AA11" s="2"/>
      <c r="AB11" s="2"/>
      <c r="AC11" s="2"/>
      <c r="AD11" s="2"/>
      <c r="AE11" s="2"/>
      <c r="AF11" s="2"/>
      <c r="AG11" s="2"/>
      <c r="AH11" s="19">
        <f t="shared" si="0"/>
        <v>9.8928571428571423</v>
      </c>
      <c r="AI11" s="19">
        <f t="shared" si="1"/>
        <v>5.9464285714285712</v>
      </c>
    </row>
    <row r="12" spans="1:35" x14ac:dyDescent="0.25">
      <c r="A12" s="2">
        <v>6</v>
      </c>
      <c r="B12" s="11" t="s">
        <v>29</v>
      </c>
      <c r="C12" s="3" t="s">
        <v>79</v>
      </c>
      <c r="D12" s="4">
        <v>6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0</v>
      </c>
      <c r="L12" s="2">
        <v>1</v>
      </c>
      <c r="M12" s="2"/>
      <c r="N12" s="2"/>
      <c r="O12" s="2"/>
      <c r="P12" s="2"/>
      <c r="Q12" s="2"/>
      <c r="R12" s="2"/>
      <c r="S12" s="2">
        <v>5</v>
      </c>
      <c r="T12" s="2">
        <v>5</v>
      </c>
      <c r="U12" s="2">
        <v>5</v>
      </c>
      <c r="V12" s="2">
        <v>10</v>
      </c>
      <c r="W12" s="2">
        <v>10</v>
      </c>
      <c r="X12" s="2">
        <v>0</v>
      </c>
      <c r="Y12" s="2"/>
      <c r="Z12" s="2">
        <v>5</v>
      </c>
      <c r="AA12" s="2"/>
      <c r="AB12" s="2"/>
      <c r="AC12" s="2"/>
      <c r="AD12" s="2"/>
      <c r="AE12" s="2"/>
      <c r="AF12" s="2"/>
      <c r="AG12" s="2"/>
      <c r="AH12" s="19">
        <f t="shared" si="0"/>
        <v>8.5</v>
      </c>
      <c r="AI12" s="19">
        <f t="shared" si="1"/>
        <v>5.25</v>
      </c>
    </row>
    <row r="13" spans="1:35" x14ac:dyDescent="0.25">
      <c r="A13" s="2">
        <v>7</v>
      </c>
      <c r="B13" s="11" t="s">
        <v>30</v>
      </c>
      <c r="C13" s="3" t="s">
        <v>79</v>
      </c>
      <c r="D13" s="1">
        <v>2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  <c r="K13" s="2">
        <v>0</v>
      </c>
      <c r="L13" s="2">
        <v>1</v>
      </c>
      <c r="M13" s="2"/>
      <c r="N13" s="2"/>
      <c r="O13" s="2"/>
      <c r="P13" s="2"/>
      <c r="Q13" s="2"/>
      <c r="R13" s="2"/>
      <c r="S13" s="2">
        <v>5</v>
      </c>
      <c r="T13" s="2">
        <v>3</v>
      </c>
      <c r="U13" s="2">
        <v>0</v>
      </c>
      <c r="V13" s="2">
        <v>10</v>
      </c>
      <c r="W13" s="2">
        <v>10</v>
      </c>
      <c r="X13" s="2">
        <v>10</v>
      </c>
      <c r="Y13" s="2"/>
      <c r="Z13" s="2">
        <v>0</v>
      </c>
      <c r="AA13" s="2"/>
      <c r="AB13" s="2"/>
      <c r="AC13" s="2"/>
      <c r="AD13" s="2"/>
      <c r="AE13" s="2"/>
      <c r="AF13" s="2"/>
      <c r="AG13" s="2"/>
      <c r="AH13" s="19">
        <f t="shared" si="0"/>
        <v>6.35</v>
      </c>
      <c r="AI13" s="19">
        <f t="shared" si="1"/>
        <v>3.1749999999999998</v>
      </c>
    </row>
    <row r="14" spans="1:35" x14ac:dyDescent="0.25">
      <c r="A14" s="2">
        <v>8</v>
      </c>
      <c r="B14" s="11" t="s">
        <v>31</v>
      </c>
      <c r="C14" s="3" t="s">
        <v>79</v>
      </c>
      <c r="D14" s="1">
        <v>10</v>
      </c>
      <c r="E14" s="2">
        <v>0</v>
      </c>
      <c r="F14" s="2">
        <v>1</v>
      </c>
      <c r="G14" s="2">
        <v>1</v>
      </c>
      <c r="H14" s="2">
        <v>1</v>
      </c>
      <c r="I14" s="2">
        <v>1</v>
      </c>
      <c r="J14" s="2">
        <v>1</v>
      </c>
      <c r="K14" s="2">
        <v>1</v>
      </c>
      <c r="L14" s="2">
        <v>1</v>
      </c>
      <c r="M14" s="2"/>
      <c r="N14" s="2"/>
      <c r="O14" s="2"/>
      <c r="P14" s="2"/>
      <c r="Q14" s="2"/>
      <c r="R14" s="2"/>
      <c r="S14" s="2">
        <v>0</v>
      </c>
      <c r="T14" s="2">
        <v>5</v>
      </c>
      <c r="U14" s="2">
        <v>5</v>
      </c>
      <c r="V14" s="2">
        <v>10</v>
      </c>
      <c r="W14" s="2">
        <v>8</v>
      </c>
      <c r="X14" s="2">
        <v>0</v>
      </c>
      <c r="Y14" s="2"/>
      <c r="Z14" s="2">
        <v>5</v>
      </c>
      <c r="AA14" s="2"/>
      <c r="AB14" s="2"/>
      <c r="AC14" s="2"/>
      <c r="AD14" s="2"/>
      <c r="AE14" s="2"/>
      <c r="AF14" s="2"/>
      <c r="AG14" s="2"/>
      <c r="AH14" s="19">
        <f t="shared" si="0"/>
        <v>7.25</v>
      </c>
      <c r="AI14" s="19">
        <f t="shared" si="1"/>
        <v>4.625</v>
      </c>
    </row>
    <row r="15" spans="1:35" x14ac:dyDescent="0.25">
      <c r="A15" s="2">
        <v>9</v>
      </c>
      <c r="B15" s="11" t="s">
        <v>32</v>
      </c>
      <c r="C15" s="3" t="s">
        <v>79</v>
      </c>
      <c r="D15" s="4">
        <v>11</v>
      </c>
      <c r="E15" s="2">
        <v>0</v>
      </c>
      <c r="F15" s="2">
        <v>1</v>
      </c>
      <c r="G15" s="2">
        <v>1</v>
      </c>
      <c r="H15" s="2">
        <v>1</v>
      </c>
      <c r="I15" s="2">
        <v>0</v>
      </c>
      <c r="J15" s="2">
        <v>0</v>
      </c>
      <c r="K15" s="2">
        <v>1</v>
      </c>
      <c r="L15" s="2">
        <v>1</v>
      </c>
      <c r="M15" s="2"/>
      <c r="N15" s="2"/>
      <c r="O15" s="2"/>
      <c r="P15" s="2"/>
      <c r="Q15" s="2"/>
      <c r="R15" s="2"/>
      <c r="S15" s="2">
        <v>5</v>
      </c>
      <c r="T15" s="2">
        <v>5</v>
      </c>
      <c r="U15" s="2">
        <v>5</v>
      </c>
      <c r="V15" s="2">
        <v>10</v>
      </c>
      <c r="W15" s="2">
        <v>10</v>
      </c>
      <c r="X15" s="2">
        <v>0</v>
      </c>
      <c r="Y15" s="2"/>
      <c r="Z15" s="2">
        <v>0</v>
      </c>
      <c r="AA15" s="2"/>
      <c r="AB15" s="2"/>
      <c r="AC15" s="2"/>
      <c r="AD15" s="2"/>
      <c r="AE15" s="2"/>
      <c r="AF15" s="2"/>
      <c r="AG15" s="2"/>
      <c r="AH15" s="19">
        <f t="shared" si="0"/>
        <v>6.2142857142857144</v>
      </c>
      <c r="AI15" s="19">
        <f t="shared" si="1"/>
        <v>3.1071428571428572</v>
      </c>
    </row>
    <row r="16" spans="1:35" x14ac:dyDescent="0.25">
      <c r="A16" s="2">
        <v>10</v>
      </c>
      <c r="B16" s="11" t="s">
        <v>74</v>
      </c>
      <c r="C16" s="3" t="s">
        <v>79</v>
      </c>
      <c r="D16" s="4">
        <v>2</v>
      </c>
      <c r="E16" s="2">
        <v>1</v>
      </c>
      <c r="F16" s="2">
        <v>1</v>
      </c>
      <c r="G16" s="2">
        <v>1</v>
      </c>
      <c r="H16" s="2">
        <v>1</v>
      </c>
      <c r="I16" s="2">
        <v>1</v>
      </c>
      <c r="J16" s="2">
        <v>1</v>
      </c>
      <c r="K16" s="2">
        <v>0</v>
      </c>
      <c r="L16" s="2">
        <v>1</v>
      </c>
      <c r="M16" s="2"/>
      <c r="N16" s="2"/>
      <c r="O16" s="2"/>
      <c r="P16" s="2"/>
      <c r="Q16" s="2"/>
      <c r="R16" s="2"/>
      <c r="S16" s="2">
        <v>5</v>
      </c>
      <c r="T16" s="2">
        <v>5</v>
      </c>
      <c r="U16" s="2">
        <v>5</v>
      </c>
      <c r="V16" s="2">
        <v>10</v>
      </c>
      <c r="W16" s="2">
        <v>10</v>
      </c>
      <c r="X16" s="2">
        <v>0</v>
      </c>
      <c r="Y16" s="2"/>
      <c r="Z16" s="2">
        <v>0</v>
      </c>
      <c r="AA16" s="2"/>
      <c r="AB16" s="2"/>
      <c r="AC16" s="2"/>
      <c r="AD16" s="2"/>
      <c r="AE16" s="2"/>
      <c r="AF16" s="2"/>
      <c r="AG16" s="2"/>
      <c r="AH16" s="19">
        <f t="shared" si="0"/>
        <v>6.5</v>
      </c>
      <c r="AI16" s="19">
        <f t="shared" si="1"/>
        <v>3.25</v>
      </c>
    </row>
    <row r="17" spans="1:35" x14ac:dyDescent="0.25">
      <c r="A17" s="2">
        <v>11</v>
      </c>
      <c r="B17" s="11" t="s">
        <v>33</v>
      </c>
      <c r="C17" s="3" t="s">
        <v>79</v>
      </c>
      <c r="D17" s="4">
        <v>2</v>
      </c>
      <c r="E17" s="2">
        <v>1</v>
      </c>
      <c r="F17" s="2">
        <v>1</v>
      </c>
      <c r="G17" s="2">
        <v>1</v>
      </c>
      <c r="H17" s="2">
        <v>1</v>
      </c>
      <c r="I17" s="2">
        <v>1</v>
      </c>
      <c r="J17" s="2">
        <v>1</v>
      </c>
      <c r="K17" s="2">
        <v>0</v>
      </c>
      <c r="L17" s="2">
        <v>1</v>
      </c>
      <c r="M17" s="2"/>
      <c r="N17" s="2"/>
      <c r="O17" s="2"/>
      <c r="P17" s="2"/>
      <c r="Q17" s="2"/>
      <c r="R17" s="2"/>
      <c r="S17" s="2">
        <v>5</v>
      </c>
      <c r="T17" s="2">
        <v>5</v>
      </c>
      <c r="U17" s="2">
        <v>5</v>
      </c>
      <c r="V17" s="2">
        <v>10</v>
      </c>
      <c r="W17" s="2">
        <v>10</v>
      </c>
      <c r="X17" s="2">
        <v>0</v>
      </c>
      <c r="Y17" s="2"/>
      <c r="Z17" s="2">
        <v>0</v>
      </c>
      <c r="AA17" s="2"/>
      <c r="AB17" s="2"/>
      <c r="AC17" s="2"/>
      <c r="AD17" s="2"/>
      <c r="AE17" s="2"/>
      <c r="AF17" s="2"/>
      <c r="AG17" s="2"/>
      <c r="AH17" s="19">
        <f t="shared" si="0"/>
        <v>6.5</v>
      </c>
      <c r="AI17" s="19">
        <f t="shared" si="1"/>
        <v>3.25</v>
      </c>
    </row>
    <row r="18" spans="1:35" x14ac:dyDescent="0.25">
      <c r="A18" s="2">
        <v>12</v>
      </c>
      <c r="B18" s="11" t="s">
        <v>34</v>
      </c>
      <c r="C18" s="3" t="s">
        <v>79</v>
      </c>
      <c r="D18" s="5">
        <v>3</v>
      </c>
      <c r="E18" s="2">
        <v>0</v>
      </c>
      <c r="F18" s="2">
        <v>1</v>
      </c>
      <c r="G18" s="2">
        <v>1</v>
      </c>
      <c r="H18" s="2">
        <v>1</v>
      </c>
      <c r="I18" s="2">
        <v>1</v>
      </c>
      <c r="J18" s="2">
        <v>0</v>
      </c>
      <c r="K18" s="2">
        <v>0</v>
      </c>
      <c r="L18" s="2">
        <v>1</v>
      </c>
      <c r="M18" s="2"/>
      <c r="N18" s="2"/>
      <c r="O18" s="2"/>
      <c r="P18" s="2"/>
      <c r="Q18" s="2"/>
      <c r="R18" s="2"/>
      <c r="S18" s="2">
        <v>4</v>
      </c>
      <c r="T18" s="2">
        <v>5</v>
      </c>
      <c r="U18" s="2">
        <v>0</v>
      </c>
      <c r="V18" s="2">
        <v>10</v>
      </c>
      <c r="W18" s="2">
        <v>10</v>
      </c>
      <c r="X18" s="2">
        <v>0</v>
      </c>
      <c r="Y18" s="2"/>
      <c r="Z18" s="2">
        <v>5</v>
      </c>
      <c r="AA18" s="2"/>
      <c r="AB18" s="2"/>
      <c r="AC18" s="2"/>
      <c r="AD18" s="2"/>
      <c r="AE18" s="2"/>
      <c r="AF18" s="2"/>
      <c r="AG18" s="2"/>
      <c r="AH18" s="19">
        <f t="shared" si="0"/>
        <v>7.0142857142857142</v>
      </c>
      <c r="AI18" s="19">
        <f t="shared" si="1"/>
        <v>4.5071428571428571</v>
      </c>
    </row>
    <row r="19" spans="1:35" x14ac:dyDescent="0.25">
      <c r="A19" s="2">
        <v>13</v>
      </c>
      <c r="B19" s="11" t="s">
        <v>35</v>
      </c>
      <c r="C19" s="3" t="s">
        <v>79</v>
      </c>
      <c r="D19" s="1">
        <v>6</v>
      </c>
      <c r="E19" s="2">
        <v>1</v>
      </c>
      <c r="F19" s="2">
        <v>1</v>
      </c>
      <c r="G19" s="2">
        <v>1</v>
      </c>
      <c r="H19" s="2">
        <v>0</v>
      </c>
      <c r="I19" s="2">
        <v>1</v>
      </c>
      <c r="J19" s="2">
        <v>1</v>
      </c>
      <c r="K19" s="2">
        <v>0</v>
      </c>
      <c r="L19" s="2">
        <v>1</v>
      </c>
      <c r="M19" s="2"/>
      <c r="N19" s="2"/>
      <c r="O19" s="2"/>
      <c r="P19" s="2"/>
      <c r="Q19" s="2"/>
      <c r="R19" s="2"/>
      <c r="S19" s="2">
        <v>5</v>
      </c>
      <c r="T19" s="2">
        <v>5</v>
      </c>
      <c r="U19" s="2">
        <v>5</v>
      </c>
      <c r="V19" s="2">
        <v>10</v>
      </c>
      <c r="W19" s="2">
        <v>10</v>
      </c>
      <c r="X19" s="2">
        <v>10</v>
      </c>
      <c r="Y19" s="2"/>
      <c r="Z19" s="2">
        <v>5</v>
      </c>
      <c r="AA19" s="2"/>
      <c r="AB19" s="2"/>
      <c r="AC19" s="2"/>
      <c r="AD19" s="2"/>
      <c r="AE19" s="2"/>
      <c r="AF19" s="2"/>
      <c r="AG19" s="2"/>
      <c r="AH19" s="19">
        <f t="shared" si="0"/>
        <v>9.6071428571428577</v>
      </c>
      <c r="AI19" s="19">
        <f t="shared" si="1"/>
        <v>5.8035714285714288</v>
      </c>
    </row>
    <row r="20" spans="1:35" x14ac:dyDescent="0.25">
      <c r="A20" s="2">
        <v>14</v>
      </c>
      <c r="B20" s="11" t="s">
        <v>36</v>
      </c>
      <c r="C20" s="3" t="s">
        <v>79</v>
      </c>
      <c r="D20" s="4">
        <v>7</v>
      </c>
      <c r="E20" s="2">
        <v>1</v>
      </c>
      <c r="F20" s="2">
        <v>1</v>
      </c>
      <c r="G20" s="2">
        <v>1</v>
      </c>
      <c r="H20" s="2">
        <v>1</v>
      </c>
      <c r="I20" s="2">
        <v>1</v>
      </c>
      <c r="J20" s="2">
        <v>1</v>
      </c>
      <c r="K20" s="2">
        <v>1</v>
      </c>
      <c r="L20" s="2">
        <v>1</v>
      </c>
      <c r="M20" s="2"/>
      <c r="N20" s="2"/>
      <c r="O20" s="2"/>
      <c r="P20" s="2"/>
      <c r="Q20" s="2"/>
      <c r="R20" s="2"/>
      <c r="S20" s="2">
        <v>4</v>
      </c>
      <c r="T20" s="2">
        <v>5</v>
      </c>
      <c r="U20" s="2">
        <v>5</v>
      </c>
      <c r="V20" s="2">
        <v>10</v>
      </c>
      <c r="W20" s="2">
        <v>10</v>
      </c>
      <c r="X20" s="2">
        <v>10</v>
      </c>
      <c r="Y20" s="2"/>
      <c r="Z20" s="2">
        <v>5</v>
      </c>
      <c r="AA20" s="2"/>
      <c r="AB20" s="2"/>
      <c r="AC20" s="2"/>
      <c r="AD20" s="2"/>
      <c r="AE20" s="2"/>
      <c r="AF20" s="2"/>
      <c r="AG20" s="2"/>
      <c r="AH20" s="19">
        <f t="shared" si="0"/>
        <v>9.6928571428571431</v>
      </c>
      <c r="AI20" s="19">
        <f t="shared" si="1"/>
        <v>5.8464285714285715</v>
      </c>
    </row>
    <row r="21" spans="1:35" x14ac:dyDescent="0.25">
      <c r="A21" s="2">
        <v>15</v>
      </c>
      <c r="B21" s="11" t="s">
        <v>37</v>
      </c>
      <c r="C21" s="3" t="s">
        <v>79</v>
      </c>
      <c r="D21" s="4">
        <v>1</v>
      </c>
      <c r="E21" s="2">
        <v>1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1</v>
      </c>
      <c r="L21" s="2">
        <v>1</v>
      </c>
      <c r="M21" s="2"/>
      <c r="N21" s="2"/>
      <c r="O21" s="2"/>
      <c r="P21" s="2"/>
      <c r="Q21" s="2"/>
      <c r="R21" s="2"/>
      <c r="S21" s="2">
        <v>6</v>
      </c>
      <c r="T21" s="2">
        <v>5</v>
      </c>
      <c r="U21" s="2">
        <v>5</v>
      </c>
      <c r="V21" s="2">
        <v>10</v>
      </c>
      <c r="W21" s="2">
        <v>10</v>
      </c>
      <c r="X21" s="2">
        <v>10</v>
      </c>
      <c r="Y21" s="2"/>
      <c r="Z21" s="2">
        <v>5</v>
      </c>
      <c r="AA21" s="2"/>
      <c r="AB21" s="2"/>
      <c r="AC21" s="2"/>
      <c r="AD21" s="2"/>
      <c r="AE21" s="2"/>
      <c r="AF21" s="2"/>
      <c r="AG21" s="2"/>
      <c r="AH21" s="19">
        <f t="shared" si="0"/>
        <v>10.092857142857143</v>
      </c>
      <c r="AI21" s="19">
        <f t="shared" si="1"/>
        <v>6.0464285714285717</v>
      </c>
    </row>
    <row r="22" spans="1:35" x14ac:dyDescent="0.25">
      <c r="A22" s="2">
        <v>16</v>
      </c>
      <c r="B22" s="11" t="s">
        <v>38</v>
      </c>
      <c r="C22" s="3" t="s">
        <v>79</v>
      </c>
      <c r="D22" s="4">
        <v>11</v>
      </c>
      <c r="E22" s="2">
        <v>0</v>
      </c>
      <c r="F22" s="2">
        <v>1</v>
      </c>
      <c r="G22" s="2">
        <v>1</v>
      </c>
      <c r="H22" s="2">
        <v>1</v>
      </c>
      <c r="I22" s="2">
        <v>1</v>
      </c>
      <c r="J22" s="2">
        <v>1</v>
      </c>
      <c r="K22" s="2">
        <v>1</v>
      </c>
      <c r="L22" s="2">
        <v>1</v>
      </c>
      <c r="M22" s="2"/>
      <c r="N22" s="2"/>
      <c r="O22" s="2"/>
      <c r="P22" s="2"/>
      <c r="Q22" s="2"/>
      <c r="R22" s="2"/>
      <c r="S22" s="2">
        <v>4</v>
      </c>
      <c r="T22" s="2">
        <v>5</v>
      </c>
      <c r="U22" s="2">
        <v>5</v>
      </c>
      <c r="V22" s="2">
        <v>10</v>
      </c>
      <c r="W22" s="2">
        <v>8</v>
      </c>
      <c r="X22" s="2">
        <v>0</v>
      </c>
      <c r="Y22" s="2"/>
      <c r="Z22" s="2">
        <v>0</v>
      </c>
      <c r="AA22" s="2"/>
      <c r="AB22" s="2"/>
      <c r="AC22" s="2"/>
      <c r="AD22" s="2"/>
      <c r="AE22" s="2"/>
      <c r="AF22" s="2"/>
      <c r="AG22" s="2"/>
      <c r="AH22" s="19">
        <f t="shared" si="0"/>
        <v>6.05</v>
      </c>
      <c r="AI22" s="19">
        <f t="shared" si="1"/>
        <v>3.0249999999999999</v>
      </c>
    </row>
    <row r="23" spans="1:35" x14ac:dyDescent="0.25">
      <c r="A23" s="2">
        <v>17</v>
      </c>
      <c r="B23" s="11" t="s">
        <v>39</v>
      </c>
      <c r="C23" s="3" t="s">
        <v>79</v>
      </c>
      <c r="D23" s="6">
        <v>9</v>
      </c>
      <c r="E23" s="2">
        <v>0</v>
      </c>
      <c r="F23" s="2">
        <v>0</v>
      </c>
      <c r="G23" s="2">
        <v>1</v>
      </c>
      <c r="H23" s="2">
        <v>1</v>
      </c>
      <c r="I23" s="2">
        <v>0</v>
      </c>
      <c r="J23" s="2">
        <v>1</v>
      </c>
      <c r="K23" s="2">
        <v>1</v>
      </c>
      <c r="L23" s="2">
        <v>0</v>
      </c>
      <c r="M23" s="2"/>
      <c r="N23" s="2"/>
      <c r="O23" s="2"/>
      <c r="P23" s="2"/>
      <c r="Q23" s="2"/>
      <c r="R23" s="2"/>
      <c r="S23" s="2">
        <v>0</v>
      </c>
      <c r="T23" s="2">
        <v>5</v>
      </c>
      <c r="U23" s="2">
        <v>0</v>
      </c>
      <c r="V23" s="2">
        <v>10</v>
      </c>
      <c r="W23" s="2">
        <v>0</v>
      </c>
      <c r="X23" s="2">
        <v>0</v>
      </c>
      <c r="Y23" s="2"/>
      <c r="Z23" s="2">
        <v>5</v>
      </c>
      <c r="AA23" s="2"/>
      <c r="AB23" s="2"/>
      <c r="AC23" s="2"/>
      <c r="AD23" s="2"/>
      <c r="AE23" s="2"/>
      <c r="AF23" s="2"/>
      <c r="AG23" s="2"/>
      <c r="AH23" s="19">
        <f t="shared" si="0"/>
        <v>4.8214285714285712</v>
      </c>
      <c r="AI23" s="19">
        <f t="shared" si="1"/>
        <v>3.4107142857142856</v>
      </c>
    </row>
    <row r="24" spans="1:35" x14ac:dyDescent="0.25">
      <c r="A24" s="2">
        <v>18</v>
      </c>
      <c r="B24" s="11" t="s">
        <v>40</v>
      </c>
      <c r="C24" s="3" t="s">
        <v>79</v>
      </c>
      <c r="D24" s="4">
        <v>5</v>
      </c>
      <c r="E24" s="2">
        <v>1</v>
      </c>
      <c r="F24" s="2">
        <v>1</v>
      </c>
      <c r="G24" s="2">
        <v>1</v>
      </c>
      <c r="H24" s="2">
        <v>1</v>
      </c>
      <c r="I24" s="2">
        <v>1</v>
      </c>
      <c r="J24" s="2">
        <v>1</v>
      </c>
      <c r="K24" s="2">
        <v>1</v>
      </c>
      <c r="L24" s="2">
        <v>1</v>
      </c>
      <c r="M24" s="2"/>
      <c r="N24" s="2"/>
      <c r="O24" s="2"/>
      <c r="P24" s="2"/>
      <c r="Q24" s="2"/>
      <c r="R24" s="2"/>
      <c r="S24" s="2">
        <v>5</v>
      </c>
      <c r="T24" s="2">
        <v>5</v>
      </c>
      <c r="U24" s="2">
        <v>5</v>
      </c>
      <c r="V24" s="2">
        <v>10</v>
      </c>
      <c r="W24" s="2">
        <v>10</v>
      </c>
      <c r="X24" s="2">
        <v>10</v>
      </c>
      <c r="Y24" s="2"/>
      <c r="Z24" s="2">
        <v>5</v>
      </c>
      <c r="AA24" s="2"/>
      <c r="AB24" s="2"/>
      <c r="AC24" s="2"/>
      <c r="AD24" s="2"/>
      <c r="AE24" s="2"/>
      <c r="AF24" s="2"/>
      <c r="AG24" s="2"/>
      <c r="AH24" s="19">
        <f t="shared" si="0"/>
        <v>9.8928571428571423</v>
      </c>
      <c r="AI24" s="19">
        <f t="shared" si="1"/>
        <v>5.9464285714285712</v>
      </c>
    </row>
    <row r="25" spans="1:35" x14ac:dyDescent="0.25">
      <c r="A25" s="2">
        <v>19</v>
      </c>
      <c r="B25" s="11" t="s">
        <v>41</v>
      </c>
      <c r="C25" s="3" t="s">
        <v>79</v>
      </c>
      <c r="D25" s="4">
        <v>7</v>
      </c>
      <c r="E25" s="2">
        <v>1</v>
      </c>
      <c r="F25" s="2">
        <v>1</v>
      </c>
      <c r="G25" s="2">
        <v>1</v>
      </c>
      <c r="H25" s="2">
        <v>1</v>
      </c>
      <c r="I25" s="2">
        <v>0</v>
      </c>
      <c r="J25" s="2">
        <v>1</v>
      </c>
      <c r="K25" s="2">
        <v>1</v>
      </c>
      <c r="L25" s="2">
        <v>1</v>
      </c>
      <c r="M25" s="2"/>
      <c r="N25" s="2"/>
      <c r="O25" s="2"/>
      <c r="P25" s="2"/>
      <c r="Q25" s="2"/>
      <c r="R25" s="2"/>
      <c r="S25" s="2">
        <v>5</v>
      </c>
      <c r="T25" s="2">
        <v>5</v>
      </c>
      <c r="U25" s="2">
        <v>5</v>
      </c>
      <c r="V25" s="2">
        <v>10</v>
      </c>
      <c r="W25" s="2">
        <v>10</v>
      </c>
      <c r="X25" s="2">
        <v>10</v>
      </c>
      <c r="Y25" s="2"/>
      <c r="Z25" s="2">
        <v>5</v>
      </c>
      <c r="AA25" s="2"/>
      <c r="AB25" s="2"/>
      <c r="AC25" s="2"/>
      <c r="AD25" s="2"/>
      <c r="AE25" s="2"/>
      <c r="AF25" s="2"/>
      <c r="AG25" s="2"/>
      <c r="AH25" s="19">
        <f t="shared" si="0"/>
        <v>9.75</v>
      </c>
      <c r="AI25" s="19">
        <f t="shared" si="1"/>
        <v>5.875</v>
      </c>
    </row>
    <row r="26" spans="1:35" x14ac:dyDescent="0.25">
      <c r="A26" s="2">
        <v>20</v>
      </c>
      <c r="B26" s="11" t="s">
        <v>42</v>
      </c>
      <c r="C26" s="3" t="s">
        <v>79</v>
      </c>
      <c r="D26" s="6">
        <v>9</v>
      </c>
      <c r="E26" s="2">
        <v>0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/>
      <c r="N26" s="2"/>
      <c r="O26" s="2"/>
      <c r="P26" s="2"/>
      <c r="Q26" s="2"/>
      <c r="R26" s="2"/>
      <c r="S26" s="2">
        <v>5</v>
      </c>
      <c r="T26" s="2">
        <v>5</v>
      </c>
      <c r="U26" s="2">
        <v>5</v>
      </c>
      <c r="V26" s="2">
        <v>10</v>
      </c>
      <c r="W26" s="2">
        <v>10</v>
      </c>
      <c r="X26" s="2">
        <v>10</v>
      </c>
      <c r="Y26" s="2"/>
      <c r="Z26" s="2">
        <v>5</v>
      </c>
      <c r="AA26" s="2"/>
      <c r="AB26" s="2"/>
      <c r="AC26" s="2"/>
      <c r="AD26" s="2"/>
      <c r="AE26" s="2"/>
      <c r="AF26" s="2"/>
      <c r="AG26" s="2"/>
      <c r="AH26" s="19">
        <f t="shared" si="0"/>
        <v>9.75</v>
      </c>
      <c r="AI26" s="19">
        <f t="shared" si="1"/>
        <v>5.875</v>
      </c>
    </row>
    <row r="27" spans="1:35" x14ac:dyDescent="0.25">
      <c r="A27" s="2">
        <v>21</v>
      </c>
      <c r="B27" s="11" t="s">
        <v>43</v>
      </c>
      <c r="C27" s="3" t="s">
        <v>79</v>
      </c>
      <c r="D27" s="4">
        <v>7</v>
      </c>
      <c r="E27" s="2">
        <v>1</v>
      </c>
      <c r="F27" s="2">
        <v>1</v>
      </c>
      <c r="G27" s="2">
        <v>1</v>
      </c>
      <c r="H27" s="2">
        <v>0</v>
      </c>
      <c r="I27" s="2">
        <v>1</v>
      </c>
      <c r="J27" s="2">
        <v>1</v>
      </c>
      <c r="K27" s="2">
        <v>1</v>
      </c>
      <c r="L27" s="2">
        <v>1</v>
      </c>
      <c r="M27" s="2"/>
      <c r="N27" s="2"/>
      <c r="O27" s="2"/>
      <c r="P27" s="2"/>
      <c r="Q27" s="2"/>
      <c r="R27" s="2"/>
      <c r="S27" s="2">
        <v>5</v>
      </c>
      <c r="T27" s="2">
        <v>5</v>
      </c>
      <c r="U27" s="2">
        <v>5</v>
      </c>
      <c r="V27" s="2">
        <v>10</v>
      </c>
      <c r="W27" s="2">
        <v>10</v>
      </c>
      <c r="X27" s="2">
        <v>10</v>
      </c>
      <c r="Y27" s="2"/>
      <c r="Z27" s="2">
        <v>5</v>
      </c>
      <c r="AA27" s="2"/>
      <c r="AB27" s="2"/>
      <c r="AC27" s="2"/>
      <c r="AD27" s="2"/>
      <c r="AE27" s="2"/>
      <c r="AF27" s="2"/>
      <c r="AG27" s="2"/>
      <c r="AH27" s="19">
        <f t="shared" si="0"/>
        <v>9.75</v>
      </c>
      <c r="AI27" s="19">
        <f t="shared" si="1"/>
        <v>5.875</v>
      </c>
    </row>
    <row r="28" spans="1:35" x14ac:dyDescent="0.25">
      <c r="A28" s="2">
        <v>22</v>
      </c>
      <c r="B28" s="11" t="s">
        <v>44</v>
      </c>
      <c r="C28" s="3" t="s">
        <v>79</v>
      </c>
      <c r="D28" s="1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/>
      <c r="N28" s="2"/>
      <c r="O28" s="2"/>
      <c r="P28" s="2"/>
      <c r="Q28" s="2"/>
      <c r="R28" s="2"/>
      <c r="S28" s="2">
        <v>5</v>
      </c>
      <c r="T28" s="2">
        <v>5</v>
      </c>
      <c r="U28" s="2">
        <v>5</v>
      </c>
      <c r="V28" s="2">
        <v>10</v>
      </c>
      <c r="W28" s="2">
        <v>10</v>
      </c>
      <c r="X28" s="2">
        <v>10</v>
      </c>
      <c r="Y28" s="2"/>
      <c r="Z28" s="2">
        <v>5</v>
      </c>
      <c r="AA28" s="2"/>
      <c r="AB28" s="2"/>
      <c r="AC28" s="2"/>
      <c r="AD28" s="2"/>
      <c r="AE28" s="2"/>
      <c r="AF28" s="2"/>
      <c r="AG28" s="2"/>
      <c r="AH28" s="19">
        <f t="shared" si="0"/>
        <v>9.8928571428571423</v>
      </c>
      <c r="AI28" s="19">
        <f t="shared" si="1"/>
        <v>5.9464285714285712</v>
      </c>
    </row>
    <row r="29" spans="1:35" x14ac:dyDescent="0.25">
      <c r="A29" s="2">
        <v>23</v>
      </c>
      <c r="B29" s="11" t="s">
        <v>45</v>
      </c>
      <c r="C29" s="3" t="s">
        <v>79</v>
      </c>
      <c r="D29" s="1">
        <v>9</v>
      </c>
      <c r="E29" s="2">
        <v>0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1</v>
      </c>
      <c r="M29" s="2"/>
      <c r="N29" s="2"/>
      <c r="O29" s="2"/>
      <c r="P29" s="2"/>
      <c r="Q29" s="2"/>
      <c r="R29" s="2"/>
      <c r="S29" s="2">
        <v>5</v>
      </c>
      <c r="T29" s="2">
        <v>5</v>
      </c>
      <c r="U29" s="2">
        <v>5</v>
      </c>
      <c r="V29" s="2">
        <v>10</v>
      </c>
      <c r="W29" s="2">
        <v>10</v>
      </c>
      <c r="X29" s="2">
        <v>0</v>
      </c>
      <c r="Y29" s="2"/>
      <c r="Z29" s="2">
        <v>0</v>
      </c>
      <c r="AA29" s="2"/>
      <c r="AB29" s="2"/>
      <c r="AC29" s="2"/>
      <c r="AD29" s="2"/>
      <c r="AE29" s="2"/>
      <c r="AF29" s="2"/>
      <c r="AG29" s="2"/>
      <c r="AH29" s="19">
        <f t="shared" si="0"/>
        <v>6.5</v>
      </c>
      <c r="AI29" s="19">
        <f t="shared" si="1"/>
        <v>3.25</v>
      </c>
    </row>
    <row r="30" spans="1:35" x14ac:dyDescent="0.25">
      <c r="A30" s="2">
        <v>24</v>
      </c>
      <c r="B30" s="11" t="s">
        <v>46</v>
      </c>
      <c r="C30" s="3" t="s">
        <v>79</v>
      </c>
      <c r="D30" s="1">
        <v>11</v>
      </c>
      <c r="E30" s="2">
        <v>0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/>
      <c r="N30" s="2"/>
      <c r="O30" s="2"/>
      <c r="P30" s="2"/>
      <c r="Q30" s="2"/>
      <c r="R30" s="2"/>
      <c r="S30" s="2">
        <v>5</v>
      </c>
      <c r="T30" s="2">
        <v>5</v>
      </c>
      <c r="U30" s="2">
        <v>5</v>
      </c>
      <c r="V30" s="2">
        <v>10</v>
      </c>
      <c r="W30" s="2">
        <v>10</v>
      </c>
      <c r="X30" s="2">
        <v>10</v>
      </c>
      <c r="Y30" s="2"/>
      <c r="Z30" s="2">
        <v>5</v>
      </c>
      <c r="AA30" s="2"/>
      <c r="AB30" s="2"/>
      <c r="AC30" s="2"/>
      <c r="AD30" s="2"/>
      <c r="AE30" s="2"/>
      <c r="AF30" s="2"/>
      <c r="AG30" s="2"/>
      <c r="AH30" s="19">
        <f t="shared" si="0"/>
        <v>9.75</v>
      </c>
      <c r="AI30" s="19">
        <f t="shared" si="1"/>
        <v>5.875</v>
      </c>
    </row>
    <row r="31" spans="1:35" x14ac:dyDescent="0.25">
      <c r="A31" s="2">
        <v>25</v>
      </c>
      <c r="B31" s="11" t="s">
        <v>47</v>
      </c>
      <c r="C31" s="3" t="s">
        <v>79</v>
      </c>
      <c r="D31" s="4">
        <v>10</v>
      </c>
      <c r="E31" s="2">
        <v>0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/>
      <c r="N31" s="2"/>
      <c r="O31" s="2"/>
      <c r="P31" s="2"/>
      <c r="Q31" s="2"/>
      <c r="R31" s="2"/>
      <c r="S31" s="2">
        <v>5</v>
      </c>
      <c r="T31" s="2">
        <v>5</v>
      </c>
      <c r="U31" s="2">
        <v>5</v>
      </c>
      <c r="V31" s="2">
        <v>10</v>
      </c>
      <c r="W31" s="2">
        <v>10</v>
      </c>
      <c r="X31" s="2">
        <v>10</v>
      </c>
      <c r="Y31" s="2"/>
      <c r="Z31" s="2">
        <v>5</v>
      </c>
      <c r="AA31" s="2"/>
      <c r="AB31" s="2"/>
      <c r="AC31" s="2"/>
      <c r="AD31" s="2"/>
      <c r="AE31" s="2"/>
      <c r="AF31" s="2"/>
      <c r="AG31" s="2"/>
      <c r="AH31" s="19">
        <f t="shared" si="0"/>
        <v>9.75</v>
      </c>
      <c r="AI31" s="19">
        <f t="shared" si="1"/>
        <v>5.875</v>
      </c>
    </row>
    <row r="32" spans="1:35" x14ac:dyDescent="0.25">
      <c r="A32" s="2">
        <v>26</v>
      </c>
      <c r="B32" s="11" t="s">
        <v>48</v>
      </c>
      <c r="C32" s="3" t="s">
        <v>79</v>
      </c>
      <c r="D32" s="4">
        <v>10</v>
      </c>
      <c r="E32" s="2">
        <v>0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/>
      <c r="N32" s="2"/>
      <c r="O32" s="2"/>
      <c r="P32" s="2"/>
      <c r="Q32" s="2"/>
      <c r="R32" s="2"/>
      <c r="S32" s="2">
        <v>5</v>
      </c>
      <c r="T32" s="2">
        <v>5</v>
      </c>
      <c r="U32" s="2">
        <v>6</v>
      </c>
      <c r="V32" s="2">
        <v>12</v>
      </c>
      <c r="W32" s="2">
        <v>10</v>
      </c>
      <c r="X32" s="2">
        <v>10</v>
      </c>
      <c r="Y32" s="2"/>
      <c r="Z32" s="2">
        <v>5</v>
      </c>
      <c r="AA32" s="2"/>
      <c r="AB32" s="2"/>
      <c r="AC32" s="2"/>
      <c r="AD32" s="2"/>
      <c r="AE32" s="2"/>
      <c r="AF32" s="2"/>
      <c r="AG32" s="2"/>
      <c r="AH32" s="19">
        <f t="shared" si="0"/>
        <v>10.199999999999999</v>
      </c>
      <c r="AI32" s="19">
        <f t="shared" si="1"/>
        <v>6.1</v>
      </c>
    </row>
    <row r="33" spans="1:35" x14ac:dyDescent="0.25">
      <c r="A33" s="2">
        <v>27</v>
      </c>
      <c r="B33" s="11" t="s">
        <v>49</v>
      </c>
      <c r="C33" s="3" t="s">
        <v>79</v>
      </c>
      <c r="D33" s="4">
        <v>1</v>
      </c>
      <c r="E33" s="2">
        <v>1</v>
      </c>
      <c r="F33" s="2">
        <v>1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1</v>
      </c>
      <c r="M33" s="2"/>
      <c r="N33" s="2"/>
      <c r="O33" s="2"/>
      <c r="P33" s="2"/>
      <c r="Q33" s="2"/>
      <c r="R33" s="2"/>
      <c r="S33" s="2">
        <v>5</v>
      </c>
      <c r="T33" s="2">
        <v>5</v>
      </c>
      <c r="U33" s="2">
        <v>5</v>
      </c>
      <c r="V33" s="2">
        <v>10</v>
      </c>
      <c r="W33" s="2">
        <v>10</v>
      </c>
      <c r="X33" s="2">
        <v>10</v>
      </c>
      <c r="Y33" s="2"/>
      <c r="Z33" s="2">
        <v>5</v>
      </c>
      <c r="AA33" s="2"/>
      <c r="AB33" s="2"/>
      <c r="AC33" s="2"/>
      <c r="AD33" s="2"/>
      <c r="AE33" s="2"/>
      <c r="AF33" s="2"/>
      <c r="AG33" s="2"/>
      <c r="AH33" s="19">
        <f t="shared" si="0"/>
        <v>9.8928571428571423</v>
      </c>
      <c r="AI33" s="19">
        <f t="shared" si="1"/>
        <v>5.9464285714285712</v>
      </c>
    </row>
    <row r="34" spans="1:35" x14ac:dyDescent="0.25">
      <c r="A34" s="2">
        <v>28</v>
      </c>
      <c r="B34" s="11" t="s">
        <v>50</v>
      </c>
      <c r="C34" s="3" t="s">
        <v>79</v>
      </c>
      <c r="D34" s="6">
        <v>4</v>
      </c>
      <c r="E34" s="2">
        <v>1</v>
      </c>
      <c r="F34" s="2">
        <v>0</v>
      </c>
      <c r="G34" s="2">
        <v>1</v>
      </c>
      <c r="H34" s="2">
        <v>0</v>
      </c>
      <c r="I34" s="2">
        <v>1</v>
      </c>
      <c r="J34" s="2">
        <v>0</v>
      </c>
      <c r="K34" s="2">
        <v>1</v>
      </c>
      <c r="L34" s="2">
        <v>1</v>
      </c>
      <c r="M34" s="2"/>
      <c r="N34" s="2"/>
      <c r="O34" s="2"/>
      <c r="P34" s="2"/>
      <c r="Q34" s="2"/>
      <c r="R34" s="2"/>
      <c r="S34" s="2">
        <v>5</v>
      </c>
      <c r="T34" s="2">
        <v>5</v>
      </c>
      <c r="U34" s="2">
        <v>5</v>
      </c>
      <c r="V34" s="2">
        <v>10</v>
      </c>
      <c r="W34" s="2">
        <v>10</v>
      </c>
      <c r="X34" s="2">
        <v>10</v>
      </c>
      <c r="Y34" s="2"/>
      <c r="Z34" s="2">
        <v>5</v>
      </c>
      <c r="AA34" s="2"/>
      <c r="AB34" s="2"/>
      <c r="AC34" s="2"/>
      <c r="AD34" s="2"/>
      <c r="AE34" s="2"/>
      <c r="AF34" s="2"/>
      <c r="AG34" s="2"/>
      <c r="AH34" s="19">
        <f t="shared" si="0"/>
        <v>9.4642857142857153</v>
      </c>
      <c r="AI34" s="19">
        <f t="shared" si="1"/>
        <v>5.7321428571428577</v>
      </c>
    </row>
    <row r="35" spans="1:35" x14ac:dyDescent="0.25">
      <c r="A35" s="2">
        <v>29</v>
      </c>
      <c r="B35" s="11" t="s">
        <v>51</v>
      </c>
      <c r="C35" s="3" t="s">
        <v>79</v>
      </c>
      <c r="D35" s="4">
        <v>8</v>
      </c>
      <c r="E35" s="2">
        <v>0</v>
      </c>
      <c r="F35" s="2">
        <v>0</v>
      </c>
      <c r="G35" s="2">
        <v>1</v>
      </c>
      <c r="H35" s="2">
        <v>0</v>
      </c>
      <c r="I35" s="2">
        <v>1</v>
      </c>
      <c r="J35" s="2">
        <v>1</v>
      </c>
      <c r="K35" s="2">
        <v>1</v>
      </c>
      <c r="L35" s="2">
        <v>1</v>
      </c>
      <c r="M35" s="2"/>
      <c r="N35" s="2"/>
      <c r="O35" s="2"/>
      <c r="P35" s="2"/>
      <c r="Q35" s="2"/>
      <c r="R35" s="2"/>
      <c r="S35" s="2">
        <v>3</v>
      </c>
      <c r="T35" s="2">
        <v>5</v>
      </c>
      <c r="U35" s="2">
        <v>3.5</v>
      </c>
      <c r="V35" s="2">
        <v>7</v>
      </c>
      <c r="W35" s="2">
        <v>0</v>
      </c>
      <c r="X35" s="2">
        <v>0</v>
      </c>
      <c r="Y35" s="2"/>
      <c r="Z35" s="2">
        <v>5</v>
      </c>
      <c r="AA35" s="2"/>
      <c r="AB35" s="2"/>
      <c r="AC35" s="2"/>
      <c r="AD35" s="2"/>
      <c r="AE35" s="2"/>
      <c r="AF35" s="2"/>
      <c r="AG35" s="2"/>
      <c r="AH35" s="19">
        <f t="shared" si="0"/>
        <v>5.8892857142857142</v>
      </c>
      <c r="AI35" s="19">
        <f t="shared" si="1"/>
        <v>3.9446428571428571</v>
      </c>
    </row>
    <row r="36" spans="1:35" ht="15.75" customHeight="1" x14ac:dyDescent="0.25">
      <c r="A36" s="2">
        <v>30</v>
      </c>
      <c r="B36" s="11" t="s">
        <v>52</v>
      </c>
      <c r="C36" s="3" t="s">
        <v>79</v>
      </c>
      <c r="D36" s="4">
        <v>5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/>
      <c r="N36" s="2"/>
      <c r="O36" s="2"/>
      <c r="P36" s="2"/>
      <c r="Q36" s="2"/>
      <c r="R36" s="2"/>
      <c r="S36" s="2">
        <v>5</v>
      </c>
      <c r="T36" s="2">
        <v>5</v>
      </c>
      <c r="U36" s="2">
        <v>5</v>
      </c>
      <c r="V36" s="2">
        <v>10</v>
      </c>
      <c r="W36" s="2">
        <v>10</v>
      </c>
      <c r="X36" s="2">
        <v>10</v>
      </c>
      <c r="Y36" s="2"/>
      <c r="Z36" s="2">
        <v>5</v>
      </c>
      <c r="AA36" s="2"/>
      <c r="AB36" s="2"/>
      <c r="AC36" s="2"/>
      <c r="AD36" s="2"/>
      <c r="AE36" s="2"/>
      <c r="AF36" s="2"/>
      <c r="AG36" s="2"/>
      <c r="AH36" s="19">
        <f t="shared" si="0"/>
        <v>9.8928571428571423</v>
      </c>
      <c r="AI36" s="19">
        <f t="shared" si="1"/>
        <v>5.9464285714285712</v>
      </c>
    </row>
    <row r="37" spans="1:35" x14ac:dyDescent="0.25">
      <c r="A37" s="2">
        <v>31</v>
      </c>
      <c r="B37" s="11" t="s">
        <v>53</v>
      </c>
      <c r="C37" s="3" t="s">
        <v>79</v>
      </c>
      <c r="D37" s="6">
        <v>4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0</v>
      </c>
      <c r="K37" s="2">
        <v>1</v>
      </c>
      <c r="L37" s="2">
        <v>1</v>
      </c>
      <c r="M37" s="2"/>
      <c r="N37" s="2"/>
      <c r="O37" s="2"/>
      <c r="P37" s="2"/>
      <c r="Q37" s="2"/>
      <c r="R37" s="2"/>
      <c r="S37" s="2">
        <v>5</v>
      </c>
      <c r="T37" s="2">
        <v>5</v>
      </c>
      <c r="U37" s="2">
        <v>3.5</v>
      </c>
      <c r="V37" s="2">
        <v>10</v>
      </c>
      <c r="W37" s="2">
        <v>10</v>
      </c>
      <c r="X37" s="2">
        <v>10</v>
      </c>
      <c r="Y37" s="2"/>
      <c r="Z37" s="2">
        <v>5</v>
      </c>
      <c r="AA37" s="2"/>
      <c r="AB37" s="2"/>
      <c r="AC37" s="2"/>
      <c r="AD37" s="2"/>
      <c r="AE37" s="2"/>
      <c r="AF37" s="2"/>
      <c r="AG37" s="2"/>
      <c r="AH37" s="19">
        <f t="shared" si="0"/>
        <v>9.4499999999999993</v>
      </c>
      <c r="AI37" s="19">
        <f t="shared" si="1"/>
        <v>5.7249999999999996</v>
      </c>
    </row>
    <row r="38" spans="1:35" x14ac:dyDescent="0.25">
      <c r="A38" s="2">
        <v>32</v>
      </c>
      <c r="B38" s="11" t="s">
        <v>54</v>
      </c>
      <c r="C38" s="3" t="s">
        <v>79</v>
      </c>
      <c r="D38" s="4">
        <v>4</v>
      </c>
      <c r="E38" s="2">
        <v>0</v>
      </c>
      <c r="F38" s="2">
        <v>1</v>
      </c>
      <c r="G38" s="2">
        <v>1</v>
      </c>
      <c r="H38" s="2">
        <v>0</v>
      </c>
      <c r="I38" s="2">
        <v>0</v>
      </c>
      <c r="J38" s="2">
        <v>0</v>
      </c>
      <c r="K38" s="2">
        <v>0</v>
      </c>
      <c r="L38" s="2">
        <v>1</v>
      </c>
      <c r="M38" s="2"/>
      <c r="N38" s="2"/>
      <c r="O38" s="2"/>
      <c r="P38" s="2"/>
      <c r="Q38" s="2"/>
      <c r="R38" s="2"/>
      <c r="S38" s="2">
        <v>5</v>
      </c>
      <c r="T38" s="2">
        <v>2.5</v>
      </c>
      <c r="U38" s="2">
        <v>4</v>
      </c>
      <c r="V38" s="2">
        <v>10</v>
      </c>
      <c r="W38" s="2">
        <v>0</v>
      </c>
      <c r="X38" s="2">
        <v>0</v>
      </c>
      <c r="Y38" s="2"/>
      <c r="Z38" s="2">
        <v>5</v>
      </c>
      <c r="AA38" s="2"/>
      <c r="AB38" s="2"/>
      <c r="AC38" s="2"/>
      <c r="AD38" s="2"/>
      <c r="AE38" s="2"/>
      <c r="AF38" s="2"/>
      <c r="AG38" s="2"/>
      <c r="AH38" s="19">
        <f t="shared" si="0"/>
        <v>5.9785714285714278</v>
      </c>
      <c r="AI38" s="19">
        <f t="shared" si="1"/>
        <v>3.9892857142857139</v>
      </c>
    </row>
    <row r="39" spans="1:35" x14ac:dyDescent="0.25">
      <c r="A39" s="2">
        <v>33</v>
      </c>
      <c r="B39" s="11" t="s">
        <v>55</v>
      </c>
      <c r="C39" s="3" t="s">
        <v>79</v>
      </c>
      <c r="D39" s="4">
        <v>8</v>
      </c>
      <c r="E39" s="2">
        <v>0</v>
      </c>
      <c r="F39" s="2">
        <v>1</v>
      </c>
      <c r="G39" s="2">
        <v>1</v>
      </c>
      <c r="H39" s="2">
        <v>1</v>
      </c>
      <c r="I39" s="2">
        <v>1</v>
      </c>
      <c r="J39" s="2">
        <v>0</v>
      </c>
      <c r="K39" s="2">
        <v>1</v>
      </c>
      <c r="L39" s="2">
        <v>1</v>
      </c>
      <c r="M39" s="2"/>
      <c r="N39" s="2"/>
      <c r="O39" s="2"/>
      <c r="P39" s="2"/>
      <c r="Q39" s="2"/>
      <c r="R39" s="2"/>
      <c r="S39" s="2">
        <v>5</v>
      </c>
      <c r="T39" s="2">
        <v>5</v>
      </c>
      <c r="U39" s="2">
        <v>0</v>
      </c>
      <c r="V39" s="2">
        <v>10</v>
      </c>
      <c r="W39" s="2">
        <v>10</v>
      </c>
      <c r="X39" s="2">
        <v>0</v>
      </c>
      <c r="Y39" s="2"/>
      <c r="Z39" s="2">
        <v>0</v>
      </c>
      <c r="AA39" s="2"/>
      <c r="AB39" s="2"/>
      <c r="AC39" s="2"/>
      <c r="AD39" s="2"/>
      <c r="AE39" s="2"/>
      <c r="AF39" s="2"/>
      <c r="AG39" s="2"/>
      <c r="AH39" s="19">
        <f t="shared" si="0"/>
        <v>5.3571428571428577</v>
      </c>
      <c r="AI39" s="19">
        <f t="shared" si="1"/>
        <v>2.6785714285714288</v>
      </c>
    </row>
    <row r="40" spans="1:35" x14ac:dyDescent="0.25">
      <c r="A40" s="2">
        <v>34</v>
      </c>
      <c r="B40" s="11" t="s">
        <v>56</v>
      </c>
      <c r="C40" s="3" t="s">
        <v>79</v>
      </c>
      <c r="D40" s="6">
        <v>4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0</v>
      </c>
      <c r="L40" s="2">
        <v>1</v>
      </c>
      <c r="M40" s="2"/>
      <c r="N40" s="2"/>
      <c r="O40" s="2"/>
      <c r="P40" s="2"/>
      <c r="Q40" s="2"/>
      <c r="R40" s="2"/>
      <c r="S40" s="2">
        <v>5</v>
      </c>
      <c r="T40" s="2">
        <v>5</v>
      </c>
      <c r="U40" s="2">
        <v>5</v>
      </c>
      <c r="V40" s="2">
        <v>10</v>
      </c>
      <c r="W40" s="2">
        <v>10</v>
      </c>
      <c r="X40" s="2">
        <v>10</v>
      </c>
      <c r="Y40" s="2"/>
      <c r="Z40" s="2">
        <v>5</v>
      </c>
      <c r="AA40" s="2"/>
      <c r="AB40" s="2"/>
      <c r="AC40" s="2"/>
      <c r="AD40" s="2"/>
      <c r="AE40" s="2"/>
      <c r="AF40" s="2"/>
      <c r="AG40" s="2"/>
      <c r="AH40" s="19">
        <f t="shared" si="0"/>
        <v>9.75</v>
      </c>
      <c r="AI40" s="19">
        <f t="shared" si="1"/>
        <v>5.875</v>
      </c>
    </row>
    <row r="41" spans="1:35" x14ac:dyDescent="0.25">
      <c r="A41" s="2">
        <v>35</v>
      </c>
      <c r="B41" s="11" t="s">
        <v>57</v>
      </c>
      <c r="C41" s="3" t="s">
        <v>79</v>
      </c>
      <c r="D41" s="6">
        <v>11</v>
      </c>
      <c r="E41" s="2">
        <v>0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/>
      <c r="N41" s="2"/>
      <c r="O41" s="2"/>
      <c r="P41" s="2"/>
      <c r="Q41" s="2"/>
      <c r="R41" s="2"/>
      <c r="S41" s="2">
        <v>5</v>
      </c>
      <c r="T41" s="2">
        <v>5</v>
      </c>
      <c r="U41" s="2">
        <v>6</v>
      </c>
      <c r="V41" s="2">
        <v>10</v>
      </c>
      <c r="W41" s="2">
        <v>10</v>
      </c>
      <c r="X41" s="2">
        <v>10</v>
      </c>
      <c r="Y41" s="2"/>
      <c r="Z41" s="2">
        <v>0</v>
      </c>
      <c r="AA41" s="2"/>
      <c r="AB41" s="2"/>
      <c r="AC41" s="2"/>
      <c r="AD41" s="2"/>
      <c r="AE41" s="2"/>
      <c r="AF41" s="2"/>
      <c r="AG41" s="2"/>
      <c r="AH41" s="19">
        <f t="shared" si="0"/>
        <v>7.95</v>
      </c>
      <c r="AI41" s="19">
        <f t="shared" si="1"/>
        <v>3.9750000000000001</v>
      </c>
    </row>
    <row r="42" spans="1:35" x14ac:dyDescent="0.25">
      <c r="A42" s="2">
        <v>36</v>
      </c>
      <c r="B42" s="11" t="s">
        <v>58</v>
      </c>
      <c r="C42" s="3" t="s">
        <v>79</v>
      </c>
      <c r="D42" s="6">
        <v>3</v>
      </c>
      <c r="E42" s="2">
        <v>1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/>
      <c r="N42" s="2"/>
      <c r="O42" s="2"/>
      <c r="P42" s="2"/>
      <c r="Q42" s="2"/>
      <c r="R42" s="2"/>
      <c r="S42" s="2">
        <v>5</v>
      </c>
      <c r="T42" s="2">
        <v>5</v>
      </c>
      <c r="U42" s="2">
        <v>5</v>
      </c>
      <c r="V42" s="2">
        <v>10</v>
      </c>
      <c r="W42" s="2">
        <v>10</v>
      </c>
      <c r="X42" s="2">
        <v>0</v>
      </c>
      <c r="Y42" s="2"/>
      <c r="Z42" s="2">
        <v>5</v>
      </c>
      <c r="AA42" s="2"/>
      <c r="AB42" s="2"/>
      <c r="AC42" s="2"/>
      <c r="AD42" s="2"/>
      <c r="AE42" s="2"/>
      <c r="AF42" s="2"/>
      <c r="AG42" s="2"/>
      <c r="AH42" s="19">
        <f t="shared" si="0"/>
        <v>8.6428571428571423</v>
      </c>
      <c r="AI42" s="19">
        <f t="shared" si="1"/>
        <v>5.3214285714285712</v>
      </c>
    </row>
    <row r="43" spans="1:35" x14ac:dyDescent="0.25">
      <c r="A43" s="2">
        <v>37</v>
      </c>
      <c r="B43" s="11" t="s">
        <v>59</v>
      </c>
      <c r="C43" s="3" t="s">
        <v>79</v>
      </c>
      <c r="D43" s="1">
        <v>6</v>
      </c>
      <c r="E43" s="2">
        <v>1</v>
      </c>
      <c r="F43" s="2">
        <v>1</v>
      </c>
      <c r="G43" s="2">
        <v>1</v>
      </c>
      <c r="H43" s="2">
        <v>1</v>
      </c>
      <c r="I43" s="2">
        <v>1</v>
      </c>
      <c r="J43" s="2">
        <v>1</v>
      </c>
      <c r="K43" s="2">
        <v>0</v>
      </c>
      <c r="L43" s="2">
        <v>1</v>
      </c>
      <c r="M43" s="2"/>
      <c r="N43" s="2"/>
      <c r="O43" s="2"/>
      <c r="P43" s="2"/>
      <c r="Q43" s="2"/>
      <c r="R43" s="2"/>
      <c r="S43" s="2">
        <v>5</v>
      </c>
      <c r="T43" s="2">
        <v>5</v>
      </c>
      <c r="U43" s="2">
        <v>5</v>
      </c>
      <c r="V43" s="2">
        <v>10</v>
      </c>
      <c r="W43" s="2">
        <v>10</v>
      </c>
      <c r="X43" s="2">
        <v>10</v>
      </c>
      <c r="Y43" s="2"/>
      <c r="Z43" s="2">
        <v>5</v>
      </c>
      <c r="AA43" s="2"/>
      <c r="AB43" s="2"/>
      <c r="AC43" s="2"/>
      <c r="AD43" s="2"/>
      <c r="AE43" s="2"/>
      <c r="AF43" s="2"/>
      <c r="AG43" s="2"/>
      <c r="AH43" s="19">
        <f t="shared" si="0"/>
        <v>9.75</v>
      </c>
      <c r="AI43" s="19">
        <f t="shared" si="1"/>
        <v>5.875</v>
      </c>
    </row>
    <row r="44" spans="1:35" x14ac:dyDescent="0.25">
      <c r="A44" s="2">
        <v>38</v>
      </c>
      <c r="B44" s="11" t="s">
        <v>60</v>
      </c>
      <c r="C44" s="3" t="s">
        <v>79</v>
      </c>
      <c r="D44" s="4">
        <v>3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/>
      <c r="N44" s="2"/>
      <c r="O44" s="2"/>
      <c r="P44" s="2"/>
      <c r="Q44" s="2"/>
      <c r="R44" s="2"/>
      <c r="S44" s="2">
        <v>5</v>
      </c>
      <c r="T44" s="2">
        <v>5</v>
      </c>
      <c r="U44" s="2">
        <v>5</v>
      </c>
      <c r="V44" s="2">
        <v>10</v>
      </c>
      <c r="W44" s="2">
        <v>10</v>
      </c>
      <c r="X44" s="2">
        <v>0</v>
      </c>
      <c r="Y44" s="2"/>
      <c r="Z44" s="2">
        <v>5</v>
      </c>
      <c r="AA44" s="2"/>
      <c r="AB44" s="2"/>
      <c r="AC44" s="2"/>
      <c r="AD44" s="2"/>
      <c r="AE44" s="2"/>
      <c r="AF44" s="2"/>
      <c r="AG44" s="2"/>
      <c r="AH44" s="19">
        <f t="shared" si="0"/>
        <v>8.6428571428571423</v>
      </c>
      <c r="AI44" s="19">
        <f t="shared" si="1"/>
        <v>5.3214285714285712</v>
      </c>
    </row>
    <row r="45" spans="1:35" x14ac:dyDescent="0.25">
      <c r="A45" s="2">
        <v>39</v>
      </c>
      <c r="B45" s="11" t="s">
        <v>61</v>
      </c>
      <c r="C45" s="3" t="s">
        <v>79</v>
      </c>
      <c r="D45" s="6">
        <v>10</v>
      </c>
      <c r="E45" s="2">
        <v>0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/>
      <c r="N45" s="2"/>
      <c r="O45" s="2"/>
      <c r="P45" s="2"/>
      <c r="Q45" s="2"/>
      <c r="R45" s="2"/>
      <c r="S45" s="2">
        <v>5</v>
      </c>
      <c r="T45" s="2">
        <v>0</v>
      </c>
      <c r="U45" s="2">
        <v>6</v>
      </c>
      <c r="V45" s="2">
        <v>7</v>
      </c>
      <c r="W45" s="2">
        <v>10</v>
      </c>
      <c r="X45" s="2">
        <v>10</v>
      </c>
      <c r="Y45" s="2"/>
      <c r="Z45" s="2">
        <v>5</v>
      </c>
      <c r="AA45" s="2"/>
      <c r="AB45" s="2"/>
      <c r="AC45" s="2"/>
      <c r="AD45" s="2"/>
      <c r="AE45" s="2"/>
      <c r="AF45" s="2"/>
      <c r="AG45" s="2"/>
      <c r="AH45" s="19">
        <f t="shared" si="0"/>
        <v>8.5749999999999993</v>
      </c>
      <c r="AI45" s="19">
        <f t="shared" si="1"/>
        <v>5.2874999999999996</v>
      </c>
    </row>
    <row r="46" spans="1:35" x14ac:dyDescent="0.25">
      <c r="A46" s="2">
        <v>40</v>
      </c>
      <c r="B46" s="11" t="s">
        <v>62</v>
      </c>
      <c r="C46" s="3" t="s">
        <v>79</v>
      </c>
      <c r="D46" s="7">
        <v>12</v>
      </c>
      <c r="E46" s="2">
        <v>0</v>
      </c>
      <c r="F46" s="2">
        <v>0</v>
      </c>
      <c r="G46" s="2">
        <v>0</v>
      </c>
      <c r="H46" s="2">
        <v>1</v>
      </c>
      <c r="I46" s="2">
        <v>0</v>
      </c>
      <c r="J46" s="2">
        <v>0</v>
      </c>
      <c r="K46" s="2">
        <v>0</v>
      </c>
      <c r="L46" s="2">
        <v>1</v>
      </c>
      <c r="M46" s="2"/>
      <c r="N46" s="2"/>
      <c r="O46" s="2"/>
      <c r="P46" s="2"/>
      <c r="Q46" s="2"/>
      <c r="R46" s="2"/>
      <c r="S46" s="2">
        <v>0</v>
      </c>
      <c r="T46" s="2">
        <v>5</v>
      </c>
      <c r="U46" s="2">
        <v>0</v>
      </c>
      <c r="V46" s="2">
        <v>10</v>
      </c>
      <c r="W46" s="2">
        <v>8</v>
      </c>
      <c r="X46" s="2"/>
      <c r="Y46" s="2"/>
      <c r="Z46" s="2">
        <v>0</v>
      </c>
      <c r="AA46" s="2"/>
      <c r="AB46" s="2"/>
      <c r="AC46" s="2"/>
      <c r="AD46" s="2"/>
      <c r="AE46" s="2"/>
      <c r="AF46" s="2"/>
      <c r="AG46" s="2"/>
      <c r="AH46" s="19">
        <f t="shared" si="0"/>
        <v>3.5357142857142856</v>
      </c>
      <c r="AI46" s="19">
        <f t="shared" si="1"/>
        <v>1.7678571428571428</v>
      </c>
    </row>
    <row r="47" spans="1:35" x14ac:dyDescent="0.25">
      <c r="B47" s="12"/>
      <c r="C47" s="8"/>
      <c r="D47" s="8"/>
    </row>
  </sheetData>
  <sheetProtection formatCells="0" formatColumns="0" formatRows="0" insertColumns="0" insertRows="0" insertHyperlinks="0" deleteColumns="0" deleteRows="0" sort="0" autoFilter="0" pivotTables="0"/>
  <sortState ref="A2:U45">
    <sortCondition ref="B2:B45"/>
  </sortState>
  <mergeCells count="12">
    <mergeCell ref="A1:AI1"/>
    <mergeCell ref="A2:AI2"/>
    <mergeCell ref="AH3:AH4"/>
    <mergeCell ref="V3:Y3"/>
    <mergeCell ref="AA3:AD3"/>
    <mergeCell ref="AI3:AI4"/>
    <mergeCell ref="AE3:AE4"/>
    <mergeCell ref="E3:R3"/>
    <mergeCell ref="S3:U3"/>
    <mergeCell ref="AF3:AF4"/>
    <mergeCell ref="AG3:AG4"/>
    <mergeCell ref="Z3:Z4"/>
  </mergeCells>
  <pageMargins left="0.7" right="0.7" top="0.75" bottom="0.75" header="0.3" footer="0.3"/>
  <pageSetup scale="7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47"/>
  <sheetViews>
    <sheetView tabSelected="1" zoomScale="55" zoomScaleNormal="55" workbookViewId="0">
      <selection activeCell="C12" sqref="C12"/>
    </sheetView>
  </sheetViews>
  <sheetFormatPr defaultRowHeight="15" x14ac:dyDescent="0.25"/>
  <cols>
    <col min="1" max="1" width="4.85546875" style="17" bestFit="1" customWidth="1"/>
    <col min="2" max="2" width="27.28515625" style="16" bestFit="1" customWidth="1"/>
    <col min="3" max="3" width="5.28515625" style="37" bestFit="1" customWidth="1"/>
    <col min="4" max="6" width="5.85546875" style="37" bestFit="1" customWidth="1"/>
    <col min="7" max="7" width="5.5703125" style="37" bestFit="1" customWidth="1"/>
    <col min="8" max="8" width="5.85546875" style="37" bestFit="1" customWidth="1"/>
    <col min="9" max="9" width="5.5703125" style="37" bestFit="1" customWidth="1"/>
    <col min="10" max="11" width="5.85546875" style="37" bestFit="1" customWidth="1"/>
    <col min="12" max="12" width="5.28515625" style="37" bestFit="1" customWidth="1"/>
    <col min="13" max="13" width="6.5703125" style="37" bestFit="1" customWidth="1"/>
    <col min="14" max="14" width="5.28515625" style="37" bestFit="1" customWidth="1"/>
    <col min="15" max="17" width="5.85546875" style="37" bestFit="1" customWidth="1"/>
    <col min="18" max="18" width="5.5703125" style="38" bestFit="1" customWidth="1"/>
    <col min="19" max="19" width="5.85546875" style="38" bestFit="1" customWidth="1"/>
    <col min="20" max="20" width="5.5703125" style="38" bestFit="1" customWidth="1"/>
    <col min="21" max="21" width="5.85546875" style="38" bestFit="1" customWidth="1"/>
    <col min="22" max="22" width="6.5703125" style="37" bestFit="1" customWidth="1"/>
    <col min="23" max="23" width="5.28515625" style="37" bestFit="1" customWidth="1"/>
    <col min="24" max="26" width="5.85546875" style="37" bestFit="1" customWidth="1"/>
    <col min="27" max="27" width="5.5703125" style="37" bestFit="1" customWidth="1"/>
    <col min="28" max="28" width="5.85546875" style="37" bestFit="1" customWidth="1"/>
    <col min="29" max="29" width="5.5703125" style="37" bestFit="1" customWidth="1"/>
    <col min="30" max="31" width="5.85546875" style="37" bestFit="1" customWidth="1"/>
    <col min="32" max="32" width="5.28515625" style="37" bestFit="1" customWidth="1"/>
    <col min="33" max="33" width="4.85546875" style="39" bestFit="1" customWidth="1"/>
    <col min="34" max="36" width="5.28515625" style="38" bestFit="1" customWidth="1"/>
    <col min="37" max="37" width="5.140625" style="38" bestFit="1" customWidth="1"/>
    <col min="38" max="38" width="6.5703125" style="37" bestFit="1" customWidth="1"/>
    <col min="39" max="39" width="8.140625" style="33" customWidth="1"/>
    <col min="40" max="16384" width="9.140625" style="16"/>
  </cols>
  <sheetData>
    <row r="1" spans="1:39" s="10" customFormat="1" x14ac:dyDescent="0.25">
      <c r="A1" s="2" t="s">
        <v>0</v>
      </c>
      <c r="B1" s="3" t="s">
        <v>1</v>
      </c>
      <c r="C1" s="34" t="s">
        <v>4</v>
      </c>
      <c r="D1" s="34" t="s">
        <v>5</v>
      </c>
      <c r="E1" s="34" t="s">
        <v>6</v>
      </c>
      <c r="F1" s="34" t="s">
        <v>7</v>
      </c>
      <c r="G1" s="34" t="s">
        <v>8</v>
      </c>
      <c r="H1" s="34" t="s">
        <v>9</v>
      </c>
      <c r="I1" s="34" t="s">
        <v>10</v>
      </c>
      <c r="J1" s="34" t="s">
        <v>11</v>
      </c>
      <c r="K1" s="34" t="s">
        <v>12</v>
      </c>
      <c r="L1" s="34" t="s">
        <v>13</v>
      </c>
      <c r="M1" s="35" t="s">
        <v>75</v>
      </c>
      <c r="N1" s="34" t="s">
        <v>4</v>
      </c>
      <c r="O1" s="34" t="s">
        <v>5</v>
      </c>
      <c r="P1" s="34" t="s">
        <v>6</v>
      </c>
      <c r="Q1" s="34" t="s">
        <v>7</v>
      </c>
      <c r="R1" s="34" t="s">
        <v>8</v>
      </c>
      <c r="S1" s="34" t="s">
        <v>9</v>
      </c>
      <c r="T1" s="34" t="s">
        <v>10</v>
      </c>
      <c r="U1" s="34" t="s">
        <v>11</v>
      </c>
      <c r="V1" s="34" t="s">
        <v>75</v>
      </c>
      <c r="W1" s="34" t="s">
        <v>4</v>
      </c>
      <c r="X1" s="34" t="s">
        <v>5</v>
      </c>
      <c r="Y1" s="34" t="s">
        <v>6</v>
      </c>
      <c r="Z1" s="34" t="s">
        <v>7</v>
      </c>
      <c r="AA1" s="34" t="s">
        <v>8</v>
      </c>
      <c r="AB1" s="34" t="s">
        <v>9</v>
      </c>
      <c r="AC1" s="34" t="s">
        <v>10</v>
      </c>
      <c r="AD1" s="34" t="s">
        <v>11</v>
      </c>
      <c r="AE1" s="34" t="s">
        <v>12</v>
      </c>
      <c r="AF1" s="34" t="s">
        <v>13</v>
      </c>
      <c r="AG1" s="34" t="s">
        <v>14</v>
      </c>
      <c r="AH1" s="34" t="s">
        <v>15</v>
      </c>
      <c r="AI1" s="34" t="s">
        <v>16</v>
      </c>
      <c r="AJ1" s="34" t="s">
        <v>17</v>
      </c>
      <c r="AK1" s="34" t="s">
        <v>76</v>
      </c>
      <c r="AL1" s="34" t="s">
        <v>75</v>
      </c>
      <c r="AM1" s="19" t="s">
        <v>77</v>
      </c>
    </row>
    <row r="2" spans="1:39" s="9" customFormat="1" x14ac:dyDescent="0.25">
      <c r="A2" s="2">
        <v>0</v>
      </c>
      <c r="B2" s="11" t="s">
        <v>78</v>
      </c>
      <c r="C2" s="34">
        <v>1</v>
      </c>
      <c r="D2" s="34">
        <v>1</v>
      </c>
      <c r="E2" s="34">
        <v>1</v>
      </c>
      <c r="F2" s="34">
        <v>1</v>
      </c>
      <c r="G2" s="34">
        <v>1</v>
      </c>
      <c r="H2" s="34">
        <v>1</v>
      </c>
      <c r="I2" s="34">
        <v>1</v>
      </c>
      <c r="J2" s="34">
        <v>1</v>
      </c>
      <c r="K2" s="34">
        <v>1</v>
      </c>
      <c r="L2" s="34">
        <v>1</v>
      </c>
      <c r="M2" s="35">
        <f>SUM(C2:L2)</f>
        <v>10</v>
      </c>
      <c r="N2" s="34">
        <v>1</v>
      </c>
      <c r="O2" s="34">
        <v>1</v>
      </c>
      <c r="P2" s="34">
        <v>1</v>
      </c>
      <c r="Q2" s="34">
        <v>1</v>
      </c>
      <c r="R2" s="34">
        <v>1</v>
      </c>
      <c r="S2" s="34">
        <v>1</v>
      </c>
      <c r="T2" s="34">
        <v>1</v>
      </c>
      <c r="U2" s="34">
        <v>1</v>
      </c>
      <c r="V2" s="34">
        <f>SUM(N2:U2)</f>
        <v>8</v>
      </c>
      <c r="W2" s="34">
        <v>1</v>
      </c>
      <c r="X2" s="34">
        <v>1</v>
      </c>
      <c r="Y2" s="34">
        <v>1</v>
      </c>
      <c r="Z2" s="34">
        <v>1</v>
      </c>
      <c r="AA2" s="34">
        <v>1</v>
      </c>
      <c r="AB2" s="34">
        <v>1</v>
      </c>
      <c r="AC2" s="34">
        <v>1</v>
      </c>
      <c r="AD2" s="34">
        <v>1</v>
      </c>
      <c r="AE2" s="34">
        <v>1</v>
      </c>
      <c r="AF2" s="34">
        <v>1</v>
      </c>
      <c r="AG2" s="34">
        <v>1</v>
      </c>
      <c r="AH2" s="34">
        <v>1</v>
      </c>
      <c r="AI2" s="34">
        <v>1</v>
      </c>
      <c r="AJ2" s="34">
        <v>1</v>
      </c>
      <c r="AK2" s="34">
        <v>1</v>
      </c>
      <c r="AL2" s="34">
        <f>SUM(W2:AK2)</f>
        <v>15</v>
      </c>
      <c r="AM2" s="19">
        <f>SUM(M2*5 + (V2*30/8)+(AL2*20/15))</f>
        <v>100</v>
      </c>
    </row>
    <row r="3" spans="1:39" s="9" customFormat="1" x14ac:dyDescent="0.25">
      <c r="A3" s="2">
        <v>1</v>
      </c>
      <c r="B3" s="11" t="s">
        <v>24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  <c r="H3" s="34">
        <v>0</v>
      </c>
      <c r="I3" s="34">
        <v>0</v>
      </c>
      <c r="J3" s="34">
        <v>0</v>
      </c>
      <c r="K3" s="34">
        <v>0</v>
      </c>
      <c r="L3" s="34">
        <v>0</v>
      </c>
      <c r="M3" s="35">
        <f>SUM(C3:L3)</f>
        <v>0</v>
      </c>
      <c r="N3" s="34">
        <v>0</v>
      </c>
      <c r="O3" s="34">
        <v>0</v>
      </c>
      <c r="P3" s="34">
        <v>0</v>
      </c>
      <c r="Q3" s="34">
        <v>0</v>
      </c>
      <c r="R3" s="34">
        <v>0</v>
      </c>
      <c r="S3" s="34">
        <v>0</v>
      </c>
      <c r="T3" s="34">
        <v>0</v>
      </c>
      <c r="U3" s="34">
        <v>0</v>
      </c>
      <c r="V3" s="34">
        <f t="shared" ref="V3:V42" si="0">SUM(N3:U3)</f>
        <v>0</v>
      </c>
      <c r="W3" s="34">
        <v>0</v>
      </c>
      <c r="X3" s="34">
        <v>0</v>
      </c>
      <c r="Y3" s="34">
        <v>0</v>
      </c>
      <c r="Z3" s="34">
        <v>0</v>
      </c>
      <c r="AA3" s="34">
        <v>0</v>
      </c>
      <c r="AB3" s="34">
        <v>0</v>
      </c>
      <c r="AC3" s="34">
        <v>0</v>
      </c>
      <c r="AD3" s="34">
        <v>0</v>
      </c>
      <c r="AE3" s="34">
        <v>0</v>
      </c>
      <c r="AF3" s="34">
        <v>0</v>
      </c>
      <c r="AG3" s="34">
        <v>0</v>
      </c>
      <c r="AH3" s="34">
        <v>0</v>
      </c>
      <c r="AI3" s="34">
        <v>0</v>
      </c>
      <c r="AJ3" s="34">
        <v>0</v>
      </c>
      <c r="AK3" s="34">
        <v>0</v>
      </c>
      <c r="AL3" s="34">
        <f t="shared" ref="AL3:AL42" si="1">SUM(W3:AK3)</f>
        <v>0</v>
      </c>
      <c r="AM3" s="19">
        <f>SUM(M3*5 + (V3*30/8)+(AL3*20/15))</f>
        <v>0</v>
      </c>
    </row>
    <row r="4" spans="1:39" s="9" customFormat="1" x14ac:dyDescent="0.25">
      <c r="A4" s="2">
        <v>2</v>
      </c>
      <c r="B4" s="11" t="s">
        <v>25</v>
      </c>
      <c r="C4" s="34">
        <v>1</v>
      </c>
      <c r="D4" s="34">
        <v>1</v>
      </c>
      <c r="E4" s="34">
        <v>1</v>
      </c>
      <c r="F4" s="34">
        <v>1</v>
      </c>
      <c r="G4" s="34">
        <v>1</v>
      </c>
      <c r="H4" s="34">
        <v>1</v>
      </c>
      <c r="I4" s="34">
        <v>1</v>
      </c>
      <c r="J4" s="34">
        <v>1</v>
      </c>
      <c r="K4" s="34">
        <v>1</v>
      </c>
      <c r="L4" s="34">
        <v>1</v>
      </c>
      <c r="M4" s="35">
        <f t="shared" ref="M4:M42" si="2">SUM(C4:L4)</f>
        <v>10</v>
      </c>
      <c r="N4" s="34">
        <v>1</v>
      </c>
      <c r="O4" s="34">
        <v>1</v>
      </c>
      <c r="P4" s="34">
        <v>1</v>
      </c>
      <c r="Q4" s="34">
        <v>0.5</v>
      </c>
      <c r="R4" s="36">
        <v>1</v>
      </c>
      <c r="S4" s="36">
        <v>1</v>
      </c>
      <c r="T4" s="36">
        <v>1</v>
      </c>
      <c r="U4" s="36">
        <v>1</v>
      </c>
      <c r="V4" s="34">
        <f t="shared" si="0"/>
        <v>7.5</v>
      </c>
      <c r="W4" s="34">
        <v>1</v>
      </c>
      <c r="X4" s="34">
        <v>1</v>
      </c>
      <c r="Y4" s="34">
        <v>0.5</v>
      </c>
      <c r="Z4" s="34">
        <v>1</v>
      </c>
      <c r="AA4" s="34">
        <v>1</v>
      </c>
      <c r="AB4" s="34">
        <v>1</v>
      </c>
      <c r="AC4" s="34">
        <v>1</v>
      </c>
      <c r="AD4" s="34">
        <v>1</v>
      </c>
      <c r="AE4" s="34">
        <v>0.5</v>
      </c>
      <c r="AF4" s="34">
        <v>1</v>
      </c>
      <c r="AG4" s="34">
        <v>1</v>
      </c>
      <c r="AH4" s="34">
        <v>1</v>
      </c>
      <c r="AI4" s="34">
        <v>1</v>
      </c>
      <c r="AJ4" s="34">
        <v>1</v>
      </c>
      <c r="AK4" s="34">
        <v>1</v>
      </c>
      <c r="AL4" s="34">
        <f t="shared" si="1"/>
        <v>14</v>
      </c>
      <c r="AM4" s="19">
        <f t="shared" ref="AM4:AM42" si="3">SUM(M4*5 + (V4*30/8)+(AL4*20/15))</f>
        <v>96.791666666666671</v>
      </c>
    </row>
    <row r="5" spans="1:39" s="9" customFormat="1" x14ac:dyDescent="0.25">
      <c r="A5" s="2">
        <v>3</v>
      </c>
      <c r="B5" s="11" t="s">
        <v>26</v>
      </c>
      <c r="C5" s="34">
        <v>1</v>
      </c>
      <c r="D5" s="34">
        <v>1</v>
      </c>
      <c r="E5" s="34">
        <v>1</v>
      </c>
      <c r="F5" s="34">
        <v>1</v>
      </c>
      <c r="G5" s="34">
        <v>1</v>
      </c>
      <c r="H5" s="34">
        <v>1</v>
      </c>
      <c r="I5" s="34">
        <v>1</v>
      </c>
      <c r="J5" s="34">
        <v>1</v>
      </c>
      <c r="K5" s="34">
        <v>1</v>
      </c>
      <c r="L5" s="34">
        <v>1</v>
      </c>
      <c r="M5" s="35">
        <f t="shared" si="2"/>
        <v>10</v>
      </c>
      <c r="N5" s="34">
        <v>1</v>
      </c>
      <c r="O5" s="34">
        <v>1</v>
      </c>
      <c r="P5" s="34">
        <v>1</v>
      </c>
      <c r="Q5" s="34">
        <v>0.5</v>
      </c>
      <c r="R5" s="36">
        <v>1</v>
      </c>
      <c r="S5" s="36">
        <v>1</v>
      </c>
      <c r="T5" s="36">
        <v>1</v>
      </c>
      <c r="U5" s="36">
        <v>1</v>
      </c>
      <c r="V5" s="34">
        <f t="shared" si="0"/>
        <v>7.5</v>
      </c>
      <c r="W5" s="34">
        <v>1</v>
      </c>
      <c r="X5" s="34">
        <v>1</v>
      </c>
      <c r="Y5" s="34">
        <v>0</v>
      </c>
      <c r="Z5" s="34">
        <v>0</v>
      </c>
      <c r="AA5" s="34">
        <v>0</v>
      </c>
      <c r="AB5" s="34">
        <v>1</v>
      </c>
      <c r="AC5" s="34">
        <v>1</v>
      </c>
      <c r="AD5" s="34">
        <v>1</v>
      </c>
      <c r="AE5" s="34">
        <v>1</v>
      </c>
      <c r="AF5" s="34">
        <v>1</v>
      </c>
      <c r="AG5" s="36">
        <v>1</v>
      </c>
      <c r="AH5" s="36">
        <v>1</v>
      </c>
      <c r="AI5" s="36">
        <v>1</v>
      </c>
      <c r="AJ5" s="36">
        <v>1</v>
      </c>
      <c r="AK5" s="36">
        <v>1</v>
      </c>
      <c r="AL5" s="34">
        <f t="shared" si="1"/>
        <v>12</v>
      </c>
      <c r="AM5" s="19">
        <f t="shared" si="3"/>
        <v>94.125</v>
      </c>
    </row>
    <row r="6" spans="1:39" s="9" customFormat="1" x14ac:dyDescent="0.25">
      <c r="A6" s="2">
        <v>4</v>
      </c>
      <c r="B6" s="11" t="s">
        <v>27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  <c r="H6" s="34">
        <v>0</v>
      </c>
      <c r="I6" s="34">
        <v>0</v>
      </c>
      <c r="J6" s="34">
        <v>0</v>
      </c>
      <c r="K6" s="34">
        <v>0</v>
      </c>
      <c r="L6" s="34">
        <v>0</v>
      </c>
      <c r="M6" s="35">
        <f t="shared" si="2"/>
        <v>0</v>
      </c>
      <c r="N6" s="34">
        <v>0</v>
      </c>
      <c r="O6" s="34">
        <v>0</v>
      </c>
      <c r="P6" s="34">
        <v>0</v>
      </c>
      <c r="Q6" s="34">
        <v>0</v>
      </c>
      <c r="R6" s="34">
        <v>0</v>
      </c>
      <c r="S6" s="34">
        <v>0</v>
      </c>
      <c r="T6" s="34">
        <v>0</v>
      </c>
      <c r="U6" s="34">
        <v>0</v>
      </c>
      <c r="V6" s="34">
        <f t="shared" si="0"/>
        <v>0</v>
      </c>
      <c r="W6" s="34">
        <v>0</v>
      </c>
      <c r="X6" s="34">
        <v>0</v>
      </c>
      <c r="Y6" s="34">
        <v>0</v>
      </c>
      <c r="Z6" s="34">
        <v>0</v>
      </c>
      <c r="AA6" s="34">
        <v>0</v>
      </c>
      <c r="AB6" s="34">
        <v>0</v>
      </c>
      <c r="AC6" s="34">
        <v>0</v>
      </c>
      <c r="AD6" s="34">
        <v>0</v>
      </c>
      <c r="AE6" s="34">
        <v>0</v>
      </c>
      <c r="AF6" s="34">
        <v>0</v>
      </c>
      <c r="AG6" s="34">
        <v>0</v>
      </c>
      <c r="AH6" s="34">
        <v>0</v>
      </c>
      <c r="AI6" s="34">
        <v>0</v>
      </c>
      <c r="AJ6" s="34">
        <v>0</v>
      </c>
      <c r="AK6" s="34">
        <v>0</v>
      </c>
      <c r="AL6" s="34">
        <f t="shared" si="1"/>
        <v>0</v>
      </c>
      <c r="AM6" s="19">
        <f t="shared" si="3"/>
        <v>0</v>
      </c>
    </row>
    <row r="7" spans="1:39" s="9" customFormat="1" x14ac:dyDescent="0.25">
      <c r="A7" s="2">
        <v>5</v>
      </c>
      <c r="B7" s="11" t="s">
        <v>28</v>
      </c>
      <c r="C7" s="34">
        <v>1</v>
      </c>
      <c r="D7" s="34">
        <v>1</v>
      </c>
      <c r="E7" s="34">
        <v>1</v>
      </c>
      <c r="F7" s="34">
        <v>1</v>
      </c>
      <c r="G7" s="34">
        <v>1</v>
      </c>
      <c r="H7" s="34">
        <v>1</v>
      </c>
      <c r="I7" s="34">
        <v>1</v>
      </c>
      <c r="J7" s="34">
        <v>1</v>
      </c>
      <c r="K7" s="34">
        <v>1</v>
      </c>
      <c r="L7" s="34">
        <v>1</v>
      </c>
      <c r="M7" s="35">
        <f t="shared" si="2"/>
        <v>10</v>
      </c>
      <c r="N7" s="34">
        <v>1</v>
      </c>
      <c r="O7" s="34">
        <v>1</v>
      </c>
      <c r="P7" s="34">
        <v>1</v>
      </c>
      <c r="Q7" s="34">
        <v>1</v>
      </c>
      <c r="R7" s="36">
        <v>1</v>
      </c>
      <c r="S7" s="36">
        <v>1</v>
      </c>
      <c r="T7" s="36">
        <v>1</v>
      </c>
      <c r="U7" s="36">
        <v>1</v>
      </c>
      <c r="V7" s="34">
        <f t="shared" si="0"/>
        <v>8</v>
      </c>
      <c r="W7" s="34">
        <v>1</v>
      </c>
      <c r="X7" s="34">
        <v>1</v>
      </c>
      <c r="Y7" s="34">
        <v>1</v>
      </c>
      <c r="Z7" s="34">
        <v>1</v>
      </c>
      <c r="AA7" s="34">
        <v>1</v>
      </c>
      <c r="AB7" s="34">
        <v>1</v>
      </c>
      <c r="AC7" s="34">
        <v>1</v>
      </c>
      <c r="AD7" s="34">
        <v>1</v>
      </c>
      <c r="AE7" s="34">
        <v>1</v>
      </c>
      <c r="AF7" s="34">
        <v>1</v>
      </c>
      <c r="AG7" s="36">
        <v>1</v>
      </c>
      <c r="AH7" s="36">
        <v>1</v>
      </c>
      <c r="AI7" s="36">
        <v>1</v>
      </c>
      <c r="AJ7" s="36">
        <v>1</v>
      </c>
      <c r="AK7" s="36">
        <v>1</v>
      </c>
      <c r="AL7" s="34">
        <f t="shared" si="1"/>
        <v>15</v>
      </c>
      <c r="AM7" s="19">
        <f t="shared" si="3"/>
        <v>100</v>
      </c>
    </row>
    <row r="8" spans="1:39" s="9" customFormat="1" x14ac:dyDescent="0.25">
      <c r="A8" s="2">
        <v>6</v>
      </c>
      <c r="B8" s="11" t="s">
        <v>29</v>
      </c>
      <c r="C8" s="34">
        <v>1</v>
      </c>
      <c r="D8" s="34">
        <v>1</v>
      </c>
      <c r="E8" s="34">
        <v>1</v>
      </c>
      <c r="F8" s="34">
        <v>1</v>
      </c>
      <c r="G8" s="34">
        <v>1</v>
      </c>
      <c r="H8" s="34">
        <v>1</v>
      </c>
      <c r="I8" s="34">
        <v>0</v>
      </c>
      <c r="J8" s="34">
        <v>1</v>
      </c>
      <c r="K8" s="34">
        <v>1</v>
      </c>
      <c r="L8" s="34">
        <v>1</v>
      </c>
      <c r="M8" s="35">
        <f t="shared" si="2"/>
        <v>9</v>
      </c>
      <c r="N8" s="34">
        <v>1</v>
      </c>
      <c r="O8" s="34">
        <v>1</v>
      </c>
      <c r="P8" s="34">
        <v>1</v>
      </c>
      <c r="Q8" s="34">
        <v>0.5</v>
      </c>
      <c r="R8" s="36">
        <v>1</v>
      </c>
      <c r="S8" s="36">
        <v>1</v>
      </c>
      <c r="T8" s="36">
        <v>1</v>
      </c>
      <c r="U8" s="36">
        <v>1</v>
      </c>
      <c r="V8" s="34">
        <f t="shared" si="0"/>
        <v>7.5</v>
      </c>
      <c r="W8" s="34">
        <v>1</v>
      </c>
      <c r="X8" s="34">
        <v>1</v>
      </c>
      <c r="Y8" s="34">
        <v>1</v>
      </c>
      <c r="Z8" s="34">
        <v>1</v>
      </c>
      <c r="AA8" s="34">
        <v>1</v>
      </c>
      <c r="AB8" s="34">
        <v>1</v>
      </c>
      <c r="AC8" s="34">
        <v>1</v>
      </c>
      <c r="AD8" s="34">
        <v>1</v>
      </c>
      <c r="AE8" s="34">
        <v>1</v>
      </c>
      <c r="AF8" s="34">
        <v>1</v>
      </c>
      <c r="AG8" s="36">
        <v>1</v>
      </c>
      <c r="AH8" s="36">
        <v>1</v>
      </c>
      <c r="AI8" s="36">
        <v>1</v>
      </c>
      <c r="AJ8" s="36">
        <v>1</v>
      </c>
      <c r="AK8" s="36">
        <v>1</v>
      </c>
      <c r="AL8" s="34">
        <f t="shared" si="1"/>
        <v>15</v>
      </c>
      <c r="AM8" s="19">
        <f t="shared" si="3"/>
        <v>93.125</v>
      </c>
    </row>
    <row r="9" spans="1:39" s="9" customFormat="1" x14ac:dyDescent="0.25">
      <c r="A9" s="2">
        <v>7</v>
      </c>
      <c r="B9" s="11" t="s">
        <v>30</v>
      </c>
      <c r="C9" s="34">
        <v>1</v>
      </c>
      <c r="D9" s="34">
        <v>1</v>
      </c>
      <c r="E9" s="34">
        <v>1</v>
      </c>
      <c r="F9" s="34">
        <v>0.5</v>
      </c>
      <c r="G9" s="34">
        <v>1</v>
      </c>
      <c r="H9" s="34">
        <v>1</v>
      </c>
      <c r="I9" s="34">
        <v>1</v>
      </c>
      <c r="J9" s="34">
        <v>1</v>
      </c>
      <c r="K9" s="34">
        <v>1</v>
      </c>
      <c r="L9" s="34">
        <v>0</v>
      </c>
      <c r="M9" s="35">
        <f t="shared" si="2"/>
        <v>8.5</v>
      </c>
      <c r="N9" s="34">
        <v>1</v>
      </c>
      <c r="O9" s="34">
        <v>1</v>
      </c>
      <c r="P9" s="34">
        <v>1</v>
      </c>
      <c r="Q9" s="34">
        <v>0</v>
      </c>
      <c r="R9" s="34">
        <v>0.5</v>
      </c>
      <c r="S9" s="34">
        <v>1</v>
      </c>
      <c r="T9" s="34">
        <v>1</v>
      </c>
      <c r="U9" s="34">
        <v>1</v>
      </c>
      <c r="V9" s="34">
        <f>SUM(N9:U9)</f>
        <v>6.5</v>
      </c>
      <c r="W9" s="34">
        <v>1</v>
      </c>
      <c r="X9" s="34">
        <v>1</v>
      </c>
      <c r="Y9" s="34">
        <v>1</v>
      </c>
      <c r="Z9" s="34">
        <v>1</v>
      </c>
      <c r="AA9" s="34">
        <v>1</v>
      </c>
      <c r="AB9" s="34">
        <v>1</v>
      </c>
      <c r="AC9" s="34">
        <v>1</v>
      </c>
      <c r="AD9" s="34">
        <v>1</v>
      </c>
      <c r="AE9" s="34">
        <v>1</v>
      </c>
      <c r="AF9" s="34">
        <v>1</v>
      </c>
      <c r="AG9" s="34">
        <v>1</v>
      </c>
      <c r="AH9" s="34">
        <v>1</v>
      </c>
      <c r="AI9" s="34">
        <v>0.7</v>
      </c>
      <c r="AJ9" s="34">
        <v>0</v>
      </c>
      <c r="AK9" s="34">
        <v>1</v>
      </c>
      <c r="AL9" s="34">
        <f>SUM(W9:AK9)</f>
        <v>13.7</v>
      </c>
      <c r="AM9" s="19">
        <f t="shared" si="3"/>
        <v>85.141666666666666</v>
      </c>
    </row>
    <row r="10" spans="1:39" s="9" customFormat="1" x14ac:dyDescent="0.25">
      <c r="A10" s="2">
        <v>8</v>
      </c>
      <c r="B10" s="11" t="s">
        <v>31</v>
      </c>
      <c r="C10" s="34">
        <v>1</v>
      </c>
      <c r="D10" s="34">
        <v>1</v>
      </c>
      <c r="E10" s="34">
        <v>1</v>
      </c>
      <c r="F10" s="34">
        <v>1</v>
      </c>
      <c r="G10" s="34">
        <v>1</v>
      </c>
      <c r="H10" s="34">
        <v>1</v>
      </c>
      <c r="I10" s="34">
        <v>1</v>
      </c>
      <c r="J10" s="34">
        <v>0.5</v>
      </c>
      <c r="K10" s="34">
        <v>1</v>
      </c>
      <c r="L10" s="34">
        <v>0</v>
      </c>
      <c r="M10" s="35">
        <f>SUM(C10:L10)</f>
        <v>8.5</v>
      </c>
      <c r="N10" s="34">
        <v>1</v>
      </c>
      <c r="O10" s="34">
        <v>0.5</v>
      </c>
      <c r="P10" s="34">
        <v>0.3</v>
      </c>
      <c r="Q10" s="34">
        <v>0.7</v>
      </c>
      <c r="R10" s="34">
        <v>1</v>
      </c>
      <c r="S10" s="34">
        <v>0.5</v>
      </c>
      <c r="T10" s="34">
        <v>0</v>
      </c>
      <c r="U10" s="34">
        <v>0</v>
      </c>
      <c r="V10" s="34">
        <f>SUM(N10:U10)</f>
        <v>4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0</v>
      </c>
      <c r="AI10" s="34">
        <v>0</v>
      </c>
      <c r="AJ10" s="34">
        <v>0</v>
      </c>
      <c r="AK10" s="34">
        <v>0</v>
      </c>
      <c r="AL10" s="34">
        <f>SUM(W10:AK10)</f>
        <v>0</v>
      </c>
      <c r="AM10" s="19">
        <f>SUM(M10*5 + (V10*30/8)+(AL10*20/15))</f>
        <v>57.5</v>
      </c>
    </row>
    <row r="11" spans="1:39" s="9" customFormat="1" x14ac:dyDescent="0.25">
      <c r="A11" s="2">
        <v>9</v>
      </c>
      <c r="B11" s="11" t="s">
        <v>32</v>
      </c>
      <c r="C11" s="34">
        <v>0</v>
      </c>
      <c r="D11" s="34">
        <v>1</v>
      </c>
      <c r="E11" s="34">
        <v>1</v>
      </c>
      <c r="F11" s="34">
        <v>0</v>
      </c>
      <c r="G11" s="34">
        <v>0</v>
      </c>
      <c r="H11" s="34">
        <v>0</v>
      </c>
      <c r="I11" s="34">
        <v>0</v>
      </c>
      <c r="J11" s="34">
        <v>0</v>
      </c>
      <c r="K11" s="34">
        <v>0</v>
      </c>
      <c r="L11" s="34">
        <v>0</v>
      </c>
      <c r="M11" s="35">
        <f t="shared" si="2"/>
        <v>2</v>
      </c>
      <c r="N11" s="34">
        <v>0.5</v>
      </c>
      <c r="O11" s="34">
        <v>1</v>
      </c>
      <c r="P11" s="34">
        <v>0</v>
      </c>
      <c r="Q11" s="34">
        <v>0.5</v>
      </c>
      <c r="R11" s="36">
        <v>1</v>
      </c>
      <c r="S11" s="36">
        <v>0.5</v>
      </c>
      <c r="T11" s="36">
        <v>1</v>
      </c>
      <c r="U11" s="36">
        <v>0</v>
      </c>
      <c r="V11" s="34">
        <f t="shared" si="0"/>
        <v>4.5</v>
      </c>
      <c r="W11" s="34">
        <v>1</v>
      </c>
      <c r="X11" s="34">
        <v>1</v>
      </c>
      <c r="Y11" s="34">
        <v>1</v>
      </c>
      <c r="Z11" s="34">
        <v>1</v>
      </c>
      <c r="AA11" s="34">
        <v>1</v>
      </c>
      <c r="AB11" s="34">
        <v>1</v>
      </c>
      <c r="AC11" s="34">
        <v>1</v>
      </c>
      <c r="AD11" s="34">
        <v>1</v>
      </c>
      <c r="AE11" s="34">
        <v>1</v>
      </c>
      <c r="AF11" s="34">
        <v>1</v>
      </c>
      <c r="AG11" s="36">
        <v>1</v>
      </c>
      <c r="AH11" s="36">
        <v>1</v>
      </c>
      <c r="AI11" s="36">
        <v>1</v>
      </c>
      <c r="AJ11" s="36">
        <v>1</v>
      </c>
      <c r="AK11" s="36">
        <v>1</v>
      </c>
      <c r="AL11" s="34">
        <f t="shared" si="1"/>
        <v>15</v>
      </c>
      <c r="AM11" s="19">
        <f t="shared" si="3"/>
        <v>46.875</v>
      </c>
    </row>
    <row r="12" spans="1:39" s="9" customFormat="1" x14ac:dyDescent="0.25">
      <c r="A12" s="2">
        <v>10</v>
      </c>
      <c r="B12" s="11" t="s">
        <v>74</v>
      </c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5">
        <f t="shared" si="2"/>
        <v>0</v>
      </c>
      <c r="N12" s="34"/>
      <c r="O12" s="34"/>
      <c r="P12" s="34"/>
      <c r="Q12" s="34"/>
      <c r="R12" s="36"/>
      <c r="S12" s="36"/>
      <c r="T12" s="36"/>
      <c r="U12" s="36"/>
      <c r="V12" s="34">
        <f t="shared" si="0"/>
        <v>0</v>
      </c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6"/>
      <c r="AH12" s="36"/>
      <c r="AI12" s="36"/>
      <c r="AJ12" s="36"/>
      <c r="AK12" s="36"/>
      <c r="AL12" s="34">
        <f t="shared" si="1"/>
        <v>0</v>
      </c>
      <c r="AM12" s="19">
        <f t="shared" si="3"/>
        <v>0</v>
      </c>
    </row>
    <row r="13" spans="1:39" s="9" customFormat="1" x14ac:dyDescent="0.25">
      <c r="A13" s="2">
        <v>11</v>
      </c>
      <c r="B13" s="11" t="s">
        <v>33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5">
        <f t="shared" si="2"/>
        <v>0</v>
      </c>
      <c r="N13" s="34"/>
      <c r="O13" s="34"/>
      <c r="P13" s="34"/>
      <c r="Q13" s="34"/>
      <c r="R13" s="36"/>
      <c r="S13" s="36"/>
      <c r="T13" s="36"/>
      <c r="U13" s="36"/>
      <c r="V13" s="34">
        <f t="shared" si="0"/>
        <v>0</v>
      </c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6"/>
      <c r="AH13" s="36"/>
      <c r="AI13" s="36"/>
      <c r="AJ13" s="36"/>
      <c r="AK13" s="36"/>
      <c r="AL13" s="34">
        <f t="shared" si="1"/>
        <v>0</v>
      </c>
      <c r="AM13" s="19">
        <f t="shared" si="3"/>
        <v>0</v>
      </c>
    </row>
    <row r="14" spans="1:39" s="9" customFormat="1" x14ac:dyDescent="0.25">
      <c r="A14" s="2">
        <v>12</v>
      </c>
      <c r="B14" s="11" t="s">
        <v>34</v>
      </c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5">
        <f t="shared" si="2"/>
        <v>0</v>
      </c>
      <c r="N14" s="34"/>
      <c r="O14" s="34"/>
      <c r="P14" s="34"/>
      <c r="Q14" s="34"/>
      <c r="R14" s="36"/>
      <c r="S14" s="36"/>
      <c r="T14" s="36"/>
      <c r="U14" s="36"/>
      <c r="V14" s="34">
        <f t="shared" si="0"/>
        <v>0</v>
      </c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6"/>
      <c r="AH14" s="36"/>
      <c r="AI14" s="36"/>
      <c r="AJ14" s="36"/>
      <c r="AK14" s="36"/>
      <c r="AL14" s="34">
        <f t="shared" si="1"/>
        <v>0</v>
      </c>
      <c r="AM14" s="19">
        <f t="shared" si="3"/>
        <v>0</v>
      </c>
    </row>
    <row r="15" spans="1:39" s="9" customFormat="1" x14ac:dyDescent="0.25">
      <c r="A15" s="2">
        <v>13</v>
      </c>
      <c r="B15" s="11" t="s">
        <v>35</v>
      </c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5">
        <f t="shared" si="2"/>
        <v>0</v>
      </c>
      <c r="N15" s="34"/>
      <c r="O15" s="34"/>
      <c r="P15" s="34"/>
      <c r="Q15" s="34"/>
      <c r="R15" s="36"/>
      <c r="S15" s="36"/>
      <c r="T15" s="36"/>
      <c r="U15" s="36"/>
      <c r="V15" s="34">
        <f t="shared" si="0"/>
        <v>0</v>
      </c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6"/>
      <c r="AH15" s="36"/>
      <c r="AI15" s="36"/>
      <c r="AJ15" s="36"/>
      <c r="AK15" s="36"/>
      <c r="AL15" s="34">
        <f t="shared" si="1"/>
        <v>0</v>
      </c>
      <c r="AM15" s="19">
        <f t="shared" si="3"/>
        <v>0</v>
      </c>
    </row>
    <row r="16" spans="1:39" s="9" customFormat="1" x14ac:dyDescent="0.25">
      <c r="A16" s="2">
        <v>14</v>
      </c>
      <c r="B16" s="11" t="s">
        <v>36</v>
      </c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5">
        <f t="shared" si="2"/>
        <v>0</v>
      </c>
      <c r="N16" s="34"/>
      <c r="O16" s="34"/>
      <c r="P16" s="34"/>
      <c r="Q16" s="34"/>
      <c r="R16" s="36"/>
      <c r="S16" s="36"/>
      <c r="T16" s="36"/>
      <c r="U16" s="36"/>
      <c r="V16" s="34">
        <f t="shared" si="0"/>
        <v>0</v>
      </c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6"/>
      <c r="AH16" s="36"/>
      <c r="AI16" s="36"/>
      <c r="AJ16" s="36"/>
      <c r="AK16" s="36"/>
      <c r="AL16" s="34">
        <f t="shared" si="1"/>
        <v>0</v>
      </c>
      <c r="AM16" s="19">
        <f t="shared" si="3"/>
        <v>0</v>
      </c>
    </row>
    <row r="17" spans="1:39" s="9" customFormat="1" x14ac:dyDescent="0.25">
      <c r="A17" s="2">
        <v>15</v>
      </c>
      <c r="B17" s="11" t="s">
        <v>37</v>
      </c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5">
        <f t="shared" si="2"/>
        <v>0</v>
      </c>
      <c r="N17" s="34"/>
      <c r="O17" s="34"/>
      <c r="P17" s="34"/>
      <c r="Q17" s="34"/>
      <c r="R17" s="36"/>
      <c r="S17" s="36"/>
      <c r="T17" s="36"/>
      <c r="U17" s="36"/>
      <c r="V17" s="34">
        <f t="shared" si="0"/>
        <v>0</v>
      </c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6"/>
      <c r="AH17" s="36"/>
      <c r="AI17" s="36"/>
      <c r="AJ17" s="36"/>
      <c r="AK17" s="36"/>
      <c r="AL17" s="34">
        <f t="shared" si="1"/>
        <v>0</v>
      </c>
      <c r="AM17" s="19">
        <f t="shared" si="3"/>
        <v>0</v>
      </c>
    </row>
    <row r="18" spans="1:39" s="9" customFormat="1" x14ac:dyDescent="0.25">
      <c r="A18" s="2">
        <v>16</v>
      </c>
      <c r="B18" s="11" t="s">
        <v>38</v>
      </c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5">
        <f t="shared" si="2"/>
        <v>0</v>
      </c>
      <c r="N18" s="34"/>
      <c r="O18" s="34"/>
      <c r="P18" s="34"/>
      <c r="Q18" s="34"/>
      <c r="R18" s="36"/>
      <c r="S18" s="36"/>
      <c r="T18" s="36"/>
      <c r="U18" s="36"/>
      <c r="V18" s="34">
        <f t="shared" si="0"/>
        <v>0</v>
      </c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6"/>
      <c r="AH18" s="36"/>
      <c r="AI18" s="36"/>
      <c r="AJ18" s="36"/>
      <c r="AK18" s="36"/>
      <c r="AL18" s="34">
        <f t="shared" si="1"/>
        <v>0</v>
      </c>
      <c r="AM18" s="19">
        <f t="shared" si="3"/>
        <v>0</v>
      </c>
    </row>
    <row r="19" spans="1:39" s="9" customFormat="1" x14ac:dyDescent="0.25">
      <c r="A19" s="2">
        <v>17</v>
      </c>
      <c r="B19" s="11" t="s">
        <v>39</v>
      </c>
      <c r="C19" s="34">
        <v>0</v>
      </c>
      <c r="D19" s="34">
        <v>0</v>
      </c>
      <c r="E19" s="34">
        <v>0</v>
      </c>
      <c r="F19" s="34">
        <v>0</v>
      </c>
      <c r="G19" s="34">
        <v>0</v>
      </c>
      <c r="H19" s="34">
        <v>0</v>
      </c>
      <c r="I19" s="34">
        <v>0</v>
      </c>
      <c r="J19" s="34">
        <v>0</v>
      </c>
      <c r="K19" s="34">
        <v>0</v>
      </c>
      <c r="L19" s="34">
        <v>0</v>
      </c>
      <c r="M19" s="35">
        <f t="shared" si="2"/>
        <v>0</v>
      </c>
      <c r="N19" s="34">
        <v>0</v>
      </c>
      <c r="O19" s="34">
        <v>0</v>
      </c>
      <c r="P19" s="34">
        <v>0</v>
      </c>
      <c r="Q19" s="34">
        <v>0</v>
      </c>
      <c r="R19" s="34">
        <v>0</v>
      </c>
      <c r="S19" s="34">
        <v>0</v>
      </c>
      <c r="T19" s="34">
        <v>0</v>
      </c>
      <c r="U19" s="34">
        <v>0</v>
      </c>
      <c r="V19" s="34">
        <f t="shared" si="0"/>
        <v>0</v>
      </c>
      <c r="W19" s="34">
        <v>0</v>
      </c>
      <c r="X19" s="34">
        <v>0</v>
      </c>
      <c r="Y19" s="34">
        <v>0</v>
      </c>
      <c r="Z19" s="34">
        <v>0</v>
      </c>
      <c r="AA19" s="34">
        <v>0</v>
      </c>
      <c r="AB19" s="34">
        <v>0</v>
      </c>
      <c r="AC19" s="34">
        <v>0</v>
      </c>
      <c r="AD19" s="34">
        <v>0</v>
      </c>
      <c r="AE19" s="34">
        <v>0</v>
      </c>
      <c r="AF19" s="34">
        <v>0</v>
      </c>
      <c r="AG19" s="34">
        <v>0</v>
      </c>
      <c r="AH19" s="34">
        <v>0</v>
      </c>
      <c r="AI19" s="34">
        <v>0</v>
      </c>
      <c r="AJ19" s="34">
        <v>0</v>
      </c>
      <c r="AK19" s="34">
        <v>0</v>
      </c>
      <c r="AL19" s="34">
        <f t="shared" si="1"/>
        <v>0</v>
      </c>
      <c r="AM19" s="19">
        <f t="shared" si="3"/>
        <v>0</v>
      </c>
    </row>
    <row r="20" spans="1:39" s="9" customFormat="1" x14ac:dyDescent="0.25">
      <c r="A20" s="2">
        <v>18</v>
      </c>
      <c r="B20" s="11" t="s">
        <v>40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5">
        <f t="shared" si="2"/>
        <v>0</v>
      </c>
      <c r="N20" s="34"/>
      <c r="O20" s="34"/>
      <c r="P20" s="34"/>
      <c r="Q20" s="34"/>
      <c r="R20" s="36"/>
      <c r="S20" s="36"/>
      <c r="T20" s="36"/>
      <c r="U20" s="36"/>
      <c r="V20" s="34">
        <f t="shared" si="0"/>
        <v>0</v>
      </c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6"/>
      <c r="AH20" s="36"/>
      <c r="AI20" s="36"/>
      <c r="AJ20" s="36"/>
      <c r="AK20" s="36"/>
      <c r="AL20" s="34">
        <f t="shared" si="1"/>
        <v>0</v>
      </c>
      <c r="AM20" s="19">
        <f t="shared" si="3"/>
        <v>0</v>
      </c>
    </row>
    <row r="21" spans="1:39" s="9" customFormat="1" x14ac:dyDescent="0.25">
      <c r="A21" s="2">
        <v>19</v>
      </c>
      <c r="B21" s="11" t="s">
        <v>41</v>
      </c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5">
        <f t="shared" si="2"/>
        <v>0</v>
      </c>
      <c r="N21" s="34"/>
      <c r="O21" s="34"/>
      <c r="P21" s="34"/>
      <c r="Q21" s="34"/>
      <c r="R21" s="36"/>
      <c r="S21" s="36"/>
      <c r="T21" s="36"/>
      <c r="U21" s="36"/>
      <c r="V21" s="34">
        <f t="shared" si="0"/>
        <v>0</v>
      </c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6"/>
      <c r="AH21" s="36"/>
      <c r="AI21" s="36"/>
      <c r="AJ21" s="36"/>
      <c r="AK21" s="36"/>
      <c r="AL21" s="34">
        <f t="shared" si="1"/>
        <v>0</v>
      </c>
      <c r="AM21" s="19">
        <f t="shared" si="3"/>
        <v>0</v>
      </c>
    </row>
    <row r="22" spans="1:39" s="9" customFormat="1" x14ac:dyDescent="0.25">
      <c r="A22" s="2">
        <v>20</v>
      </c>
      <c r="B22" s="11" t="s">
        <v>42</v>
      </c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5">
        <f t="shared" si="2"/>
        <v>0</v>
      </c>
      <c r="N22" s="34"/>
      <c r="O22" s="34"/>
      <c r="P22" s="34"/>
      <c r="Q22" s="34"/>
      <c r="R22" s="36"/>
      <c r="S22" s="36"/>
      <c r="T22" s="36"/>
      <c r="U22" s="36"/>
      <c r="V22" s="34">
        <f t="shared" si="0"/>
        <v>0</v>
      </c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6"/>
      <c r="AH22" s="36"/>
      <c r="AI22" s="36"/>
      <c r="AJ22" s="36"/>
      <c r="AK22" s="36"/>
      <c r="AL22" s="34">
        <f t="shared" si="1"/>
        <v>0</v>
      </c>
      <c r="AM22" s="19">
        <f t="shared" si="3"/>
        <v>0</v>
      </c>
    </row>
    <row r="23" spans="1:39" s="9" customFormat="1" x14ac:dyDescent="0.25">
      <c r="A23" s="2">
        <v>21</v>
      </c>
      <c r="B23" s="11" t="s">
        <v>43</v>
      </c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5">
        <f t="shared" si="2"/>
        <v>0</v>
      </c>
      <c r="N23" s="34"/>
      <c r="O23" s="34"/>
      <c r="P23" s="34"/>
      <c r="Q23" s="34"/>
      <c r="R23" s="36"/>
      <c r="S23" s="36"/>
      <c r="T23" s="36"/>
      <c r="U23" s="36"/>
      <c r="V23" s="34">
        <f t="shared" si="0"/>
        <v>0</v>
      </c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6"/>
      <c r="AH23" s="36"/>
      <c r="AI23" s="36"/>
      <c r="AJ23" s="36"/>
      <c r="AK23" s="36"/>
      <c r="AL23" s="34">
        <f t="shared" si="1"/>
        <v>0</v>
      </c>
      <c r="AM23" s="19">
        <f t="shared" si="3"/>
        <v>0</v>
      </c>
    </row>
    <row r="24" spans="1:39" s="9" customFormat="1" x14ac:dyDescent="0.25">
      <c r="A24" s="2">
        <v>22</v>
      </c>
      <c r="B24" s="11" t="s">
        <v>44</v>
      </c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5">
        <f t="shared" si="2"/>
        <v>0</v>
      </c>
      <c r="N24" s="34"/>
      <c r="O24" s="34"/>
      <c r="P24" s="34"/>
      <c r="Q24" s="34"/>
      <c r="R24" s="36"/>
      <c r="S24" s="36"/>
      <c r="T24" s="36"/>
      <c r="U24" s="36"/>
      <c r="V24" s="34">
        <f t="shared" si="0"/>
        <v>0</v>
      </c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6"/>
      <c r="AH24" s="36"/>
      <c r="AI24" s="36"/>
      <c r="AJ24" s="36"/>
      <c r="AK24" s="36"/>
      <c r="AL24" s="34">
        <f t="shared" si="1"/>
        <v>0</v>
      </c>
      <c r="AM24" s="19">
        <f t="shared" si="3"/>
        <v>0</v>
      </c>
    </row>
    <row r="25" spans="1:39" s="9" customFormat="1" x14ac:dyDescent="0.25">
      <c r="A25" s="2">
        <v>23</v>
      </c>
      <c r="B25" s="11" t="s">
        <v>45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5">
        <f t="shared" si="2"/>
        <v>0</v>
      </c>
      <c r="N25" s="34"/>
      <c r="O25" s="34"/>
      <c r="P25" s="34"/>
      <c r="Q25" s="34"/>
      <c r="R25" s="36"/>
      <c r="S25" s="36"/>
      <c r="T25" s="36"/>
      <c r="U25" s="36"/>
      <c r="V25" s="34">
        <f t="shared" si="0"/>
        <v>0</v>
      </c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6"/>
      <c r="AH25" s="36"/>
      <c r="AI25" s="36"/>
      <c r="AJ25" s="36"/>
      <c r="AK25" s="36"/>
      <c r="AL25" s="34">
        <f t="shared" si="1"/>
        <v>0</v>
      </c>
      <c r="AM25" s="19">
        <f t="shared" si="3"/>
        <v>0</v>
      </c>
    </row>
    <row r="26" spans="1:39" s="9" customFormat="1" x14ac:dyDescent="0.25">
      <c r="A26" s="2">
        <v>24</v>
      </c>
      <c r="B26" s="11" t="s">
        <v>46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5">
        <f t="shared" si="2"/>
        <v>0</v>
      </c>
      <c r="N26" s="34"/>
      <c r="O26" s="34"/>
      <c r="P26" s="34"/>
      <c r="Q26" s="34"/>
      <c r="R26" s="36"/>
      <c r="S26" s="36"/>
      <c r="T26" s="36"/>
      <c r="U26" s="36"/>
      <c r="V26" s="34">
        <f t="shared" si="0"/>
        <v>0</v>
      </c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6"/>
      <c r="AH26" s="36"/>
      <c r="AI26" s="36"/>
      <c r="AJ26" s="36"/>
      <c r="AK26" s="36"/>
      <c r="AL26" s="34">
        <f t="shared" si="1"/>
        <v>0</v>
      </c>
      <c r="AM26" s="19">
        <f t="shared" si="3"/>
        <v>0</v>
      </c>
    </row>
    <row r="27" spans="1:39" s="9" customFormat="1" x14ac:dyDescent="0.25">
      <c r="A27" s="2">
        <v>25</v>
      </c>
      <c r="B27" s="11" t="s">
        <v>47</v>
      </c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5">
        <f t="shared" si="2"/>
        <v>0</v>
      </c>
      <c r="N27" s="34"/>
      <c r="O27" s="34"/>
      <c r="P27" s="34"/>
      <c r="Q27" s="34"/>
      <c r="R27" s="36"/>
      <c r="S27" s="36"/>
      <c r="T27" s="36"/>
      <c r="U27" s="36"/>
      <c r="V27" s="34">
        <f t="shared" si="0"/>
        <v>0</v>
      </c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6"/>
      <c r="AH27" s="36"/>
      <c r="AI27" s="36"/>
      <c r="AJ27" s="36"/>
      <c r="AK27" s="36"/>
      <c r="AL27" s="34">
        <f t="shared" si="1"/>
        <v>0</v>
      </c>
      <c r="AM27" s="19">
        <f t="shared" si="3"/>
        <v>0</v>
      </c>
    </row>
    <row r="28" spans="1:39" s="9" customFormat="1" x14ac:dyDescent="0.25">
      <c r="A28" s="2">
        <v>26</v>
      </c>
      <c r="B28" s="11" t="s">
        <v>48</v>
      </c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5">
        <f t="shared" si="2"/>
        <v>0</v>
      </c>
      <c r="N28" s="34"/>
      <c r="O28" s="34"/>
      <c r="P28" s="34"/>
      <c r="Q28" s="34"/>
      <c r="R28" s="36"/>
      <c r="S28" s="36"/>
      <c r="T28" s="36"/>
      <c r="U28" s="36"/>
      <c r="V28" s="34">
        <f t="shared" si="0"/>
        <v>0</v>
      </c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6"/>
      <c r="AH28" s="36"/>
      <c r="AI28" s="36"/>
      <c r="AJ28" s="36"/>
      <c r="AK28" s="36"/>
      <c r="AL28" s="34">
        <f t="shared" si="1"/>
        <v>0</v>
      </c>
      <c r="AM28" s="19">
        <f t="shared" si="3"/>
        <v>0</v>
      </c>
    </row>
    <row r="29" spans="1:39" s="9" customFormat="1" x14ac:dyDescent="0.25">
      <c r="A29" s="2">
        <v>27</v>
      </c>
      <c r="B29" s="11" t="s">
        <v>49</v>
      </c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5">
        <f t="shared" si="2"/>
        <v>0</v>
      </c>
      <c r="N29" s="34"/>
      <c r="O29" s="34"/>
      <c r="P29" s="34"/>
      <c r="Q29" s="34"/>
      <c r="R29" s="36"/>
      <c r="S29" s="36"/>
      <c r="T29" s="36"/>
      <c r="U29" s="36"/>
      <c r="V29" s="34">
        <f t="shared" si="0"/>
        <v>0</v>
      </c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6"/>
      <c r="AH29" s="36"/>
      <c r="AI29" s="36"/>
      <c r="AJ29" s="36"/>
      <c r="AK29" s="36"/>
      <c r="AL29" s="34">
        <f t="shared" si="1"/>
        <v>0</v>
      </c>
      <c r="AM29" s="19">
        <f t="shared" si="3"/>
        <v>0</v>
      </c>
    </row>
    <row r="30" spans="1:39" s="9" customFormat="1" x14ac:dyDescent="0.25">
      <c r="A30" s="2">
        <v>28</v>
      </c>
      <c r="B30" s="11" t="s">
        <v>50</v>
      </c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5">
        <f t="shared" si="2"/>
        <v>0</v>
      </c>
      <c r="N30" s="34"/>
      <c r="O30" s="34"/>
      <c r="P30" s="34"/>
      <c r="Q30" s="34"/>
      <c r="R30" s="36"/>
      <c r="S30" s="36"/>
      <c r="T30" s="36"/>
      <c r="U30" s="36"/>
      <c r="V30" s="34">
        <f t="shared" si="0"/>
        <v>0</v>
      </c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6"/>
      <c r="AH30" s="36"/>
      <c r="AI30" s="36"/>
      <c r="AJ30" s="36"/>
      <c r="AK30" s="36"/>
      <c r="AL30" s="34">
        <f t="shared" si="1"/>
        <v>0</v>
      </c>
      <c r="AM30" s="19">
        <f t="shared" si="3"/>
        <v>0</v>
      </c>
    </row>
    <row r="31" spans="1:39" s="9" customFormat="1" x14ac:dyDescent="0.25">
      <c r="A31" s="2">
        <v>29</v>
      </c>
      <c r="B31" s="11" t="s">
        <v>51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5">
        <f t="shared" si="2"/>
        <v>0</v>
      </c>
      <c r="N31" s="34"/>
      <c r="O31" s="34"/>
      <c r="P31" s="34"/>
      <c r="Q31" s="34"/>
      <c r="R31" s="36"/>
      <c r="S31" s="36"/>
      <c r="T31" s="36"/>
      <c r="U31" s="36"/>
      <c r="V31" s="34">
        <f t="shared" si="0"/>
        <v>0</v>
      </c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6"/>
      <c r="AH31" s="36"/>
      <c r="AI31" s="36"/>
      <c r="AJ31" s="36"/>
      <c r="AK31" s="36"/>
      <c r="AL31" s="34">
        <f t="shared" si="1"/>
        <v>0</v>
      </c>
      <c r="AM31" s="19">
        <f t="shared" si="3"/>
        <v>0</v>
      </c>
    </row>
    <row r="32" spans="1:39" s="9" customFormat="1" ht="15.75" customHeight="1" x14ac:dyDescent="0.25">
      <c r="A32" s="2">
        <v>30</v>
      </c>
      <c r="B32" s="11" t="s">
        <v>52</v>
      </c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5">
        <f t="shared" si="2"/>
        <v>0</v>
      </c>
      <c r="N32" s="34"/>
      <c r="O32" s="34"/>
      <c r="P32" s="34"/>
      <c r="Q32" s="34"/>
      <c r="R32" s="36"/>
      <c r="S32" s="36"/>
      <c r="T32" s="36"/>
      <c r="U32" s="36"/>
      <c r="V32" s="34">
        <f t="shared" si="0"/>
        <v>0</v>
      </c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6"/>
      <c r="AH32" s="36"/>
      <c r="AI32" s="36"/>
      <c r="AJ32" s="36"/>
      <c r="AK32" s="36"/>
      <c r="AL32" s="34">
        <f t="shared" si="1"/>
        <v>0</v>
      </c>
      <c r="AM32" s="19">
        <f t="shared" si="3"/>
        <v>0</v>
      </c>
    </row>
    <row r="33" spans="1:39" s="9" customFormat="1" x14ac:dyDescent="0.25">
      <c r="A33" s="2">
        <v>31</v>
      </c>
      <c r="B33" s="11" t="s">
        <v>53</v>
      </c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5">
        <f t="shared" si="2"/>
        <v>0</v>
      </c>
      <c r="N33" s="34"/>
      <c r="O33" s="34"/>
      <c r="P33" s="34"/>
      <c r="Q33" s="34"/>
      <c r="R33" s="36"/>
      <c r="S33" s="36"/>
      <c r="T33" s="36"/>
      <c r="U33" s="36"/>
      <c r="V33" s="34">
        <f t="shared" si="0"/>
        <v>0</v>
      </c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6"/>
      <c r="AH33" s="36"/>
      <c r="AI33" s="36"/>
      <c r="AJ33" s="36"/>
      <c r="AK33" s="36"/>
      <c r="AL33" s="34">
        <f t="shared" si="1"/>
        <v>0</v>
      </c>
      <c r="AM33" s="19">
        <f t="shared" si="3"/>
        <v>0</v>
      </c>
    </row>
    <row r="34" spans="1:39" s="9" customFormat="1" x14ac:dyDescent="0.25">
      <c r="A34" s="2">
        <v>32</v>
      </c>
      <c r="B34" s="11" t="s">
        <v>54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5">
        <f t="shared" si="2"/>
        <v>0</v>
      </c>
      <c r="N34" s="34"/>
      <c r="O34" s="34"/>
      <c r="P34" s="34"/>
      <c r="Q34" s="34"/>
      <c r="R34" s="36"/>
      <c r="S34" s="36"/>
      <c r="T34" s="36"/>
      <c r="U34" s="36"/>
      <c r="V34" s="34">
        <f t="shared" si="0"/>
        <v>0</v>
      </c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6"/>
      <c r="AH34" s="36"/>
      <c r="AI34" s="36"/>
      <c r="AJ34" s="36"/>
      <c r="AK34" s="36"/>
      <c r="AL34" s="34">
        <f t="shared" si="1"/>
        <v>0</v>
      </c>
      <c r="AM34" s="19">
        <f t="shared" si="3"/>
        <v>0</v>
      </c>
    </row>
    <row r="35" spans="1:39" s="9" customFormat="1" x14ac:dyDescent="0.25">
      <c r="A35" s="2">
        <v>33</v>
      </c>
      <c r="B35" s="11" t="s">
        <v>55</v>
      </c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5">
        <f t="shared" si="2"/>
        <v>0</v>
      </c>
      <c r="N35" s="34"/>
      <c r="O35" s="34"/>
      <c r="P35" s="34"/>
      <c r="Q35" s="34"/>
      <c r="R35" s="36"/>
      <c r="S35" s="36"/>
      <c r="T35" s="36"/>
      <c r="U35" s="36"/>
      <c r="V35" s="34">
        <f t="shared" si="0"/>
        <v>0</v>
      </c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6"/>
      <c r="AH35" s="36"/>
      <c r="AI35" s="36"/>
      <c r="AJ35" s="36"/>
      <c r="AK35" s="36"/>
      <c r="AL35" s="34">
        <f t="shared" si="1"/>
        <v>0</v>
      </c>
      <c r="AM35" s="19">
        <f t="shared" si="3"/>
        <v>0</v>
      </c>
    </row>
    <row r="36" spans="1:39" s="9" customFormat="1" x14ac:dyDescent="0.25">
      <c r="A36" s="2">
        <v>34</v>
      </c>
      <c r="B36" s="11" t="s">
        <v>56</v>
      </c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5">
        <f t="shared" si="2"/>
        <v>0</v>
      </c>
      <c r="N36" s="34"/>
      <c r="O36" s="34"/>
      <c r="P36" s="34"/>
      <c r="Q36" s="34"/>
      <c r="R36" s="36"/>
      <c r="S36" s="36"/>
      <c r="T36" s="36"/>
      <c r="U36" s="36"/>
      <c r="V36" s="34">
        <f t="shared" si="0"/>
        <v>0</v>
      </c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6"/>
      <c r="AH36" s="36"/>
      <c r="AI36" s="36"/>
      <c r="AJ36" s="36"/>
      <c r="AK36" s="36"/>
      <c r="AL36" s="34">
        <f t="shared" si="1"/>
        <v>0</v>
      </c>
      <c r="AM36" s="19">
        <f t="shared" si="3"/>
        <v>0</v>
      </c>
    </row>
    <row r="37" spans="1:39" s="9" customFormat="1" x14ac:dyDescent="0.25">
      <c r="A37" s="2">
        <v>35</v>
      </c>
      <c r="B37" s="11" t="s">
        <v>57</v>
      </c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5">
        <f t="shared" si="2"/>
        <v>0</v>
      </c>
      <c r="N37" s="34"/>
      <c r="O37" s="34"/>
      <c r="P37" s="34"/>
      <c r="Q37" s="34"/>
      <c r="R37" s="36"/>
      <c r="S37" s="36"/>
      <c r="T37" s="36"/>
      <c r="U37" s="36"/>
      <c r="V37" s="34">
        <f t="shared" si="0"/>
        <v>0</v>
      </c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6"/>
      <c r="AH37" s="36"/>
      <c r="AI37" s="36"/>
      <c r="AJ37" s="36"/>
      <c r="AK37" s="36"/>
      <c r="AL37" s="34">
        <f t="shared" si="1"/>
        <v>0</v>
      </c>
      <c r="AM37" s="19">
        <f t="shared" si="3"/>
        <v>0</v>
      </c>
    </row>
    <row r="38" spans="1:39" s="9" customFormat="1" x14ac:dyDescent="0.25">
      <c r="A38" s="2">
        <v>36</v>
      </c>
      <c r="B38" s="11" t="s">
        <v>58</v>
      </c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5">
        <f t="shared" si="2"/>
        <v>0</v>
      </c>
      <c r="N38" s="34"/>
      <c r="O38" s="34"/>
      <c r="P38" s="34"/>
      <c r="Q38" s="34"/>
      <c r="R38" s="36"/>
      <c r="S38" s="36"/>
      <c r="T38" s="36"/>
      <c r="U38" s="36"/>
      <c r="V38" s="34">
        <f t="shared" si="0"/>
        <v>0</v>
      </c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6"/>
      <c r="AH38" s="36"/>
      <c r="AI38" s="36"/>
      <c r="AJ38" s="36"/>
      <c r="AK38" s="36"/>
      <c r="AL38" s="34">
        <f t="shared" si="1"/>
        <v>0</v>
      </c>
      <c r="AM38" s="19">
        <f t="shared" si="3"/>
        <v>0</v>
      </c>
    </row>
    <row r="39" spans="1:39" s="9" customFormat="1" x14ac:dyDescent="0.25">
      <c r="A39" s="2">
        <v>37</v>
      </c>
      <c r="B39" s="11" t="s">
        <v>59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5">
        <f t="shared" si="2"/>
        <v>0</v>
      </c>
      <c r="N39" s="34"/>
      <c r="O39" s="34"/>
      <c r="P39" s="34"/>
      <c r="Q39" s="34"/>
      <c r="R39" s="36"/>
      <c r="S39" s="36"/>
      <c r="T39" s="36"/>
      <c r="U39" s="36"/>
      <c r="V39" s="34">
        <f t="shared" si="0"/>
        <v>0</v>
      </c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6"/>
      <c r="AH39" s="36"/>
      <c r="AI39" s="36"/>
      <c r="AJ39" s="36"/>
      <c r="AK39" s="36"/>
      <c r="AL39" s="34">
        <f t="shared" si="1"/>
        <v>0</v>
      </c>
      <c r="AM39" s="19">
        <f t="shared" si="3"/>
        <v>0</v>
      </c>
    </row>
    <row r="40" spans="1:39" s="9" customFormat="1" x14ac:dyDescent="0.25">
      <c r="A40" s="2">
        <v>38</v>
      </c>
      <c r="B40" s="11" t="s">
        <v>60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5">
        <f t="shared" si="2"/>
        <v>0</v>
      </c>
      <c r="N40" s="34"/>
      <c r="O40" s="34"/>
      <c r="P40" s="34"/>
      <c r="Q40" s="34"/>
      <c r="R40" s="36"/>
      <c r="S40" s="36"/>
      <c r="T40" s="36"/>
      <c r="U40" s="36"/>
      <c r="V40" s="34">
        <f t="shared" si="0"/>
        <v>0</v>
      </c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6"/>
      <c r="AH40" s="36"/>
      <c r="AI40" s="36"/>
      <c r="AJ40" s="36"/>
      <c r="AK40" s="36"/>
      <c r="AL40" s="34">
        <f t="shared" si="1"/>
        <v>0</v>
      </c>
      <c r="AM40" s="19">
        <f t="shared" si="3"/>
        <v>0</v>
      </c>
    </row>
    <row r="41" spans="1:39" s="9" customFormat="1" x14ac:dyDescent="0.25">
      <c r="A41" s="2">
        <v>39</v>
      </c>
      <c r="B41" s="11" t="s">
        <v>61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>
        <f t="shared" si="2"/>
        <v>0</v>
      </c>
      <c r="N41" s="34"/>
      <c r="O41" s="34"/>
      <c r="P41" s="34"/>
      <c r="Q41" s="34"/>
      <c r="R41" s="36"/>
      <c r="S41" s="36"/>
      <c r="T41" s="36"/>
      <c r="U41" s="36"/>
      <c r="V41" s="34">
        <f t="shared" si="0"/>
        <v>0</v>
      </c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6"/>
      <c r="AH41" s="36"/>
      <c r="AI41" s="36"/>
      <c r="AJ41" s="36"/>
      <c r="AK41" s="36"/>
      <c r="AL41" s="34">
        <f t="shared" si="1"/>
        <v>0</v>
      </c>
      <c r="AM41" s="19">
        <f t="shared" si="3"/>
        <v>0</v>
      </c>
    </row>
    <row r="42" spans="1:39" s="9" customFormat="1" x14ac:dyDescent="0.25">
      <c r="A42" s="2">
        <v>40</v>
      </c>
      <c r="B42" s="11" t="s">
        <v>62</v>
      </c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>
        <f t="shared" si="2"/>
        <v>0</v>
      </c>
      <c r="N42" s="34"/>
      <c r="O42" s="34"/>
      <c r="P42" s="34"/>
      <c r="Q42" s="34"/>
      <c r="R42" s="36"/>
      <c r="S42" s="36"/>
      <c r="T42" s="36"/>
      <c r="U42" s="36"/>
      <c r="V42" s="34">
        <f t="shared" si="0"/>
        <v>0</v>
      </c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6"/>
      <c r="AH42" s="36"/>
      <c r="AI42" s="36"/>
      <c r="AJ42" s="36"/>
      <c r="AK42" s="36"/>
      <c r="AL42" s="34">
        <f t="shared" si="1"/>
        <v>0</v>
      </c>
      <c r="AM42" s="19">
        <f t="shared" si="3"/>
        <v>0</v>
      </c>
    </row>
    <row r="43" spans="1:39" x14ac:dyDescent="0.25">
      <c r="B43" s="12"/>
      <c r="AG43" s="38"/>
    </row>
    <row r="44" spans="1:39" x14ac:dyDescent="0.25">
      <c r="B44" s="12"/>
      <c r="AG44" s="38"/>
    </row>
    <row r="45" spans="1:39" x14ac:dyDescent="0.25">
      <c r="B45" s="12"/>
      <c r="AG45" s="38"/>
    </row>
    <row r="46" spans="1:39" x14ac:dyDescent="0.25">
      <c r="B46" s="12"/>
      <c r="AG46" s="38"/>
    </row>
    <row r="47" spans="1:39" x14ac:dyDescent="0.25">
      <c r="AG47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7"/>
  <sheetViews>
    <sheetView zoomScale="115" zoomScaleNormal="115" workbookViewId="0">
      <selection activeCell="C2" sqref="C2:C5"/>
    </sheetView>
  </sheetViews>
  <sheetFormatPr defaultRowHeight="15" x14ac:dyDescent="0.25"/>
  <cols>
    <col min="1" max="1" width="4.85546875" style="10" bestFit="1" customWidth="1"/>
    <col min="2" max="2" width="24.85546875" style="9" bestFit="1" customWidth="1"/>
    <col min="3" max="3" width="10" style="10" customWidth="1"/>
    <col min="4" max="4" width="36.7109375" style="9" customWidth="1"/>
    <col min="5" max="5" width="8.5703125" style="9" customWidth="1"/>
    <col min="6" max="16384" width="9.140625" style="9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63</v>
      </c>
    </row>
    <row r="2" spans="1:5" x14ac:dyDescent="0.25">
      <c r="A2" s="2">
        <v>1</v>
      </c>
      <c r="B2" s="11" t="s">
        <v>61</v>
      </c>
      <c r="C2" s="6" t="s">
        <v>94</v>
      </c>
      <c r="D2" s="15" t="s">
        <v>64</v>
      </c>
    </row>
    <row r="3" spans="1:5" x14ac:dyDescent="0.25">
      <c r="A3" s="2">
        <v>2</v>
      </c>
      <c r="B3" s="11" t="s">
        <v>46</v>
      </c>
      <c r="C3" s="6" t="s">
        <v>94</v>
      </c>
      <c r="D3" s="15" t="s">
        <v>65</v>
      </c>
    </row>
    <row r="4" spans="1:5" x14ac:dyDescent="0.25">
      <c r="A4" s="2">
        <v>3</v>
      </c>
      <c r="B4" s="11" t="s">
        <v>28</v>
      </c>
      <c r="C4" s="6" t="s">
        <v>94</v>
      </c>
      <c r="D4" s="15" t="s">
        <v>66</v>
      </c>
    </row>
    <row r="5" spans="1:5" s="10" customFormat="1" x14ac:dyDescent="0.25">
      <c r="A5" s="2">
        <v>4</v>
      </c>
      <c r="B5" s="11" t="s">
        <v>42</v>
      </c>
      <c r="C5" s="6" t="s">
        <v>94</v>
      </c>
      <c r="D5" s="15" t="s">
        <v>67</v>
      </c>
      <c r="E5" s="9"/>
    </row>
    <row r="6" spans="1:5" s="10" customFormat="1" x14ac:dyDescent="0.25">
      <c r="B6" s="12"/>
      <c r="C6" s="8"/>
      <c r="D6" s="9"/>
      <c r="E6" s="9"/>
    </row>
    <row r="7" spans="1:5" s="10" customFormat="1" x14ac:dyDescent="0.25">
      <c r="B7" s="12"/>
      <c r="C7" s="8"/>
      <c r="D7" s="9"/>
      <c r="E7" s="9"/>
    </row>
  </sheetData>
  <sheetProtection formatCells="0" formatColumns="0" formatRows="0" insertColumns="0" insertRows="0" insertHyperlinks="0" deleteColumns="0" deleteRows="0" sort="0" autoFilter="0" pivotTables="0"/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scale="77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 List Edited</vt:lpstr>
      <vt:lpstr>Midterm</vt:lpstr>
      <vt:lpstr>ADG</vt:lpstr>
    </vt:vector>
  </TitlesOfParts>
  <Manager/>
  <Company>Centennial College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Information Technology Services</dc:creator>
  <cp:keywords/>
  <dc:description/>
  <cp:lastModifiedBy>S.M.Reza Dibaj</cp:lastModifiedBy>
  <cp:revision/>
  <dcterms:created xsi:type="dcterms:W3CDTF">2017-01-14T05:19:24Z</dcterms:created>
  <dcterms:modified xsi:type="dcterms:W3CDTF">2017-03-14T19:44:48Z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613b4cca-caf3-47d1-b8fa-c2e3016eb27f</vt:lpwstr>
  </property>
</Properties>
</file>