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e2\Downloads\"/>
    </mc:Choice>
  </mc:AlternateContent>
  <xr:revisionPtr revIDLastSave="0" documentId="13_ncr:1_{27FC68BD-1BAC-4837-B464-755FF8D0AA3C}" xr6:coauthVersionLast="47" xr6:coauthVersionMax="47" xr10:uidLastSave="{00000000-0000-0000-0000-000000000000}"/>
  <bookViews>
    <workbookView xWindow="-108" yWindow="-108" windowWidth="23256" windowHeight="12576" xr2:uid="{0B39F96B-A080-402E-B14A-90D259A4FDCE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11" i="1"/>
  <c r="W24" i="1"/>
  <c r="W25" i="1"/>
  <c r="W26" i="1"/>
  <c r="W27" i="1"/>
  <c r="W28" i="1"/>
  <c r="W29" i="1"/>
  <c r="W30" i="1"/>
  <c r="W31" i="1"/>
  <c r="W32" i="1"/>
  <c r="W33" i="1"/>
  <c r="W34" i="1"/>
  <c r="W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V31" i="1" s="1"/>
  <c r="T32" i="1"/>
  <c r="U32" i="1"/>
  <c r="T33" i="1"/>
  <c r="U33" i="1"/>
  <c r="T34" i="1"/>
  <c r="V34" i="1" s="1"/>
  <c r="U34" i="1"/>
  <c r="U5" i="1"/>
  <c r="T5" i="1"/>
  <c r="V5" i="1" s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W16" i="1" l="1"/>
  <c r="V28" i="1"/>
  <c r="V11" i="1"/>
  <c r="P3" i="1"/>
  <c r="V25" i="1"/>
  <c r="V27" i="1"/>
  <c r="V18" i="1"/>
  <c r="W18" i="1" s="1"/>
  <c r="V10" i="1"/>
  <c r="W10" i="1" s="1"/>
  <c r="V6" i="1"/>
  <c r="V33" i="1"/>
  <c r="V29" i="1"/>
  <c r="V24" i="1"/>
  <c r="V20" i="1"/>
  <c r="W20" i="1" s="1"/>
  <c r="V16" i="1"/>
  <c r="V12" i="1"/>
  <c r="W12" i="1" s="1"/>
  <c r="V23" i="1"/>
  <c r="W23" i="1" s="1"/>
  <c r="V19" i="1"/>
  <c r="W19" i="1" s="1"/>
  <c r="V7" i="1"/>
  <c r="W7" i="1" s="1"/>
  <c r="V26" i="1"/>
  <c r="U4" i="1"/>
  <c r="V30" i="1"/>
  <c r="V17" i="1"/>
  <c r="W17" i="1" s="1"/>
  <c r="V13" i="1"/>
  <c r="W13" i="1" s="1"/>
  <c r="V9" i="1"/>
  <c r="W9" i="1" s="1"/>
  <c r="V8" i="1"/>
  <c r="W8" i="1" s="1"/>
  <c r="V22" i="1"/>
  <c r="W22" i="1" s="1"/>
  <c r="V15" i="1"/>
  <c r="W15" i="1" s="1"/>
  <c r="V32" i="1"/>
  <c r="V21" i="1"/>
  <c r="W21" i="1" s="1"/>
  <c r="V14" i="1"/>
  <c r="W14" i="1" s="1"/>
  <c r="T4" i="1"/>
  <c r="D3" i="1"/>
  <c r="H3" i="1"/>
  <c r="N3" i="1"/>
  <c r="F3" i="1"/>
  <c r="L3" i="1"/>
  <c r="R3" i="1"/>
  <c r="J3" i="1"/>
  <c r="V4" i="1" l="1"/>
  <c r="W3" i="1" s="1"/>
</calcChain>
</file>

<file path=xl/sharedStrings.xml><?xml version="1.0" encoding="utf-8"?>
<sst xmlns="http://schemas.openxmlformats.org/spreadsheetml/2006/main" count="121" uniqueCount="66">
  <si>
    <t>Documento</t>
  </si>
  <si>
    <t>Lingua</t>
  </si>
  <si>
    <t>Qualidade de extração</t>
  </si>
  <si>
    <t>CAMPO TP</t>
  </si>
  <si>
    <t>CAMPO FP</t>
  </si>
  <si>
    <t>BACIA TP</t>
  </si>
  <si>
    <t>BACIA FP</t>
  </si>
  <si>
    <t>POÇO TP</t>
  </si>
  <si>
    <t>POÇO FP</t>
  </si>
  <si>
    <t>ROCHA TP</t>
  </si>
  <si>
    <t>ROCHA FP</t>
  </si>
  <si>
    <t>NÃOCONSOLID TP</t>
  </si>
  <si>
    <t>NÃOCONSOLID FP</t>
  </si>
  <si>
    <t>FLUIDODATERRA TP</t>
  </si>
  <si>
    <t>FLUIDODATERRA FP</t>
  </si>
  <si>
    <t>UNIDADE_LITO TP</t>
  </si>
  <si>
    <t>UNIDADE_LITO FP</t>
  </si>
  <si>
    <t>UNIDADE_CRONO TP</t>
  </si>
  <si>
    <t>UNIDADE_CRONO FP</t>
  </si>
  <si>
    <t>TP</t>
  </si>
  <si>
    <t>FP</t>
  </si>
  <si>
    <t>Total</t>
  </si>
  <si>
    <t>Precisão</t>
  </si>
  <si>
    <t>OBS</t>
  </si>
  <si>
    <t>FEE09E0DA4C10E6FE044002128300A66.csv</t>
  </si>
  <si>
    <t>POR</t>
  </si>
  <si>
    <t>Muitos erros de extração</t>
  </si>
  <si>
    <t>FE66E640BE6C50B8E044002128300A66.csv</t>
  </si>
  <si>
    <t>F454E24764285FC4E044002128300A66.csv</t>
  </si>
  <si>
    <t>Boa Extração</t>
  </si>
  <si>
    <t>F45448AF09EE5FBCE044002128300A66.csv</t>
  </si>
  <si>
    <t>Alguns erros de extração na bibliografia</t>
  </si>
  <si>
    <t>F2C3A8F84780405DE044002128300A66.csv</t>
  </si>
  <si>
    <t>Alguns erros de extração</t>
  </si>
  <si>
    <t>Errou sistematicamente a expressão "arenito namorado", classificando Namorado como "Campo".</t>
  </si>
  <si>
    <t>F2C39D837C17359FE044002128300A66.csv</t>
  </si>
  <si>
    <t>Poucos erros de extração</t>
  </si>
  <si>
    <t>Continuar daqui: 
"te tomar com reservas os resultados obtidos para previsão de produção.
-09.
3.2 -   Calcãrio_[B_ROCHA]  da Formaçio Maca~
3.2.1 - Dados de Rocha"</t>
  </si>
  <si>
    <t>F2C1422FFF780139E044002128300A66.csv</t>
  </si>
  <si>
    <t>C3B975F8C1611EEDE053258C1E0A3AAB.csv</t>
  </si>
  <si>
    <t>ENG</t>
  </si>
  <si>
    <t>Não identificou nenhuma entidade</t>
  </si>
  <si>
    <t>BD46B22387B545A1E0534EEB1D0A4E33.csv</t>
  </si>
  <si>
    <t>BD444C4F75373AB6E0534EEB1D0A492A.csv</t>
  </si>
  <si>
    <t>2AF57D7BC6EC6B4AE05351EB1D0AEC50.csv</t>
  </si>
  <si>
    <t>2AF56FF9BA1C2F76E0534EEB1D0A9A16.csv</t>
  </si>
  <si>
    <t>2AF52BC9F55643A5E05354EB1D0A3EBE.csv</t>
  </si>
  <si>
    <t>2962F34791806DA3E0534EEB1D0A3004.csv</t>
  </si>
  <si>
    <t>2962E81A45766DA5E0534EEB1D0A292F.csv</t>
  </si>
  <si>
    <t>2922578C28C81B4FE0534EEB1D0ABD01.csv</t>
  </si>
  <si>
    <t>27F365227FD8670FE0534EEB1D0A1F17.csv</t>
  </si>
  <si>
    <t>27F36510DC4A3CC6E0534EEB1D0A2551.csv</t>
  </si>
  <si>
    <t>277C95BCDBDA520EE0534EEB1D0A9639.csv</t>
  </si>
  <si>
    <t>277C600F750E520CE0534EEB1D0AAFD4.csv</t>
  </si>
  <si>
    <t>FA4E584417FF618BE044002128300A66.csv</t>
  </si>
  <si>
    <t>FA170A6CEADF1F0FE044002128300A66.csv</t>
  </si>
  <si>
    <t>FA0297A95F2329C8E044002128300A66.csv</t>
  </si>
  <si>
    <t>F834C7A287EF5220E044002128300A66.csv</t>
  </si>
  <si>
    <t>F8342C69895A3DB6E044002128300A66.csv</t>
  </si>
  <si>
    <t>F82DF98901A11FEFE044002128300A66.csv</t>
  </si>
  <si>
    <t>POR e ENG</t>
  </si>
  <si>
    <t>F82D48C3841410BDE044002128300A66.csv</t>
  </si>
  <si>
    <t>F680DB73C97D6098E044002128300A66.csv</t>
  </si>
  <si>
    <t>F0F41779220C06DFE044002128300A66.csv</t>
  </si>
  <si>
    <t>Partes do documento tem a extração muito ruim</t>
  </si>
  <si>
    <t>EE83EDAADDB81738E044002128300A66.csv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</si>
</sst>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164" fontId="1" fillId="0" borderId="0" xfId="1" applyNumberFormat="1" applyFont="1"/>
    <xf numFmtId="164" fontId="0" fillId="0" borderId="0" xfId="1" applyNumberFormat="1" applyFont="1"/>
    <xf numFmtId="164" fontId="4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7F8D-CBF2-4BA1-A743-41684F3F4934}">
  <dimension ref="A2:X34"/>
  <sheetViews>
    <sheetView tabSelected="1" workbookViewId="0">
      <pane ySplit="3" topLeftCell="A4" activePane="bottomLeft" state="frozen"/>
      <selection pane="bottomLeft" activeCell="G23" sqref="G23"/>
    </sheetView>
  </sheetViews>
  <sheetFormatPr defaultRowHeight="14.45"/>
  <cols>
    <col min="1" max="1" width="41" bestFit="1" customWidth="1"/>
    <col min="2" max="2" width="9.85546875" bestFit="1" customWidth="1"/>
    <col min="3" max="3" width="21.7109375" bestFit="1" customWidth="1"/>
    <col min="4" max="11" width="6.42578125" customWidth="1"/>
    <col min="12" max="12" width="7" bestFit="1" customWidth="1"/>
    <col min="13" max="15" width="6.42578125" customWidth="1"/>
    <col min="16" max="16" width="7" bestFit="1" customWidth="1"/>
    <col min="17" max="18" width="6.42578125" customWidth="1"/>
    <col min="19" max="21" width="5.42578125" customWidth="1"/>
    <col min="22" max="22" width="6" bestFit="1" customWidth="1"/>
    <col min="23" max="23" width="7.28515625" bestFit="1" customWidth="1"/>
    <col min="24" max="24" width="38.140625" customWidth="1"/>
  </cols>
  <sheetData>
    <row r="2" spans="1:24" ht="102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1" t="s">
        <v>23</v>
      </c>
    </row>
    <row r="3" spans="1:24">
      <c r="A3" s="1"/>
      <c r="B3" s="1"/>
      <c r="C3" s="1" t="s">
        <v>22</v>
      </c>
      <c r="D3" s="5">
        <f>D4/(D4+E4)</f>
        <v>0.9061032863849765</v>
      </c>
      <c r="E3" s="5"/>
      <c r="F3" s="5">
        <f>F4/(F4+G4)</f>
        <v>0.96531791907514453</v>
      </c>
      <c r="G3" s="5"/>
      <c r="H3" s="5">
        <f>H4/(H4+I4)</f>
        <v>0.92678868552412641</v>
      </c>
      <c r="I3" s="5"/>
      <c r="J3" s="5">
        <f>J4/(J4+K4)</f>
        <v>0.94610778443113774</v>
      </c>
      <c r="K3" s="5"/>
      <c r="L3" s="5">
        <f>L4/(L4+M4)</f>
        <v>0.89655172413793105</v>
      </c>
      <c r="M3" s="5"/>
      <c r="N3" s="5">
        <f>N4/(N4+O4)</f>
        <v>0.96467391304347827</v>
      </c>
      <c r="O3" s="5"/>
      <c r="P3" s="5">
        <f>P4/(P4+Q4)</f>
        <v>0.9152542372881356</v>
      </c>
      <c r="Q3" s="5"/>
      <c r="R3" s="5">
        <f>R4/(R4+S4)</f>
        <v>0.898876404494382</v>
      </c>
      <c r="S3" s="5"/>
      <c r="T3" s="5"/>
      <c r="W3" s="7">
        <f>T4/V4</f>
        <v>0.93525179856115104</v>
      </c>
      <c r="X3" s="1"/>
    </row>
    <row r="4" spans="1:24">
      <c r="A4" s="1"/>
      <c r="B4" s="1"/>
      <c r="C4" s="1" t="s">
        <v>21</v>
      </c>
      <c r="D4" s="1">
        <f t="shared" ref="D4:U4" si="0">SUM(D5:D34)</f>
        <v>386</v>
      </c>
      <c r="E4" s="1">
        <f t="shared" si="0"/>
        <v>40</v>
      </c>
      <c r="F4" s="1">
        <f t="shared" si="0"/>
        <v>334</v>
      </c>
      <c r="G4" s="1">
        <f t="shared" si="0"/>
        <v>12</v>
      </c>
      <c r="H4" s="1">
        <f t="shared" si="0"/>
        <v>557</v>
      </c>
      <c r="I4" s="1">
        <f t="shared" si="0"/>
        <v>44</v>
      </c>
      <c r="J4" s="1">
        <f t="shared" si="0"/>
        <v>158</v>
      </c>
      <c r="K4" s="1">
        <f t="shared" si="0"/>
        <v>9</v>
      </c>
      <c r="L4" s="1">
        <f t="shared" si="0"/>
        <v>26</v>
      </c>
      <c r="M4" s="1">
        <f t="shared" si="0"/>
        <v>3</v>
      </c>
      <c r="N4" s="1">
        <f t="shared" si="0"/>
        <v>355</v>
      </c>
      <c r="O4" s="1">
        <f t="shared" si="0"/>
        <v>13</v>
      </c>
      <c r="P4" s="1">
        <f t="shared" si="0"/>
        <v>54</v>
      </c>
      <c r="Q4" s="1">
        <f t="shared" si="0"/>
        <v>5</v>
      </c>
      <c r="R4" s="1">
        <f t="shared" si="0"/>
        <v>80</v>
      </c>
      <c r="S4" s="1">
        <f t="shared" si="0"/>
        <v>9</v>
      </c>
      <c r="T4" s="1">
        <f t="shared" si="0"/>
        <v>1950</v>
      </c>
      <c r="U4" s="1">
        <f t="shared" si="0"/>
        <v>135</v>
      </c>
      <c r="V4" s="1">
        <f>SUM(V5:V34)</f>
        <v>2085</v>
      </c>
      <c r="X4" s="1"/>
    </row>
    <row r="5" spans="1:24">
      <c r="A5" t="s">
        <v>24</v>
      </c>
      <c r="B5" t="s">
        <v>25</v>
      </c>
      <c r="C5" t="s">
        <v>26</v>
      </c>
      <c r="D5">
        <v>66</v>
      </c>
      <c r="E5">
        <v>3</v>
      </c>
      <c r="F5">
        <v>57</v>
      </c>
      <c r="G5">
        <v>4</v>
      </c>
      <c r="H5">
        <v>50</v>
      </c>
      <c r="I5">
        <v>2</v>
      </c>
      <c r="J5">
        <v>4</v>
      </c>
      <c r="K5">
        <v>3</v>
      </c>
      <c r="L5">
        <v>2</v>
      </c>
      <c r="N5">
        <v>35</v>
      </c>
      <c r="O5">
        <v>4</v>
      </c>
      <c r="P5">
        <v>1</v>
      </c>
      <c r="R5">
        <v>4</v>
      </c>
      <c r="S5">
        <v>1</v>
      </c>
      <c r="T5">
        <f>D5+F5+H5+J5+L5+N5+P5+R5</f>
        <v>219</v>
      </c>
      <c r="U5">
        <f>E5+G5+I5+K5+M5+O5+Q5+S5</f>
        <v>17</v>
      </c>
      <c r="V5">
        <f>T5+U5</f>
        <v>236</v>
      </c>
      <c r="W5" s="6">
        <f>T5/V5</f>
        <v>0.92796610169491522</v>
      </c>
    </row>
    <row r="6" spans="1:24">
      <c r="A6" t="s">
        <v>27</v>
      </c>
      <c r="B6" t="s">
        <v>25</v>
      </c>
      <c r="C6" t="s">
        <v>26</v>
      </c>
      <c r="D6">
        <v>88</v>
      </c>
      <c r="E6">
        <v>2</v>
      </c>
      <c r="F6">
        <v>76</v>
      </c>
      <c r="G6">
        <v>2</v>
      </c>
      <c r="H6">
        <v>107</v>
      </c>
      <c r="I6">
        <v>2</v>
      </c>
      <c r="J6">
        <v>6</v>
      </c>
      <c r="K6">
        <v>3</v>
      </c>
      <c r="L6">
        <v>1</v>
      </c>
      <c r="N6">
        <v>43</v>
      </c>
      <c r="O6">
        <v>6</v>
      </c>
      <c r="P6">
        <v>1</v>
      </c>
      <c r="Q6">
        <v>4</v>
      </c>
      <c r="R6">
        <v>3</v>
      </c>
      <c r="S6">
        <v>2</v>
      </c>
      <c r="T6">
        <f t="shared" ref="T6:T34" si="1">D6+F6+H6+J6+L6+N6+P6+R6</f>
        <v>325</v>
      </c>
      <c r="U6">
        <f t="shared" ref="U6:U34" si="2">E6+G6+I6+K6+M6+O6+Q6+S6</f>
        <v>21</v>
      </c>
      <c r="V6">
        <f t="shared" ref="V6:V34" si="3">T6+U6</f>
        <v>346</v>
      </c>
      <c r="W6" s="6">
        <f t="shared" ref="W6:W34" si="4">T6/V6</f>
        <v>0.93930635838150289</v>
      </c>
    </row>
    <row r="7" spans="1:24">
      <c r="A7" s="3" t="s">
        <v>28</v>
      </c>
      <c r="B7" t="s">
        <v>25</v>
      </c>
      <c r="C7" t="s">
        <v>29</v>
      </c>
      <c r="D7">
        <v>32</v>
      </c>
      <c r="F7">
        <v>2</v>
      </c>
      <c r="H7">
        <v>38</v>
      </c>
      <c r="I7">
        <v>4</v>
      </c>
      <c r="N7">
        <v>11</v>
      </c>
      <c r="T7">
        <f t="shared" si="1"/>
        <v>83</v>
      </c>
      <c r="U7">
        <f t="shared" si="2"/>
        <v>4</v>
      </c>
      <c r="V7">
        <f t="shared" si="3"/>
        <v>87</v>
      </c>
      <c r="W7" s="6">
        <f t="shared" si="4"/>
        <v>0.95402298850574707</v>
      </c>
    </row>
    <row r="8" spans="1:24">
      <c r="A8" t="s">
        <v>30</v>
      </c>
      <c r="B8" t="s">
        <v>25</v>
      </c>
      <c r="C8" t="s">
        <v>29</v>
      </c>
      <c r="D8">
        <v>7</v>
      </c>
      <c r="H8">
        <v>17</v>
      </c>
      <c r="J8">
        <v>1</v>
      </c>
      <c r="K8">
        <v>1</v>
      </c>
      <c r="N8">
        <v>15</v>
      </c>
      <c r="S8">
        <v>1</v>
      </c>
      <c r="T8">
        <f t="shared" si="1"/>
        <v>40</v>
      </c>
      <c r="U8">
        <f t="shared" si="2"/>
        <v>2</v>
      </c>
      <c r="V8">
        <f t="shared" si="3"/>
        <v>42</v>
      </c>
      <c r="W8" s="6">
        <f t="shared" si="4"/>
        <v>0.95238095238095233</v>
      </c>
      <c r="X8" t="s">
        <v>31</v>
      </c>
    </row>
    <row r="9" spans="1:24">
      <c r="A9" t="s">
        <v>32</v>
      </c>
      <c r="B9" t="s">
        <v>25</v>
      </c>
      <c r="C9" t="s">
        <v>33</v>
      </c>
      <c r="D9">
        <v>87</v>
      </c>
      <c r="E9">
        <v>32</v>
      </c>
      <c r="F9">
        <v>8</v>
      </c>
      <c r="H9">
        <v>214</v>
      </c>
      <c r="I9">
        <v>5</v>
      </c>
      <c r="J9">
        <v>52</v>
      </c>
      <c r="L9">
        <v>13</v>
      </c>
      <c r="N9">
        <v>126</v>
      </c>
      <c r="P9">
        <v>15</v>
      </c>
      <c r="Q9">
        <v>1</v>
      </c>
      <c r="R9">
        <v>36</v>
      </c>
      <c r="T9">
        <f t="shared" si="1"/>
        <v>551</v>
      </c>
      <c r="U9">
        <f t="shared" si="2"/>
        <v>38</v>
      </c>
      <c r="V9">
        <f t="shared" si="3"/>
        <v>589</v>
      </c>
      <c r="W9" s="6">
        <f t="shared" si="4"/>
        <v>0.93548387096774188</v>
      </c>
      <c r="X9" t="s">
        <v>34</v>
      </c>
    </row>
    <row r="10" spans="1:24" ht="15" customHeight="1">
      <c r="A10" t="s">
        <v>35</v>
      </c>
      <c r="B10" t="s">
        <v>25</v>
      </c>
      <c r="C10" t="s">
        <v>36</v>
      </c>
      <c r="D10">
        <v>65</v>
      </c>
      <c r="E10">
        <v>2</v>
      </c>
      <c r="F10">
        <v>6</v>
      </c>
      <c r="G10">
        <v>2</v>
      </c>
      <c r="H10">
        <v>117</v>
      </c>
      <c r="I10">
        <v>31</v>
      </c>
      <c r="J10">
        <v>43</v>
      </c>
      <c r="K10">
        <v>2</v>
      </c>
      <c r="M10">
        <v>3</v>
      </c>
      <c r="N10">
        <v>89</v>
      </c>
      <c r="O10">
        <v>3</v>
      </c>
      <c r="P10">
        <v>17</v>
      </c>
      <c r="R10">
        <v>5</v>
      </c>
      <c r="S10">
        <v>3</v>
      </c>
      <c r="T10">
        <f t="shared" si="1"/>
        <v>342</v>
      </c>
      <c r="U10">
        <f t="shared" si="2"/>
        <v>46</v>
      </c>
      <c r="V10">
        <f t="shared" si="3"/>
        <v>388</v>
      </c>
      <c r="W10" s="6">
        <f t="shared" si="4"/>
        <v>0.88144329896907214</v>
      </c>
      <c r="X10" s="3" t="s">
        <v>37</v>
      </c>
    </row>
    <row r="11" spans="1:24">
      <c r="A11" s="4" t="s">
        <v>38</v>
      </c>
      <c r="B11" t="s">
        <v>25</v>
      </c>
      <c r="C11" t="s">
        <v>36</v>
      </c>
      <c r="T11">
        <f t="shared" si="1"/>
        <v>0</v>
      </c>
      <c r="U11">
        <f t="shared" si="2"/>
        <v>0</v>
      </c>
      <c r="V11">
        <f t="shared" si="3"/>
        <v>0</v>
      </c>
      <c r="W11" s="6" t="e">
        <f t="shared" si="4"/>
        <v>#DIV/0!</v>
      </c>
    </row>
    <row r="12" spans="1:24">
      <c r="A12" t="s">
        <v>39</v>
      </c>
      <c r="B12" t="s">
        <v>40</v>
      </c>
      <c r="C12" t="s">
        <v>29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1"/>
        <v>0</v>
      </c>
      <c r="U12">
        <f t="shared" si="2"/>
        <v>0</v>
      </c>
      <c r="V12">
        <f t="shared" si="3"/>
        <v>0</v>
      </c>
      <c r="W12" s="6" t="e">
        <f t="shared" si="4"/>
        <v>#DIV/0!</v>
      </c>
      <c r="X12" t="s">
        <v>41</v>
      </c>
    </row>
    <row r="13" spans="1:24">
      <c r="A13" t="s">
        <v>42</v>
      </c>
      <c r="B13" t="s">
        <v>40</v>
      </c>
      <c r="C13" t="s">
        <v>36</v>
      </c>
      <c r="D13">
        <v>4</v>
      </c>
      <c r="E13">
        <v>1</v>
      </c>
      <c r="F13">
        <v>6</v>
      </c>
      <c r="J13">
        <v>1</v>
      </c>
      <c r="T13">
        <f t="shared" si="1"/>
        <v>11</v>
      </c>
      <c r="U13">
        <f t="shared" si="2"/>
        <v>1</v>
      </c>
      <c r="V13">
        <f t="shared" si="3"/>
        <v>12</v>
      </c>
      <c r="W13" s="6">
        <f t="shared" si="4"/>
        <v>0.91666666666666663</v>
      </c>
    </row>
    <row r="14" spans="1:24">
      <c r="A14" s="4" t="s">
        <v>43</v>
      </c>
      <c r="B14" t="s">
        <v>40</v>
      </c>
      <c r="C14" t="s">
        <v>29</v>
      </c>
      <c r="F14">
        <v>17</v>
      </c>
      <c r="H14">
        <v>2</v>
      </c>
      <c r="P14">
        <v>1</v>
      </c>
      <c r="T14">
        <f t="shared" si="1"/>
        <v>20</v>
      </c>
      <c r="U14">
        <f t="shared" si="2"/>
        <v>0</v>
      </c>
      <c r="V14">
        <f t="shared" si="3"/>
        <v>20</v>
      </c>
      <c r="W14" s="6">
        <f t="shared" si="4"/>
        <v>1</v>
      </c>
    </row>
    <row r="15" spans="1:24">
      <c r="A15" s="4" t="s">
        <v>44</v>
      </c>
      <c r="B15" t="s">
        <v>40</v>
      </c>
      <c r="C15" t="s">
        <v>29</v>
      </c>
      <c r="F15">
        <v>3</v>
      </c>
      <c r="R15">
        <v>2</v>
      </c>
      <c r="T15">
        <f t="shared" si="1"/>
        <v>5</v>
      </c>
      <c r="U15">
        <f t="shared" si="2"/>
        <v>0</v>
      </c>
      <c r="V15">
        <f t="shared" si="3"/>
        <v>5</v>
      </c>
      <c r="W15" s="6">
        <f t="shared" si="4"/>
        <v>1</v>
      </c>
    </row>
    <row r="16" spans="1:24">
      <c r="A16" s="4" t="s">
        <v>45</v>
      </c>
      <c r="B16" t="s">
        <v>40</v>
      </c>
      <c r="C16" t="s">
        <v>29</v>
      </c>
      <c r="F16">
        <v>3</v>
      </c>
      <c r="R16">
        <v>4</v>
      </c>
      <c r="T16">
        <f t="shared" si="1"/>
        <v>7</v>
      </c>
      <c r="U16">
        <f t="shared" si="2"/>
        <v>0</v>
      </c>
      <c r="V16">
        <f t="shared" si="3"/>
        <v>7</v>
      </c>
      <c r="W16" s="6">
        <f t="shared" si="4"/>
        <v>1</v>
      </c>
    </row>
    <row r="17" spans="1:23">
      <c r="A17" s="4" t="s">
        <v>46</v>
      </c>
      <c r="B17" t="s">
        <v>40</v>
      </c>
      <c r="C17" t="s">
        <v>29</v>
      </c>
      <c r="F17">
        <v>1</v>
      </c>
      <c r="R17">
        <v>2</v>
      </c>
      <c r="T17">
        <f t="shared" si="1"/>
        <v>3</v>
      </c>
      <c r="U17">
        <f t="shared" si="2"/>
        <v>0</v>
      </c>
      <c r="V17">
        <f t="shared" si="3"/>
        <v>3</v>
      </c>
      <c r="W17" s="6">
        <f t="shared" si="4"/>
        <v>1</v>
      </c>
    </row>
    <row r="18" spans="1:23">
      <c r="A18" s="4" t="s">
        <v>47</v>
      </c>
      <c r="B18" t="s">
        <v>40</v>
      </c>
      <c r="C18" t="s">
        <v>29</v>
      </c>
      <c r="D18">
        <v>37</v>
      </c>
      <c r="F18">
        <v>108</v>
      </c>
      <c r="G18">
        <v>4</v>
      </c>
      <c r="R18">
        <v>8</v>
      </c>
      <c r="T18">
        <f t="shared" si="1"/>
        <v>153</v>
      </c>
      <c r="U18">
        <f t="shared" si="2"/>
        <v>4</v>
      </c>
      <c r="V18">
        <f t="shared" si="3"/>
        <v>157</v>
      </c>
      <c r="W18" s="6">
        <f t="shared" si="4"/>
        <v>0.97452229299363058</v>
      </c>
    </row>
    <row r="19" spans="1:23">
      <c r="A19" s="4" t="s">
        <v>48</v>
      </c>
      <c r="B19" t="s">
        <v>25</v>
      </c>
      <c r="C19" t="s">
        <v>29</v>
      </c>
      <c r="F19">
        <v>1</v>
      </c>
      <c r="J19">
        <v>3</v>
      </c>
      <c r="L19">
        <v>2</v>
      </c>
      <c r="P19">
        <v>2</v>
      </c>
      <c r="T19">
        <f t="shared" si="1"/>
        <v>8</v>
      </c>
      <c r="U19">
        <f t="shared" si="2"/>
        <v>0</v>
      </c>
      <c r="V19">
        <f t="shared" si="3"/>
        <v>8</v>
      </c>
      <c r="W19" s="6">
        <f t="shared" si="4"/>
        <v>1</v>
      </c>
    </row>
    <row r="20" spans="1:23">
      <c r="A20" s="4" t="s">
        <v>49</v>
      </c>
      <c r="B20" t="s">
        <v>25</v>
      </c>
      <c r="C20" t="s">
        <v>36</v>
      </c>
      <c r="F20">
        <v>2</v>
      </c>
      <c r="S20">
        <v>1</v>
      </c>
      <c r="T20">
        <f t="shared" si="1"/>
        <v>2</v>
      </c>
      <c r="U20">
        <f t="shared" si="2"/>
        <v>1</v>
      </c>
      <c r="V20">
        <f t="shared" si="3"/>
        <v>3</v>
      </c>
      <c r="W20" s="6">
        <f t="shared" si="4"/>
        <v>0.66666666666666663</v>
      </c>
    </row>
    <row r="21" spans="1:23">
      <c r="A21" s="4" t="s">
        <v>50</v>
      </c>
      <c r="B21" t="s">
        <v>25</v>
      </c>
      <c r="C21" t="s">
        <v>29</v>
      </c>
      <c r="F21">
        <v>16</v>
      </c>
      <c r="J21">
        <v>7</v>
      </c>
      <c r="L21">
        <v>8</v>
      </c>
      <c r="N21">
        <v>2</v>
      </c>
      <c r="R21">
        <v>7</v>
      </c>
      <c r="T21">
        <f t="shared" si="1"/>
        <v>40</v>
      </c>
      <c r="U21">
        <f t="shared" si="2"/>
        <v>0</v>
      </c>
      <c r="V21">
        <f t="shared" si="3"/>
        <v>40</v>
      </c>
      <c r="W21" s="6">
        <f t="shared" si="4"/>
        <v>1</v>
      </c>
    </row>
    <row r="22" spans="1:23">
      <c r="A22" s="4" t="s">
        <v>51</v>
      </c>
      <c r="B22" t="s">
        <v>40</v>
      </c>
      <c r="C22" t="s">
        <v>29</v>
      </c>
      <c r="F22">
        <v>1</v>
      </c>
      <c r="R22">
        <v>1</v>
      </c>
      <c r="T22">
        <f t="shared" si="1"/>
        <v>2</v>
      </c>
      <c r="U22">
        <f t="shared" si="2"/>
        <v>0</v>
      </c>
      <c r="V22">
        <f t="shared" si="3"/>
        <v>2</v>
      </c>
      <c r="W22" s="6">
        <f t="shared" si="4"/>
        <v>1</v>
      </c>
    </row>
    <row r="23" spans="1:23">
      <c r="A23" s="4" t="s">
        <v>52</v>
      </c>
      <c r="B23" t="s">
        <v>25</v>
      </c>
      <c r="C23" t="s">
        <v>33</v>
      </c>
      <c r="F23">
        <v>27</v>
      </c>
      <c r="H23">
        <v>12</v>
      </c>
      <c r="J23">
        <v>41</v>
      </c>
      <c r="N23">
        <v>34</v>
      </c>
      <c r="P23">
        <v>17</v>
      </c>
      <c r="R23">
        <v>8</v>
      </c>
      <c r="S23">
        <v>1</v>
      </c>
      <c r="T23">
        <f t="shared" si="1"/>
        <v>139</v>
      </c>
      <c r="U23">
        <f t="shared" si="2"/>
        <v>1</v>
      </c>
      <c r="V23">
        <f t="shared" si="3"/>
        <v>140</v>
      </c>
      <c r="W23" s="6">
        <f t="shared" si="4"/>
        <v>0.99285714285714288</v>
      </c>
    </row>
    <row r="24" spans="1:23">
      <c r="A24" s="4" t="s">
        <v>53</v>
      </c>
      <c r="B24" t="s">
        <v>25</v>
      </c>
      <c r="C24" t="s">
        <v>36</v>
      </c>
      <c r="T24">
        <f t="shared" si="1"/>
        <v>0</v>
      </c>
      <c r="U24">
        <f t="shared" si="2"/>
        <v>0</v>
      </c>
      <c r="V24">
        <f t="shared" si="3"/>
        <v>0</v>
      </c>
      <c r="W24" s="6" t="e">
        <f t="shared" si="4"/>
        <v>#DIV/0!</v>
      </c>
    </row>
    <row r="25" spans="1:23">
      <c r="A25" s="4" t="s">
        <v>54</v>
      </c>
      <c r="B25" t="s">
        <v>25</v>
      </c>
      <c r="C25" t="s">
        <v>29</v>
      </c>
      <c r="T25">
        <f t="shared" si="1"/>
        <v>0</v>
      </c>
      <c r="U25">
        <f t="shared" si="2"/>
        <v>0</v>
      </c>
      <c r="V25">
        <f t="shared" si="3"/>
        <v>0</v>
      </c>
      <c r="W25" s="6" t="e">
        <f t="shared" si="4"/>
        <v>#DIV/0!</v>
      </c>
    </row>
    <row r="26" spans="1:23">
      <c r="A26" s="4" t="s">
        <v>55</v>
      </c>
      <c r="B26" t="s">
        <v>40</v>
      </c>
      <c r="C26" t="s">
        <v>33</v>
      </c>
      <c r="T26">
        <f t="shared" si="1"/>
        <v>0</v>
      </c>
      <c r="U26">
        <f t="shared" si="2"/>
        <v>0</v>
      </c>
      <c r="V26">
        <f t="shared" si="3"/>
        <v>0</v>
      </c>
      <c r="W26" s="6" t="e">
        <f t="shared" si="4"/>
        <v>#DIV/0!</v>
      </c>
    </row>
    <row r="27" spans="1:23">
      <c r="A27" s="4" t="s">
        <v>56</v>
      </c>
      <c r="B27" t="s">
        <v>25</v>
      </c>
      <c r="C27" t="s">
        <v>29</v>
      </c>
      <c r="T27">
        <f t="shared" si="1"/>
        <v>0</v>
      </c>
      <c r="U27">
        <f t="shared" si="2"/>
        <v>0</v>
      </c>
      <c r="V27">
        <f t="shared" si="3"/>
        <v>0</v>
      </c>
      <c r="W27" s="6" t="e">
        <f t="shared" si="4"/>
        <v>#DIV/0!</v>
      </c>
    </row>
    <row r="28" spans="1:23">
      <c r="A28" s="4" t="s">
        <v>57</v>
      </c>
      <c r="B28" t="s">
        <v>25</v>
      </c>
      <c r="C28" t="s">
        <v>29</v>
      </c>
      <c r="T28">
        <f t="shared" si="1"/>
        <v>0</v>
      </c>
      <c r="U28">
        <f t="shared" si="2"/>
        <v>0</v>
      </c>
      <c r="V28">
        <f t="shared" si="3"/>
        <v>0</v>
      </c>
      <c r="W28" s="6" t="e">
        <f t="shared" si="4"/>
        <v>#DIV/0!</v>
      </c>
    </row>
    <row r="29" spans="1:23">
      <c r="A29" s="4" t="s">
        <v>58</v>
      </c>
      <c r="B29" t="s">
        <v>25</v>
      </c>
      <c r="C29" t="s">
        <v>29</v>
      </c>
      <c r="T29">
        <f t="shared" si="1"/>
        <v>0</v>
      </c>
      <c r="U29">
        <f t="shared" si="2"/>
        <v>0</v>
      </c>
      <c r="V29">
        <f t="shared" si="3"/>
        <v>0</v>
      </c>
      <c r="W29" s="6" t="e">
        <f t="shared" si="4"/>
        <v>#DIV/0!</v>
      </c>
    </row>
    <row r="30" spans="1:23">
      <c r="A30" s="4" t="s">
        <v>59</v>
      </c>
      <c r="B30" t="s">
        <v>60</v>
      </c>
      <c r="C30" t="s">
        <v>36</v>
      </c>
      <c r="T30">
        <f t="shared" si="1"/>
        <v>0</v>
      </c>
      <c r="U30">
        <f t="shared" si="2"/>
        <v>0</v>
      </c>
      <c r="V30">
        <f t="shared" si="3"/>
        <v>0</v>
      </c>
      <c r="W30" s="6" t="e">
        <f t="shared" si="4"/>
        <v>#DIV/0!</v>
      </c>
    </row>
    <row r="31" spans="1:23">
      <c r="A31" s="4" t="s">
        <v>61</v>
      </c>
      <c r="B31" t="s">
        <v>40</v>
      </c>
      <c r="C31" t="s">
        <v>36</v>
      </c>
      <c r="T31">
        <f t="shared" si="1"/>
        <v>0</v>
      </c>
      <c r="U31">
        <f t="shared" si="2"/>
        <v>0</v>
      </c>
      <c r="V31">
        <f t="shared" si="3"/>
        <v>0</v>
      </c>
      <c r="W31" s="6" t="e">
        <f t="shared" si="4"/>
        <v>#DIV/0!</v>
      </c>
    </row>
    <row r="32" spans="1:23">
      <c r="A32" s="4" t="s">
        <v>62</v>
      </c>
      <c r="B32" t="s">
        <v>40</v>
      </c>
      <c r="C32" t="s">
        <v>26</v>
      </c>
      <c r="T32">
        <f t="shared" si="1"/>
        <v>0</v>
      </c>
      <c r="U32">
        <f t="shared" si="2"/>
        <v>0</v>
      </c>
      <c r="V32">
        <f t="shared" si="3"/>
        <v>0</v>
      </c>
      <c r="W32" s="6" t="e">
        <f t="shared" si="4"/>
        <v>#DIV/0!</v>
      </c>
    </row>
    <row r="33" spans="1:24">
      <c r="A33" s="4" t="s">
        <v>63</v>
      </c>
      <c r="B33" t="s">
        <v>60</v>
      </c>
      <c r="C33" t="s">
        <v>33</v>
      </c>
      <c r="T33">
        <f t="shared" si="1"/>
        <v>0</v>
      </c>
      <c r="U33">
        <f t="shared" si="2"/>
        <v>0</v>
      </c>
      <c r="V33">
        <f t="shared" si="3"/>
        <v>0</v>
      </c>
      <c r="W33" s="6" t="e">
        <f t="shared" si="4"/>
        <v>#DIV/0!</v>
      </c>
      <c r="X33" t="s">
        <v>64</v>
      </c>
    </row>
    <row r="34" spans="1:24">
      <c r="A34" s="4" t="s">
        <v>65</v>
      </c>
      <c r="B34" t="s">
        <v>60</v>
      </c>
      <c r="C34" t="s">
        <v>33</v>
      </c>
      <c r="T34">
        <f t="shared" si="1"/>
        <v>0</v>
      </c>
      <c r="U34">
        <f t="shared" si="2"/>
        <v>0</v>
      </c>
      <c r="V34">
        <f t="shared" si="3"/>
        <v>0</v>
      </c>
      <c r="W34" s="6" t="e">
        <f t="shared" si="4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Black"&amp;11&amp;K008542 INTERNA \ Força de Trabalho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32d7af-50c5-4c7c-a6be-016ddd0af5e0">
      <Terms xmlns="http://schemas.microsoft.com/office/infopath/2007/PartnerControls"/>
    </lcf76f155ced4ddcb4097134ff3c332f>
    <TaxCatchAll xmlns="c192b180-4fe3-4536-84c6-0fa8613a082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590D7040F03948A50BBE58DAC2FFF9" ma:contentTypeVersion="15" ma:contentTypeDescription="Crie um novo documento." ma:contentTypeScope="" ma:versionID="fe6eae15f15ad50ada7bfc9dfa78fabc">
  <xsd:schema xmlns:xsd="http://www.w3.org/2001/XMLSchema" xmlns:xs="http://www.w3.org/2001/XMLSchema" xmlns:p="http://schemas.microsoft.com/office/2006/metadata/properties" xmlns:ns2="8932d7af-50c5-4c7c-a6be-016ddd0af5e0" xmlns:ns3="c192b180-4fe3-4536-84c6-0fa8613a0821" targetNamespace="http://schemas.microsoft.com/office/2006/metadata/properties" ma:root="true" ma:fieldsID="bcf1ae8a706c7c68b1258bdab3fe0024" ns2:_="" ns3:_="">
    <xsd:import namespace="8932d7af-50c5-4c7c-a6be-016ddd0af5e0"/>
    <xsd:import namespace="c192b180-4fe3-4536-84c6-0fa8613a08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2d7af-50c5-4c7c-a6be-016ddd0af5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2b180-4fe3-4536-84c6-0fa8613a08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068a15e-be6c-44ee-8b7e-fbc02e12cb4e}" ma:internalName="TaxCatchAll" ma:showField="CatchAllData" ma:web="c192b180-4fe3-4536-84c6-0fa8613a0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A025A-0621-4BDE-9084-9DC31B8B6161}"/>
</file>

<file path=customXml/itemProps2.xml><?xml version="1.0" encoding="utf-8"?>
<ds:datastoreItem xmlns:ds="http://schemas.openxmlformats.org/officeDocument/2006/customXml" ds:itemID="{FAF57935-79AC-4E99-80B7-490AD1720572}"/>
</file>

<file path=customXml/itemProps3.xml><?xml version="1.0" encoding="utf-8"?>
<ds:datastoreItem xmlns:ds="http://schemas.openxmlformats.org/officeDocument/2006/customXml" ds:itemID="{BFE6CEFC-1C43-49F5-92BA-B03148E064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Petrobras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Correa Cordeiro</dc:creator>
  <cp:keywords/>
  <dc:description/>
  <cp:lastModifiedBy>Fabio Correa Cordeiro</cp:lastModifiedBy>
  <cp:revision/>
  <dcterms:created xsi:type="dcterms:W3CDTF">2022-11-18T10:10:24Z</dcterms:created>
  <dcterms:modified xsi:type="dcterms:W3CDTF">2022-12-07T16:02:24Z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b2d05-47c5-4b3e-9bd7-b47e03a10069_Enabled">
    <vt:lpwstr>true</vt:lpwstr>
  </property>
  <property fmtid="{D5CDD505-2E9C-101B-9397-08002B2CF9AE}" pid="3" name="MSIP_Label_d5eb2d05-47c5-4b3e-9bd7-b47e03a10069_SetDate">
    <vt:lpwstr>2022-11-18T11:00:19Z</vt:lpwstr>
  </property>
  <property fmtid="{D5CDD505-2E9C-101B-9397-08002B2CF9AE}" pid="4" name="MSIP_Label_d5eb2d05-47c5-4b3e-9bd7-b47e03a10069_Method">
    <vt:lpwstr>Privileged</vt:lpwstr>
  </property>
  <property fmtid="{D5CDD505-2E9C-101B-9397-08002B2CF9AE}" pid="5" name="MSIP_Label_d5eb2d05-47c5-4b3e-9bd7-b47e03a10069_Name">
    <vt:lpwstr>PETROBRAS Colaboradores</vt:lpwstr>
  </property>
  <property fmtid="{D5CDD505-2E9C-101B-9397-08002B2CF9AE}" pid="6" name="MSIP_Label_d5eb2d05-47c5-4b3e-9bd7-b47e03a10069_SiteId">
    <vt:lpwstr>5b6f6241-9a57-4be4-8e50-1dfa72e79a57</vt:lpwstr>
  </property>
  <property fmtid="{D5CDD505-2E9C-101B-9397-08002B2CF9AE}" pid="7" name="MSIP_Label_d5eb2d05-47c5-4b3e-9bd7-b47e03a10069_ActionId">
    <vt:lpwstr>eca496d5-b603-44cc-b31d-7063ac7ee4b9</vt:lpwstr>
  </property>
  <property fmtid="{D5CDD505-2E9C-101B-9397-08002B2CF9AE}" pid="8" name="MSIP_Label_d5eb2d05-47c5-4b3e-9bd7-b47e03a10069_ContentBits">
    <vt:lpwstr>2</vt:lpwstr>
  </property>
  <property fmtid="{D5CDD505-2E9C-101B-9397-08002B2CF9AE}" pid="9" name="ContentTypeId">
    <vt:lpwstr>0x010100F6590D7040F03948A50BBE58DAC2FFF9</vt:lpwstr>
  </property>
  <property fmtid="{D5CDD505-2E9C-101B-9397-08002B2CF9AE}" pid="10" name="MediaServiceImageTags">
    <vt:lpwstr/>
  </property>
</Properties>
</file>