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123" documentId="8_{5646490A-DC56-44E8-BE95-DD120A95BE31}" xr6:coauthVersionLast="47" xr6:coauthVersionMax="47" xr10:uidLastSave="{63780788-89FE-4DE6-9B08-2177A0340192}"/>
  <bookViews>
    <workbookView xWindow="-108" yWindow="-108" windowWidth="23256" windowHeight="12576" xr2:uid="{C2FC5C2F-867A-4756-AA99-569472A55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1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C17" i="1" l="1"/>
  <c r="D3" i="1" s="1"/>
  <c r="D17" i="1"/>
  <c r="F17" i="1"/>
  <c r="F18" i="1" s="1"/>
  <c r="D6" i="1" l="1"/>
  <c r="D13" i="1"/>
  <c r="D16" i="1"/>
  <c r="D10" i="1"/>
  <c r="D5" i="1"/>
  <c r="D15" i="1"/>
  <c r="D4" i="1"/>
  <c r="D7" i="1"/>
  <c r="D8" i="1"/>
  <c r="D2" i="1"/>
  <c r="D14" i="1"/>
  <c r="D11" i="1"/>
  <c r="D12" i="1"/>
  <c r="D9" i="1"/>
</calcChain>
</file>

<file path=xl/sharedStrings.xml><?xml version="1.0" encoding="utf-8"?>
<sst xmlns="http://schemas.openxmlformats.org/spreadsheetml/2006/main" count="21" uniqueCount="21">
  <si>
    <t>Bacias</t>
  </si>
  <si>
    <t>Campo</t>
  </si>
  <si>
    <t>Poço</t>
  </si>
  <si>
    <t>Textura</t>
  </si>
  <si>
    <t>Rocha</t>
  </si>
  <si>
    <t>BR</t>
  </si>
  <si>
    <t>BranchFactor(Descendents)</t>
  </si>
  <si>
    <t>log(BranchFactor)(Descendents)</t>
  </si>
  <si>
    <t>Chainlength</t>
  </si>
  <si>
    <t>EstruturaFísica</t>
  </si>
  <si>
    <t>UnidadeLito</t>
  </si>
  <si>
    <t>IntervalodetempoGeológico</t>
  </si>
  <si>
    <t>Fluidoantropogênico</t>
  </si>
  <si>
    <t>FluidodaterraO&amp;G</t>
  </si>
  <si>
    <t>Fluidodaterra</t>
  </si>
  <si>
    <t>Materialnãoconsolidado</t>
  </si>
  <si>
    <t>IdadeGeologica</t>
  </si>
  <si>
    <t>EventosdoSistemaPetrolífero</t>
  </si>
  <si>
    <t>ElementosdoSistemaPetrolífero</t>
  </si>
  <si>
    <t>AverageBranchFactor</t>
  </si>
  <si>
    <t>n0-Averagechain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</si>
</sst>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36E-31F6-4D72-AA27-E48237F51B35}">
  <dimension ref="A1:K18"/>
  <sheetViews>
    <sheetView tabSelected="1" workbookViewId="0">
      <selection activeCell="H2" sqref="H2:M17"/>
    </sheetView>
  </sheetViews>
  <sheetFormatPr defaultRowHeight="14.4" x14ac:dyDescent="0.3"/>
  <cols>
    <col min="1" max="1" width="28.88671875" customWidth="1"/>
    <col min="2" max="2" width="26" bestFit="1" customWidth="1"/>
    <col min="3" max="3" width="28.21875" bestFit="1" customWidth="1"/>
    <col min="5" max="5" width="16.88671875" bestFit="1" customWidth="1"/>
  </cols>
  <sheetData>
    <row r="1" spans="1:11" x14ac:dyDescent="0.3">
      <c r="B1" t="s">
        <v>6</v>
      </c>
      <c r="C1" t="s">
        <v>7</v>
      </c>
      <c r="D1" t="s">
        <v>5</v>
      </c>
      <c r="E1" t="s">
        <v>8</v>
      </c>
    </row>
    <row r="2" spans="1:11" x14ac:dyDescent="0.3">
      <c r="A2" t="s">
        <v>0</v>
      </c>
      <c r="B2">
        <v>64</v>
      </c>
      <c r="C2" s="2">
        <f>LOG(B2+2)</f>
        <v>1.8195439355418688</v>
      </c>
      <c r="D2" s="4">
        <f>C2/$C$17</f>
        <v>0.97855802687272364</v>
      </c>
      <c r="E2">
        <v>7</v>
      </c>
      <c r="F2">
        <f>B2*E2</f>
        <v>448</v>
      </c>
      <c r="K2" s="1"/>
    </row>
    <row r="3" spans="1:11" x14ac:dyDescent="0.3">
      <c r="A3" t="s">
        <v>1</v>
      </c>
      <c r="B3">
        <v>479</v>
      </c>
      <c r="C3" s="2">
        <f t="shared" ref="C3:C16" si="0">LOG(B3+2)</f>
        <v>2.6821450763738319</v>
      </c>
      <c r="D3" s="4">
        <f>C3/$C$17</f>
        <v>1.4424683803752938</v>
      </c>
      <c r="E3">
        <v>7</v>
      </c>
      <c r="F3">
        <f t="shared" ref="F3:F16" si="1">B3*E3</f>
        <v>3353</v>
      </c>
      <c r="K3" s="1"/>
    </row>
    <row r="4" spans="1:11" x14ac:dyDescent="0.3">
      <c r="A4" t="s">
        <v>9</v>
      </c>
      <c r="B4">
        <v>282</v>
      </c>
      <c r="C4" s="2">
        <f t="shared" si="0"/>
        <v>2.4533183400470375</v>
      </c>
      <c r="D4" s="4">
        <f>C4/$C$17</f>
        <v>1.3194044437361445</v>
      </c>
      <c r="E4">
        <v>5</v>
      </c>
      <c r="F4">
        <f t="shared" si="1"/>
        <v>1410</v>
      </c>
      <c r="I4" s="4"/>
      <c r="K4" s="1"/>
    </row>
    <row r="5" spans="1:11" x14ac:dyDescent="0.3">
      <c r="A5" t="s">
        <v>2</v>
      </c>
      <c r="B5">
        <v>30923</v>
      </c>
      <c r="C5" s="2">
        <f t="shared" si="0"/>
        <v>4.4903097083011581</v>
      </c>
      <c r="D5" s="4">
        <f>C5/$C$17</f>
        <v>2.4149065721208065</v>
      </c>
      <c r="E5">
        <v>7</v>
      </c>
      <c r="F5">
        <f t="shared" si="1"/>
        <v>216461</v>
      </c>
      <c r="K5" s="1"/>
    </row>
    <row r="6" spans="1:11" x14ac:dyDescent="0.3">
      <c r="A6" t="s">
        <v>3</v>
      </c>
      <c r="B6">
        <v>57</v>
      </c>
      <c r="C6" s="2">
        <f t="shared" si="0"/>
        <v>1.7708520116421442</v>
      </c>
      <c r="D6" s="4">
        <f>C6/$C$17</f>
        <v>0.95237131489219562</v>
      </c>
      <c r="E6">
        <v>5</v>
      </c>
      <c r="F6">
        <f t="shared" si="1"/>
        <v>285</v>
      </c>
      <c r="K6" s="1"/>
    </row>
    <row r="7" spans="1:11" x14ac:dyDescent="0.3">
      <c r="A7" t="s">
        <v>10</v>
      </c>
      <c r="B7">
        <v>512</v>
      </c>
      <c r="C7" s="2">
        <f t="shared" si="0"/>
        <v>2.7109631189952759</v>
      </c>
      <c r="D7" s="4">
        <f>C7/$C$17</f>
        <v>1.4579668392886127</v>
      </c>
      <c r="E7">
        <v>8</v>
      </c>
      <c r="F7">
        <f t="shared" si="1"/>
        <v>4096</v>
      </c>
      <c r="K7" s="1"/>
    </row>
    <row r="8" spans="1:11" x14ac:dyDescent="0.3">
      <c r="A8" t="s">
        <v>11</v>
      </c>
      <c r="B8">
        <v>347</v>
      </c>
      <c r="C8" s="2">
        <f t="shared" si="0"/>
        <v>2.5428254269591797</v>
      </c>
      <c r="D8" s="4">
        <f>C8/$C$17</f>
        <v>1.36754171409768</v>
      </c>
      <c r="E8">
        <v>6</v>
      </c>
      <c r="F8">
        <f t="shared" si="1"/>
        <v>2082</v>
      </c>
      <c r="K8" s="1"/>
    </row>
    <row r="9" spans="1:11" x14ac:dyDescent="0.3">
      <c r="A9" t="s">
        <v>12</v>
      </c>
      <c r="B9">
        <v>0</v>
      </c>
      <c r="C9" s="2">
        <f t="shared" si="0"/>
        <v>0.3010299956639812</v>
      </c>
      <c r="D9" s="4">
        <f>C9/$C$17</f>
        <v>0.16189513912381789</v>
      </c>
      <c r="E9">
        <v>7</v>
      </c>
      <c r="F9">
        <f t="shared" si="1"/>
        <v>0</v>
      </c>
    </row>
    <row r="10" spans="1:11" x14ac:dyDescent="0.3">
      <c r="A10" t="s">
        <v>13</v>
      </c>
      <c r="B10">
        <v>11</v>
      </c>
      <c r="C10" s="2">
        <f t="shared" si="0"/>
        <v>1.1139433523068367</v>
      </c>
      <c r="D10" s="4">
        <f>C10/$C$17</f>
        <v>0.59908320298775353</v>
      </c>
      <c r="E10">
        <v>8</v>
      </c>
      <c r="F10">
        <f t="shared" si="1"/>
        <v>88</v>
      </c>
    </row>
    <row r="11" spans="1:11" x14ac:dyDescent="0.3">
      <c r="A11" t="s">
        <v>14</v>
      </c>
      <c r="B11">
        <v>1</v>
      </c>
      <c r="C11" s="2">
        <f t="shared" si="0"/>
        <v>0.47712125471966244</v>
      </c>
      <c r="D11" s="4">
        <f>C11/$C$17</f>
        <v>0.2565977245602859</v>
      </c>
      <c r="E11">
        <v>7</v>
      </c>
      <c r="F11">
        <f t="shared" si="1"/>
        <v>7</v>
      </c>
      <c r="K11" s="1"/>
    </row>
    <row r="12" spans="1:11" x14ac:dyDescent="0.3">
      <c r="A12" t="s">
        <v>15</v>
      </c>
      <c r="B12">
        <v>15</v>
      </c>
      <c r="C12" s="2">
        <f t="shared" si="0"/>
        <v>1.2304489213782739</v>
      </c>
      <c r="D12" s="4">
        <f>C12/$C$17</f>
        <v>0.66174036534765968</v>
      </c>
      <c r="E12">
        <v>7</v>
      </c>
      <c r="F12">
        <f t="shared" si="1"/>
        <v>105</v>
      </c>
      <c r="K12" s="1"/>
    </row>
    <row r="13" spans="1:11" x14ac:dyDescent="0.3">
      <c r="A13" t="s">
        <v>4</v>
      </c>
      <c r="B13">
        <v>188</v>
      </c>
      <c r="C13" s="2">
        <f t="shared" si="0"/>
        <v>2.2787536009528289</v>
      </c>
      <c r="D13" s="4">
        <f>C13/$C$17</f>
        <v>1.2255228268579519</v>
      </c>
      <c r="E13">
        <v>7</v>
      </c>
      <c r="F13">
        <f t="shared" si="1"/>
        <v>1316</v>
      </c>
      <c r="K13" s="1"/>
    </row>
    <row r="14" spans="1:11" x14ac:dyDescent="0.3">
      <c r="A14" t="s">
        <v>16</v>
      </c>
      <c r="B14">
        <v>347</v>
      </c>
      <c r="C14" s="2">
        <f t="shared" si="0"/>
        <v>2.5428254269591797</v>
      </c>
      <c r="D14" s="4">
        <f>C14/$C$17</f>
        <v>1.36754171409768</v>
      </c>
      <c r="E14">
        <v>6</v>
      </c>
      <c r="F14">
        <f t="shared" si="1"/>
        <v>2082</v>
      </c>
      <c r="K14" s="1"/>
    </row>
    <row r="15" spans="1:11" x14ac:dyDescent="0.3">
      <c r="A15" t="s">
        <v>17</v>
      </c>
      <c r="B15">
        <v>4</v>
      </c>
      <c r="C15" s="2">
        <f t="shared" si="0"/>
        <v>0.77815125038364363</v>
      </c>
      <c r="D15" s="4">
        <f>C15/$C$17</f>
        <v>0.41849286368410377</v>
      </c>
      <c r="E15">
        <v>6</v>
      </c>
      <c r="F15">
        <f t="shared" si="1"/>
        <v>24</v>
      </c>
      <c r="K15" s="1"/>
    </row>
    <row r="16" spans="1:11" x14ac:dyDescent="0.3">
      <c r="A16" t="s">
        <v>18</v>
      </c>
      <c r="B16">
        <v>3</v>
      </c>
      <c r="C16" s="2">
        <f t="shared" si="0"/>
        <v>0.69897000433601886</v>
      </c>
      <c r="D16" s="4">
        <f>C16/$C$17</f>
        <v>0.375908871957291</v>
      </c>
      <c r="E16">
        <v>7</v>
      </c>
      <c r="F16">
        <f t="shared" si="1"/>
        <v>21</v>
      </c>
      <c r="K16" s="1"/>
    </row>
    <row r="17" spans="1:6" x14ac:dyDescent="0.3">
      <c r="A17" t="s">
        <v>19</v>
      </c>
      <c r="B17">
        <f>SUM(B2:B16)/COUNTA(A2:A16)</f>
        <v>2215.5333333333333</v>
      </c>
      <c r="C17">
        <f>SUM(C2:C16)/COUNTA(C2:C16)</f>
        <v>1.8594134283040613</v>
      </c>
      <c r="D17" s="3">
        <f>B17/$B$17</f>
        <v>1</v>
      </c>
      <c r="F17">
        <f>SUM(F2:F16)</f>
        <v>231778</v>
      </c>
    </row>
    <row r="18" spans="1:6" x14ac:dyDescent="0.3">
      <c r="D18" s="2"/>
      <c r="E18" t="s">
        <v>20</v>
      </c>
      <c r="F18">
        <f>F17/SUM(B2:B16)</f>
        <v>6.9743327415520717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2023-09-26T09:15:22Z</dcterms:created>
  <dcterms:modified xsi:type="dcterms:W3CDTF">2023-09-27T10:13:04Z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2023-09-26T10:40:53Z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282255c9-76fe-4476-89a2-172951abead1</vt:lpwstr>
  </property>
  <property fmtid="{D5CDD505-2E9C-101B-9397-08002B2CF9AE}" pid="8" name="MSIP_Label_140b9f7d-8e3a-482f-9702-4b7ffc40985a_ContentBits">
    <vt:lpwstr>2</vt:lpwstr>
  </property>
</Properties>
</file>