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orazio/Desktop/submission/Second_Submission_Oct2020/"/>
    </mc:Choice>
  </mc:AlternateContent>
  <xr:revisionPtr revIDLastSave="0" documentId="13_ncr:1_{C3155C39-1455-604A-80ED-9F4D4C67BE1B}" xr6:coauthVersionLast="45" xr6:coauthVersionMax="45" xr10:uidLastSave="{00000000-0000-0000-0000-000000000000}"/>
  <bookViews>
    <workbookView xWindow="1160" yWindow="500" windowWidth="27640" windowHeight="16540" activeTab="1" xr2:uid="{709DFC16-7073-D34B-8AFF-5D88C970EF43}"/>
  </bookViews>
  <sheets>
    <sheet name="Raw Cts qPCR" sheetId="2" r:id="rId1"/>
    <sheet name="Chart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7" i="2" l="1"/>
  <c r="J255" i="2"/>
  <c r="J253" i="2"/>
  <c r="J251" i="2"/>
  <c r="J249" i="2"/>
  <c r="J247" i="2"/>
  <c r="J245" i="2"/>
  <c r="J243" i="2"/>
  <c r="J241" i="2"/>
  <c r="J239" i="2"/>
  <c r="J237" i="2"/>
  <c r="J235" i="2"/>
  <c r="J233" i="2"/>
  <c r="J231" i="2"/>
  <c r="J229" i="2"/>
  <c r="J227" i="2"/>
  <c r="J225" i="2"/>
  <c r="J223" i="2"/>
  <c r="J221" i="2"/>
  <c r="J219" i="2"/>
  <c r="J217" i="2"/>
  <c r="J21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179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" i="2"/>
  <c r="F72" i="1"/>
  <c r="E72" i="1"/>
  <c r="D72" i="1"/>
  <c r="C72" i="1"/>
  <c r="D62" i="1"/>
  <c r="D71" i="1" s="1"/>
  <c r="C62" i="1"/>
  <c r="C71" i="1" s="1"/>
  <c r="D53" i="1"/>
  <c r="C53" i="1"/>
  <c r="M44" i="1"/>
  <c r="L44" i="1"/>
  <c r="K44" i="1"/>
  <c r="J44" i="1"/>
  <c r="F44" i="1"/>
  <c r="E44" i="1"/>
  <c r="D44" i="1"/>
  <c r="C44" i="1"/>
  <c r="M43" i="1"/>
  <c r="L43" i="1"/>
  <c r="K43" i="1"/>
  <c r="J43" i="1"/>
  <c r="F43" i="1"/>
  <c r="E43" i="1"/>
  <c r="D43" i="1"/>
  <c r="C43" i="1"/>
  <c r="M42" i="1"/>
  <c r="L42" i="1"/>
  <c r="K42" i="1"/>
  <c r="J42" i="1"/>
  <c r="J62" i="1" s="1"/>
  <c r="J71" i="1" s="1"/>
  <c r="F42" i="1"/>
  <c r="E42" i="1"/>
  <c r="M41" i="1"/>
  <c r="L41" i="1"/>
  <c r="K41" i="1"/>
  <c r="J41" i="1"/>
  <c r="F41" i="1"/>
  <c r="E41" i="1"/>
  <c r="D41" i="1"/>
  <c r="C41" i="1"/>
  <c r="M40" i="1"/>
  <c r="L40" i="1"/>
  <c r="K40" i="1"/>
  <c r="J40" i="1"/>
  <c r="F40" i="1"/>
  <c r="E40" i="1"/>
  <c r="D40" i="1"/>
  <c r="C40" i="1"/>
  <c r="M39" i="1"/>
  <c r="L39" i="1"/>
  <c r="K39" i="1"/>
  <c r="J39" i="1"/>
  <c r="F39" i="1"/>
  <c r="E39" i="1"/>
  <c r="D39" i="1"/>
  <c r="M38" i="1"/>
  <c r="L38" i="1"/>
  <c r="K38" i="1"/>
  <c r="J38" i="1"/>
  <c r="F38" i="1"/>
  <c r="E38" i="1"/>
  <c r="D38" i="1"/>
  <c r="C38" i="1"/>
  <c r="M37" i="1"/>
  <c r="L37" i="1"/>
  <c r="K37" i="1"/>
  <c r="J37" i="1"/>
  <c r="F37" i="1"/>
  <c r="E37" i="1"/>
  <c r="D37" i="1"/>
  <c r="C37" i="1"/>
  <c r="M33" i="1"/>
  <c r="L33" i="1"/>
  <c r="K33" i="1"/>
  <c r="J33" i="1"/>
  <c r="F33" i="1"/>
  <c r="E33" i="1"/>
  <c r="D33" i="1"/>
  <c r="C33" i="1"/>
  <c r="M32" i="1"/>
  <c r="L32" i="1"/>
  <c r="K32" i="1"/>
  <c r="J32" i="1"/>
  <c r="F32" i="1"/>
  <c r="E32" i="1"/>
  <c r="D32" i="1"/>
  <c r="C32" i="1"/>
  <c r="M31" i="1"/>
  <c r="M62" i="1" s="1"/>
  <c r="M71" i="1" s="1"/>
  <c r="L31" i="1"/>
  <c r="K31" i="1"/>
  <c r="J31" i="1"/>
  <c r="F31" i="1"/>
  <c r="E31" i="1"/>
  <c r="M30" i="1"/>
  <c r="L30" i="1"/>
  <c r="L61" i="1" s="1"/>
  <c r="L70" i="1" s="1"/>
  <c r="K30" i="1"/>
  <c r="K52" i="1" s="1"/>
  <c r="J30" i="1"/>
  <c r="J52" i="1" s="1"/>
  <c r="F30" i="1"/>
  <c r="E30" i="1"/>
  <c r="D30" i="1"/>
  <c r="C30" i="1"/>
  <c r="M29" i="1"/>
  <c r="L29" i="1"/>
  <c r="L60" i="1" s="1"/>
  <c r="L69" i="1" s="1"/>
  <c r="K29" i="1"/>
  <c r="K51" i="1" s="1"/>
  <c r="J29" i="1"/>
  <c r="J51" i="1" s="1"/>
  <c r="F29" i="1"/>
  <c r="E29" i="1"/>
  <c r="D29" i="1"/>
  <c r="C29" i="1"/>
  <c r="M28" i="1"/>
  <c r="L28" i="1"/>
  <c r="L59" i="1" s="1"/>
  <c r="L68" i="1" s="1"/>
  <c r="K28" i="1"/>
  <c r="K59" i="1" s="1"/>
  <c r="K68" i="1" s="1"/>
  <c r="J28" i="1"/>
  <c r="J59" i="1" s="1"/>
  <c r="J68" i="1" s="1"/>
  <c r="F28" i="1"/>
  <c r="E28" i="1"/>
  <c r="D28" i="1"/>
  <c r="C28" i="1"/>
  <c r="C50" i="1" s="1"/>
  <c r="M27" i="1"/>
  <c r="L27" i="1"/>
  <c r="K27" i="1"/>
  <c r="K49" i="1" s="1"/>
  <c r="J27" i="1"/>
  <c r="J58" i="1" s="1"/>
  <c r="J67" i="1" s="1"/>
  <c r="F27" i="1"/>
  <c r="F58" i="1" s="1"/>
  <c r="F67" i="1" s="1"/>
  <c r="E27" i="1"/>
  <c r="D27" i="1"/>
  <c r="C27" i="1"/>
  <c r="M26" i="1"/>
  <c r="L26" i="1"/>
  <c r="K26" i="1"/>
  <c r="K48" i="1" s="1"/>
  <c r="J26" i="1"/>
  <c r="J57" i="1" s="1"/>
  <c r="J66" i="1" s="1"/>
  <c r="F26" i="1"/>
  <c r="F57" i="1" s="1"/>
  <c r="F66" i="1" s="1"/>
  <c r="E26" i="1"/>
  <c r="D26" i="1"/>
  <c r="C26" i="1"/>
  <c r="M61" i="1" l="1"/>
  <c r="M70" i="1" s="1"/>
  <c r="C48" i="1"/>
  <c r="L58" i="1"/>
  <c r="L67" i="1" s="1"/>
  <c r="M59" i="1"/>
  <c r="M68" i="1" s="1"/>
  <c r="C52" i="1"/>
  <c r="D58" i="1"/>
  <c r="D67" i="1" s="1"/>
  <c r="D60" i="1"/>
  <c r="D69" i="1" s="1"/>
  <c r="D61" i="1"/>
  <c r="D70" i="1" s="1"/>
  <c r="F62" i="1"/>
  <c r="F71" i="1" s="1"/>
  <c r="L57" i="1"/>
  <c r="L66" i="1" s="1"/>
  <c r="M57" i="1"/>
  <c r="M66" i="1" s="1"/>
  <c r="M60" i="1"/>
  <c r="M69" i="1" s="1"/>
  <c r="C49" i="1"/>
  <c r="C51" i="1"/>
  <c r="E62" i="1"/>
  <c r="E71" i="1" s="1"/>
  <c r="D57" i="1"/>
  <c r="D66" i="1" s="1"/>
  <c r="D59" i="1"/>
  <c r="D68" i="1" s="1"/>
  <c r="E57" i="1"/>
  <c r="E66" i="1" s="1"/>
  <c r="E58" i="1"/>
  <c r="E67" i="1" s="1"/>
  <c r="M58" i="1"/>
  <c r="M67" i="1" s="1"/>
  <c r="F59" i="1"/>
  <c r="F68" i="1" s="1"/>
  <c r="F60" i="1"/>
  <c r="F69" i="1" s="1"/>
  <c r="F61" i="1"/>
  <c r="F70" i="1" s="1"/>
  <c r="K53" i="1"/>
  <c r="K50" i="1"/>
  <c r="K60" i="1"/>
  <c r="K69" i="1" s="1"/>
  <c r="K61" i="1"/>
  <c r="K70" i="1" s="1"/>
  <c r="E59" i="1"/>
  <c r="E68" i="1" s="1"/>
  <c r="E60" i="1"/>
  <c r="E69" i="1" s="1"/>
  <c r="E61" i="1"/>
  <c r="E70" i="1" s="1"/>
  <c r="K57" i="1"/>
  <c r="K66" i="1" s="1"/>
  <c r="K58" i="1"/>
  <c r="K67" i="1" s="1"/>
  <c r="J48" i="1"/>
  <c r="J61" i="1"/>
  <c r="J70" i="1" s="1"/>
  <c r="J60" i="1"/>
  <c r="J69" i="1" s="1"/>
  <c r="L62" i="1"/>
  <c r="L71" i="1" s="1"/>
  <c r="J49" i="1"/>
  <c r="J50" i="1"/>
  <c r="J53" i="1"/>
  <c r="K62" i="1"/>
  <c r="K71" i="1" s="1"/>
  <c r="L48" i="1"/>
  <c r="L49" i="1"/>
  <c r="L50" i="1"/>
  <c r="L51" i="1"/>
  <c r="L52" i="1"/>
  <c r="L53" i="1"/>
  <c r="M48" i="1"/>
  <c r="M49" i="1"/>
  <c r="M50" i="1"/>
  <c r="M51" i="1"/>
  <c r="M52" i="1"/>
  <c r="M53" i="1"/>
  <c r="C57" i="1"/>
  <c r="C66" i="1" s="1"/>
  <c r="C58" i="1"/>
  <c r="C67" i="1" s="1"/>
  <c r="C59" i="1"/>
  <c r="C68" i="1" s="1"/>
  <c r="C60" i="1"/>
  <c r="C69" i="1" s="1"/>
  <c r="C61" i="1"/>
  <c r="C70" i="1" s="1"/>
  <c r="D48" i="1"/>
  <c r="D49" i="1"/>
  <c r="D50" i="1"/>
  <c r="D51" i="1"/>
  <c r="D52" i="1"/>
  <c r="E48" i="1"/>
  <c r="E49" i="1"/>
  <c r="E50" i="1"/>
  <c r="E51" i="1"/>
  <c r="E52" i="1"/>
  <c r="E53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<sst xmlns="http://schemas.openxmlformats.org/spreadsheetml/2006/main" count="2036" uniqueCount="304">
  <si>
    <t>rep1</t>
  </si>
  <si>
    <t>Cytoplasmic</t>
  </si>
  <si>
    <t>256 cell control</t>
  </si>
  <si>
    <t>256 cell tript</t>
  </si>
  <si>
    <t>high control</t>
  </si>
  <si>
    <t>high tript</t>
  </si>
  <si>
    <t>ddx4</t>
  </si>
  <si>
    <t>myl12</t>
  </si>
  <si>
    <t>tdrd7</t>
  </si>
  <si>
    <t>tdrd9</t>
  </si>
  <si>
    <t>dnd1</t>
  </si>
  <si>
    <t>nanos3</t>
  </si>
  <si>
    <t>dazl intr</t>
  </si>
  <si>
    <t>bact</t>
  </si>
  <si>
    <t>rep2</t>
  </si>
  <si>
    <t>DELTA CT (bactin)</t>
  </si>
  <si>
    <t>Mean rep</t>
  </si>
  <si>
    <t>orange means the negative value was converted in its absolute value</t>
  </si>
  <si>
    <t>SD between replicates</t>
  </si>
  <si>
    <t>ST error</t>
  </si>
  <si>
    <t>FINAL FIGURE</t>
  </si>
  <si>
    <t>Well</t>
  </si>
  <si>
    <t>Fraction</t>
  </si>
  <si>
    <t>Primer</t>
  </si>
  <si>
    <t>treatment</t>
  </si>
  <si>
    <t>stage</t>
  </si>
  <si>
    <t>Sample Name</t>
  </si>
  <si>
    <t>Detector Name</t>
  </si>
  <si>
    <t>Reporter</t>
  </si>
  <si>
    <t>Ct</t>
  </si>
  <si>
    <t>mean</t>
  </si>
  <si>
    <t>control</t>
  </si>
  <si>
    <t>256 cell</t>
  </si>
  <si>
    <t>A1</t>
  </si>
  <si>
    <t>bactin-2</t>
  </si>
  <si>
    <t>SYBR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</si>
  <si>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</si>
  <si>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</si>
  <si>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</si>
  <si>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</si>
  <si>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</si>
  <si>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</si>
  <si>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</si>
  <si>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</si>
  <si>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</si>
  <si>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</si>
  <si>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</si>
  <si>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dazL 4 intr</t>
  </si>
  <si>
    <t>A13</t>
  </si>
  <si>
    <t>Undetermined</t>
  </si>
  <si>
    <t>A14</t>
  </si>
  <si>
    <t>actin</t>
  </si>
  <si>
    <t>A15</t>
  </si>
  <si>
    <t>A16</t>
  </si>
  <si>
    <t>triptolide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</si>
  <si>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</si>
  <si>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</si>
  <si>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</si>
  <si>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</si>
  <si>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</si>
  <si>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</si>
  <si>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</si>
  <si>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</si>
  <si>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</si>
  <si>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</si>
  <si>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</si>
  <si>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</si>
  <si>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dazL intr</t>
  </si>
  <si>
    <t>B13</t>
  </si>
  <si>
    <t>B14</t>
  </si>
  <si>
    <t>B15</t>
  </si>
  <si>
    <t>B16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</si>
  <si>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</si>
  <si>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</si>
  <si>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</si>
  <si>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</si>
  <si>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</si>
  <si>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</si>
  <si>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</si>
  <si>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</si>
  <si>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</si>
  <si>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</si>
  <si>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</si>
  <si>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</si>
  <si>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</si>
  <si>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</si>
  <si>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</si>
  <si>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</si>
  <si>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</si>
  <si>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</si>
  <si>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</si>
  <si>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</si>
  <si>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</si>
  <si>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</si>
  <si>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</si>
  <si>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</si>
  <si>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</si>
  <si>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</si>
  <si>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</si>
  <si>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</si>
  <si>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</si>
  <si>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</si>
  <si>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</si>
  <si>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</si>
  <si>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high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</si>
  <si>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</si>
  <si>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</si>
  <si>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</si>
  <si>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</si>
  <si>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</si>
  <si>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</si>
  <si>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</si>
  <si>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</si>
  <si>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</si>
  <si>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</si>
  <si>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</si>
  <si>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</si>
  <si>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</si>
  <si>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</si>
  <si>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</si>
  <si>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</si>
  <si>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</si>
  <si>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</si>
  <si>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</si>
  <si>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</si>
  <si>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</si>
  <si>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</si>
  <si>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</si>
  <si>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</si>
  <si>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</si>
  <si>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</si>
  <si>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</si>
  <si>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</si>
  <si>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</si>
  <si>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</si>
  <si>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</si>
  <si>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</si>
  <si>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</si>
  <si>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</si>
  <si>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</si>
  <si>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</si>
  <si>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</si>
  <si>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</si>
  <si>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</si>
  <si>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</si>
  <si>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</si>
  <si>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</si>
  <si>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</si>
  <si>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</si>
  <si>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</si>
  <si>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</si>
  <si>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</si>
  <si>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</si>
  <si>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</si>
  <si>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</si>
  <si>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</si>
  <si>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</si>
  <si>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</si>
  <si>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</si>
  <si>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</si>
  <si>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</si>
  <si>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</si>
  <si>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</si>
  <si>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</si>
  <si>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</si>
  <si>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</si>
  <si>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</si>
  <si>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</si>
  <si>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</si>
  <si>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cytoplasmic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</si>
  <si>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</si>
  <si>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</si>
  <si>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</si>
  <si>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</si>
  <si>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</si>
  <si>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</si>
  <si>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</si>
  <si>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</si>
  <si>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</si>
  <si>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</si>
  <si>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</si>
  <si>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</si>
  <si>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</si>
  <si>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</si>
  <si>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</si>
  <si>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</si>
  <si>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</si>
  <si>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</si>
  <si>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</si>
  <si>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</si>
  <si>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</si>
  <si>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</si>
  <si>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</si>
  <si>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</si>
  <si>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</si>
  <si>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</si>
  <si>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</si>
  <si>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</si>
  <si>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</si>
  <si>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</si>
  <si>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</si>
  <si>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</si>
  <si>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</si>
  <si>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</si>
  <si>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</si>
  <si>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</si>
  <si>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</si>
  <si>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</si>
  <si>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</si>
  <si>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</si>
  <si>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</si>
  <si>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</si>
  <si>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</si>
  <si>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</si>
  <si>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</si>
  <si>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</si>
  <si>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</si>
  <si>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</si>
  <si>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</si>
  <si>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</si>
  <si>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</si>
  <si>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</si>
  <si>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</si>
  <si>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</si>
  <si>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</si>
  <si>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</si>
  <si>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</si>
  <si>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</si>
  <si>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</si>
  <si>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</si>
  <si>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</si>
  <si>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</si>
  <si>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</si>
  <si>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</si>
  <si>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</si>
  <si>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</si>
  <si>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</si>
  <si>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</si>
  <si>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</si>
  <si>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</si>
  <si>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</si>
  <si>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</si>
  <si>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</si>
  <si>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</si>
  <si>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</si>
  <si>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</si>
  <si>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</si>
  <si>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</si>
  <si>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</si>
  <si>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</si>
  <si>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</si>
  <si>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</si>
  <si>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</si>
  <si>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</si>
  <si>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</si>
  <si>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</si>
  <si>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</si>
  <si>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</si>
  <si>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</si>
  <si>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</si>
  <si>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</si>
  <si>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</si>
  <si>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</si>
  <si>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</si>
  <si>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</si>
  <si>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</si>
  <si>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</si>
  <si>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</si>
  <si>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</si>
  <si>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</si>
  <si>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</si>
  <si>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</si>
  <si>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</si>
  <si>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</si>
  <si>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</si>
  <si>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</si>
  <si>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</si>
  <si>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</si>
  <si>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</si>
  <si>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</si>
  <si>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</si>
  <si>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</si>
  <si>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</si>
  <si>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</si>
  <si>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</si>
  <si>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</si>
  <si>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</si>
  <si>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</si>
  <si>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</si>
  <si>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</si>
  <si>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</si>
  <si>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</si>
  <si>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</si>
  <si>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</si>
  <si>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</si>
  <si>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</si>
  <si>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</si>
  <si>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</si>
  <si>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Slope</t>
  </si>
  <si>
    <t>cycles/log decade</t>
  </si>
  <si>
    <t>Y-Intercept</t>
  </si>
  <si>
    <t>R^2</t>
  </si>
  <si>
    <t>Nuclear</t>
  </si>
  <si>
    <t>qPCR output (Ct values) for germ gene expression in somatic nuclear and cytoplasmic 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</si>
</sst>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Cytoplasmic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 figure 2'!$I$75</c:f>
              <c:strCache>
                <c:ptCount val="1"/>
                <c:pt idx="0">
                  <c:v>256 cell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'[1]final figure 2'!$H$76:$H$81</c:f>
              <c:strCache>
                <c:ptCount val="6"/>
                <c:pt idx="0">
                  <c:v>ddx4</c:v>
                </c:pt>
                <c:pt idx="1">
                  <c:v>myl12</c:v>
                </c:pt>
                <c:pt idx="2">
                  <c:v>tdrd7</c:v>
                </c:pt>
                <c:pt idx="3">
                  <c:v>tdrd9</c:v>
                </c:pt>
                <c:pt idx="4">
                  <c:v>dnd1</c:v>
                </c:pt>
                <c:pt idx="5">
                  <c:v>nanos3</c:v>
                </c:pt>
              </c:strCache>
            </c:strRef>
          </c:cat>
          <c:val>
            <c:numRef>
              <c:f>'[1]final figure 2'!$I$76:$I$81</c:f>
              <c:numCache>
                <c:formatCode>General</c:formatCode>
                <c:ptCount val="6"/>
                <c:pt idx="0">
                  <c:v>7.0627883206972166</c:v>
                </c:pt>
                <c:pt idx="1">
                  <c:v>6.4253759749634494</c:v>
                </c:pt>
                <c:pt idx="2">
                  <c:v>5.2609961432332382</c:v>
                </c:pt>
                <c:pt idx="3">
                  <c:v>6.3110792796972541</c:v>
                </c:pt>
                <c:pt idx="4">
                  <c:v>5.6110027349823568</c:v>
                </c:pt>
                <c:pt idx="5">
                  <c:v>3.4718883776652438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B-9647-8525-53D7A1AB8064}"/>
            </c:ext>
          </c:extLst>
        </c:ser>
        <c:ser>
          <c:idx val="1"/>
          <c:order val="1"/>
          <c:tx>
            <c:strRef>
              <c:f>'[1]final figure 2'!$J$75</c:f>
              <c:strCache>
                <c:ptCount val="1"/>
                <c:pt idx="0">
                  <c:v>high 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'[1]final figure 2'!$J$85:$J$90</c:f>
                <c:numCache>
                  <c:formatCode>General</c:formatCode>
                  <c:ptCount val="6"/>
                  <c:pt idx="0">
                    <c:v>6.9935500000001483E-2</c:v>
                  </c:pt>
                  <c:pt idx="1">
                    <c:v>0.53448925000000003</c:v>
                  </c:pt>
                  <c:pt idx="2">
                    <c:v>2.8860250000001031E-2</c:v>
                  </c:pt>
                  <c:pt idx="3">
                    <c:v>2.2596499999998798E-2</c:v>
                  </c:pt>
                  <c:pt idx="4">
                    <c:v>0.75399475000000271</c:v>
                  </c:pt>
                  <c:pt idx="5">
                    <c:v>0.16178725000000149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'[1]final figure 2'!$H$76:$H$81</c:f>
              <c:strCache>
                <c:ptCount val="6"/>
                <c:pt idx="0">
                  <c:v>ddx4</c:v>
                </c:pt>
                <c:pt idx="1">
                  <c:v>myl12</c:v>
                </c:pt>
                <c:pt idx="2">
                  <c:v>tdrd7</c:v>
                </c:pt>
                <c:pt idx="3">
                  <c:v>tdrd9</c:v>
                </c:pt>
                <c:pt idx="4">
                  <c:v>dnd1</c:v>
                </c:pt>
                <c:pt idx="5">
                  <c:v>nanos3</c:v>
                </c:pt>
              </c:strCache>
            </c:strRef>
          </c:cat>
          <c:val>
            <c:numRef>
              <c:f>'[1]final figure 2'!$J$76:$J$81</c:f>
              <c:numCache>
                <c:formatCode>General</c:formatCode>
                <c:ptCount val="6"/>
                <c:pt idx="0">
                  <c:v>7.0903911068103831</c:v>
                </c:pt>
                <c:pt idx="1">
                  <c:v>6.2190780712778064</c:v>
                </c:pt>
                <c:pt idx="2">
                  <c:v>4.684038341021826</c:v>
                </c:pt>
                <c:pt idx="3">
                  <c:v>6.6739857469703763</c:v>
                </c:pt>
                <c:pt idx="4">
                  <c:v>7.2233683554600416</c:v>
                </c:pt>
                <c:pt idx="5">
                  <c:v>4.0017075922383425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B-9647-8525-53D7A1AB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450127"/>
        <c:axId val="2052427919"/>
      </c:barChart>
      <c:catAx>
        <c:axId val="20524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27919"/>
        <c:crosses val="autoZero"/>
        <c:auto val="1"/>
        <c:lblAlgn val="ctr"/>
        <c:lblOffset val="100"/>
        <c:noMultiLvlLbl val="0"/>
      </c:catAx>
      <c:valAx>
        <c:axId val="20524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 figure 2'!$B$75</c:f>
              <c:strCache>
                <c:ptCount val="1"/>
                <c:pt idx="0">
                  <c:v>256 cell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'[1]final figure 2'!$B$85:$B$90</c:f>
                <c:numCache>
                  <c:formatCode>General</c:formatCode>
                  <c:ptCount val="6"/>
                  <c:pt idx="0">
                    <c:v>0.14048449999999946</c:v>
                  </c:pt>
                  <c:pt idx="1">
                    <c:v>0.18527749999999973</c:v>
                  </c:pt>
                  <c:pt idx="2">
                    <c:v>0.3343984999999996</c:v>
                  </c:pt>
                  <c:pt idx="3">
                    <c:v>0.33304675000000111</c:v>
                  </c:pt>
                  <c:pt idx="4">
                    <c:v>0.15126350000000063</c:v>
                  </c:pt>
                  <c:pt idx="5">
                    <c:v>7.9840000000000022E-2</c:v>
                  </c:pt>
                </c:numCache>
              </c:numRef>
            </c:plus>
            <c:minus>
              <c:numRef>
                <c:f>'[1]final figure 2'!$B$85:$B$90</c:f>
                <c:numCache>
                  <c:formatCode>General</c:formatCode>
                  <c:ptCount val="6"/>
                  <c:pt idx="0">
                    <c:v>0.14048449999999946</c:v>
                  </c:pt>
                  <c:pt idx="1">
                    <c:v>0.18527749999999973</c:v>
                  </c:pt>
                  <c:pt idx="2">
                    <c:v>0.3343984999999996</c:v>
                  </c:pt>
                  <c:pt idx="3">
                    <c:v>0.33304675000000111</c:v>
                  </c:pt>
                  <c:pt idx="4">
                    <c:v>0.15126350000000063</c:v>
                  </c:pt>
                  <c:pt idx="5">
                    <c:v>7.9840000000000022E-2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'[1]final figure 2'!$A$76:$A$81</c:f>
              <c:strCache>
                <c:ptCount val="6"/>
                <c:pt idx="0">
                  <c:v>ddx4</c:v>
                </c:pt>
                <c:pt idx="1">
                  <c:v>myl12</c:v>
                </c:pt>
                <c:pt idx="2">
                  <c:v>tdrd7</c:v>
                </c:pt>
                <c:pt idx="3">
                  <c:v>tdrd9</c:v>
                </c:pt>
                <c:pt idx="4">
                  <c:v>dnd1</c:v>
                </c:pt>
                <c:pt idx="5">
                  <c:v>nanos3</c:v>
                </c:pt>
              </c:strCache>
            </c:strRef>
          </c:cat>
          <c:val>
            <c:numRef>
              <c:f>'[1]final figure 2'!$B$76:$B$81</c:f>
              <c:numCache>
                <c:formatCode>General</c:formatCode>
                <c:ptCount val="6"/>
                <c:pt idx="0">
                  <c:v>2.8490089607844329</c:v>
                </c:pt>
                <c:pt idx="1">
                  <c:v>4.2291950191787091</c:v>
                </c:pt>
                <c:pt idx="2">
                  <c:v>0.27727188822525795</c:v>
                </c:pt>
                <c:pt idx="3">
                  <c:v>6.1973922654106701</c:v>
                </c:pt>
                <c:pt idx="4">
                  <c:v>1.5504412219023325</c:v>
                </c:pt>
                <c:pt idx="5">
                  <c:v>1.1704300478456626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5B4E-B1BE-CF273E2BEE1C}"/>
            </c:ext>
          </c:extLst>
        </c:ser>
        <c:ser>
          <c:idx val="1"/>
          <c:order val="1"/>
          <c:tx>
            <c:strRef>
              <c:f>'[1]final figure 2'!$C$75</c:f>
              <c:strCache>
                <c:ptCount val="1"/>
                <c:pt idx="0">
                  <c:v>high 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'[1]final figure 2'!$C$85:$C$90</c:f>
                <c:numCache>
                  <c:formatCode>General</c:formatCode>
                  <c:ptCount val="6"/>
                  <c:pt idx="0">
                    <c:v>0.35388749999999897</c:v>
                  </c:pt>
                  <c:pt idx="1">
                    <c:v>0.35210225000000145</c:v>
                  </c:pt>
                  <c:pt idx="2">
                    <c:v>0.76132449999999674</c:v>
                  </c:pt>
                  <c:pt idx="3">
                    <c:v>8.9698499999997225E-2</c:v>
                  </c:pt>
                  <c:pt idx="4">
                    <c:v>0.4182752499999971</c:v>
                  </c:pt>
                  <c:pt idx="5">
                    <c:v>6.0676749999997164E-2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'[1]final figure 2'!$A$76:$A$81</c:f>
              <c:strCache>
                <c:ptCount val="6"/>
                <c:pt idx="0">
                  <c:v>ddx4</c:v>
                </c:pt>
                <c:pt idx="1">
                  <c:v>myl12</c:v>
                </c:pt>
                <c:pt idx="2">
                  <c:v>tdrd7</c:v>
                </c:pt>
                <c:pt idx="3">
                  <c:v>tdrd9</c:v>
                </c:pt>
                <c:pt idx="4">
                  <c:v>dnd1</c:v>
                </c:pt>
                <c:pt idx="5">
                  <c:v>nanos3</c:v>
                </c:pt>
              </c:strCache>
            </c:strRef>
          </c:cat>
          <c:val>
            <c:numRef>
              <c:f>'[1]final figure 2'!$C$76:$C$81</c:f>
              <c:numCache>
                <c:formatCode>General</c:formatCode>
                <c:ptCount val="6"/>
                <c:pt idx="0">
                  <c:v>4.6894018299821321</c:v>
                </c:pt>
                <c:pt idx="1">
                  <c:v>4.9498343052407323</c:v>
                </c:pt>
                <c:pt idx="2">
                  <c:v>1.8806845598195767</c:v>
                </c:pt>
                <c:pt idx="3">
                  <c:v>4.6668620634505311</c:v>
                </c:pt>
                <c:pt idx="4">
                  <c:v>4.8856048710988675</c:v>
                </c:pt>
                <c:pt idx="5">
                  <c:v>2.6646284987648818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5B4E-B1BE-CF273E2B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327023"/>
        <c:axId val="2045247775"/>
      </c:barChart>
      <c:catAx>
        <c:axId val="205232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47775"/>
        <c:crosses val="autoZero"/>
        <c:auto val="1"/>
        <c:lblAlgn val="ctr"/>
        <c:lblOffset val="100"/>
        <c:noMultiLvlLbl val="0"/>
      </c:catAx>
      <c:valAx>
        <c:axId val="20452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290606</xdr:colOff>
      <xdr:row>94</xdr:row>
      <xdr:rowOff>39220</xdr:rowOff>
    </xdr:from>
    <xdr:to>
      <xdr:col>15</xdr:col>
      <xdr:colOff>735105</xdr:colOff>
      <xdr:row>108</xdr:row>
      <xdr:rowOff>119155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65F43-2136-9E45-8B1E-2624A34DD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93</xdr:row>
      <xdr:rowOff>123472</xdr:rowOff>
    </xdr:from>
    <xdr:to>
      <xdr:col>10</xdr:col>
      <xdr:colOff>88900</xdr:colOff>
      <xdr:row>108</xdr:row>
      <xdr:rowOff>9172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CB675-5D05-F54B-AEC4-36DF0DCC7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razio/Desktop/PhD-March-2019-backup/qPCR/Expression%20qPCR/nuc-cyt2-qPCR-11-03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-cyt-qPCR-11-03-19"/>
      <sheetName val="Sheet1"/>
      <sheetName val="Sheet3"/>
      <sheetName val="Sheet2"/>
      <sheetName val="linechart"/>
      <sheetName val="final figure 2"/>
      <sheetName val="final figure"/>
    </sheetNames>
    <sheetDataSet>
      <sheetData sheetId="0"/>
      <sheetData sheetId="1"/>
      <sheetData sheetId="2"/>
      <sheetData sheetId="3"/>
      <sheetData sheetId="4"/>
      <sheetData sheetId="5">
        <row r="75">
          <cell r="B75" t="str">
            <v>256 cell control</v>
          </cell>
          <cell r="C75" t="str">
            <v>high control</v>
          </cell>
          <cell r="I75" t="str">
            <v>256 cell control</v>
          </cell>
          <cell r="J75" t="str">
            <v>high control</v>
          </cell>
        </row>
        <row r="76">
          <cell r="A76" t="str">
            <v>ddx4</v>
          </cell>
          <cell r="B76">
            <v>2.8490089607844329</v>
          </cell>
          <cell r="C76">
            <v>4.6894018299821321</v>
          </cell>
          <cell r="H76" t="str">
            <v>ddx4</v>
          </cell>
          <cell r="I76">
            <v>7.0627883206972166</v>
          </cell>
          <cell r="J76">
            <v>7.0903911068103831</v>
          </cell>
        </row>
        <row r="77">
          <cell r="A77" t="str">
            <v>myl12</v>
          </cell>
          <cell r="B77">
            <v>4.2291950191787091</v>
          </cell>
          <cell r="C77">
            <v>4.9498343052407323</v>
          </cell>
          <cell r="H77" t="str">
            <v>myl12</v>
          </cell>
          <cell r="I77">
            <v>6.4253759749634494</v>
          </cell>
          <cell r="J77">
            <v>6.2190780712778064</v>
          </cell>
        </row>
        <row r="78">
          <cell r="A78" t="str">
            <v>tdrd7</v>
          </cell>
          <cell r="B78">
            <v>0.27727188822525795</v>
          </cell>
          <cell r="C78">
            <v>1.8806845598195767</v>
          </cell>
          <cell r="H78" t="str">
            <v>tdrd7</v>
          </cell>
          <cell r="I78">
            <v>5.2609961432332382</v>
          </cell>
          <cell r="J78">
            <v>4.684038341021826</v>
          </cell>
        </row>
        <row r="79">
          <cell r="A79" t="str">
            <v>tdrd9</v>
          </cell>
          <cell r="B79">
            <v>6.1973922654106701</v>
          </cell>
          <cell r="C79">
            <v>4.6668620634505311</v>
          </cell>
          <cell r="H79" t="str">
            <v>tdrd9</v>
          </cell>
          <cell r="I79">
            <v>6.3110792796972541</v>
          </cell>
          <cell r="J79">
            <v>6.6739857469703763</v>
          </cell>
        </row>
        <row r="80">
          <cell r="A80" t="str">
            <v>dnd1</v>
          </cell>
          <cell r="B80">
            <v>1.5504412219023325</v>
          </cell>
          <cell r="C80">
            <v>4.8856048710988675</v>
          </cell>
          <cell r="H80" t="str">
            <v>dnd1</v>
          </cell>
          <cell r="I80">
            <v>5.6110027349823568</v>
          </cell>
          <cell r="J80">
            <v>7.2233683554600416</v>
          </cell>
        </row>
        <row r="81">
          <cell r="A81" t="str">
            <v>nanos3</v>
          </cell>
          <cell r="B81">
            <v>1.1704300478456626</v>
          </cell>
          <cell r="C81">
            <v>2.6646284987648818</v>
          </cell>
          <cell r="H81" t="str">
            <v>nanos3</v>
          </cell>
          <cell r="I81">
            <v>3.4718883776652438</v>
          </cell>
          <cell r="J81">
            <v>4.0017075922383425</v>
          </cell>
        </row>
        <row r="85">
          <cell r="B85">
            <v>0.14048449999999946</v>
          </cell>
          <cell r="C85">
            <v>0.35388749999999897</v>
          </cell>
          <cell r="J85">
            <v>6.9935500000001483E-2</v>
          </cell>
        </row>
        <row r="86">
          <cell r="B86">
            <v>0.18527749999999973</v>
          </cell>
          <cell r="C86">
            <v>0.35210225000000145</v>
          </cell>
          <cell r="J86">
            <v>0.53448925000000003</v>
          </cell>
        </row>
        <row r="87">
          <cell r="B87">
            <v>0.3343984999999996</v>
          </cell>
          <cell r="C87">
            <v>0.76132449999999674</v>
          </cell>
          <cell r="J87">
            <v>2.8860250000001031E-2</v>
          </cell>
        </row>
        <row r="88">
          <cell r="B88">
            <v>0.33304675000000111</v>
          </cell>
          <cell r="C88">
            <v>8.9698499999997225E-2</v>
          </cell>
          <cell r="J88">
            <v>2.2596499999998798E-2</v>
          </cell>
        </row>
        <row r="89">
          <cell r="B89">
            <v>0.15126350000000063</v>
          </cell>
          <cell r="C89">
            <v>0.4182752499999971</v>
          </cell>
          <cell r="J89">
            <v>0.75399475000000271</v>
          </cell>
        </row>
        <row r="90">
          <cell r="B90">
            <v>7.9840000000000022E-2</v>
          </cell>
          <cell r="C90">
            <v>6.0676749999997164E-2</v>
          </cell>
          <cell r="J90">
            <v>0.16178725000000149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237B-4083-5D40-B3A6-404DD7BB84B6}">
  <dimension ref="A1:J261"/>
  <sheetViews>
    <sheetView workbookViewId="0">
      <selection activeCell="M7" sqref="M7"/>
    </sheetView>
  </sheetViews>
  <sheetFormatPr baseColWidth="10" defaultColWidth="8.83203125" defaultRowHeight="16" x14ac:dyDescent="0.2"/>
  <cols>
    <col min="10" max="10" width="8.83203125" style="9"/>
  </cols>
  <sheetData>
    <row r="1" spans="1:10" x14ac:dyDescent="0.2">
      <c r="A1" t="s">
        <v>303</v>
      </c>
    </row>
    <row r="2" spans="1:10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s="9" t="s">
        <v>30</v>
      </c>
    </row>
    <row r="3" spans="1:10" x14ac:dyDescent="0.2">
      <c r="A3">
        <v>1</v>
      </c>
      <c r="B3" t="s">
        <v>302</v>
      </c>
      <c r="C3" t="s">
        <v>6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>
        <v>23.181954999999999</v>
      </c>
      <c r="J3" s="9">
        <f>AVERAGE(I3:I4)</f>
        <v>22.797158</v>
      </c>
    </row>
    <row r="4" spans="1:10" x14ac:dyDescent="0.2">
      <c r="A4">
        <v>2</v>
      </c>
      <c r="B4" t="s">
        <v>302</v>
      </c>
      <c r="C4" t="s">
        <v>6</v>
      </c>
      <c r="D4" t="s">
        <v>31</v>
      </c>
      <c r="E4" t="s">
        <v>32</v>
      </c>
      <c r="F4" t="s">
        <v>36</v>
      </c>
      <c r="G4" t="s">
        <v>34</v>
      </c>
      <c r="H4" t="s">
        <v>35</v>
      </c>
      <c r="I4">
        <v>22.412361000000001</v>
      </c>
    </row>
    <row r="5" spans="1:10" x14ac:dyDescent="0.2">
      <c r="A5">
        <v>3</v>
      </c>
      <c r="B5" t="s">
        <v>302</v>
      </c>
      <c r="C5" t="s">
        <v>7</v>
      </c>
      <c r="D5" t="s">
        <v>31</v>
      </c>
      <c r="E5" t="s">
        <v>32</v>
      </c>
      <c r="F5" t="s">
        <v>37</v>
      </c>
      <c r="G5" t="s">
        <v>34</v>
      </c>
      <c r="H5" t="s">
        <v>35</v>
      </c>
      <c r="I5">
        <v>24.588539999999998</v>
      </c>
      <c r="J5" s="9">
        <f>AVERAGE(I5:I6)</f>
        <v>24.222732000000001</v>
      </c>
    </row>
    <row r="6" spans="1:10" x14ac:dyDescent="0.2">
      <c r="A6">
        <v>4</v>
      </c>
      <c r="B6" t="s">
        <v>302</v>
      </c>
      <c r="C6" t="s">
        <v>7</v>
      </c>
      <c r="D6" t="s">
        <v>31</v>
      </c>
      <c r="E6" t="s">
        <v>32</v>
      </c>
      <c r="F6" t="s">
        <v>38</v>
      </c>
      <c r="G6" t="s">
        <v>34</v>
      </c>
      <c r="H6" t="s">
        <v>35</v>
      </c>
      <c r="I6">
        <v>23.856923999999999</v>
      </c>
    </row>
    <row r="7" spans="1:10" x14ac:dyDescent="0.2">
      <c r="A7">
        <v>5</v>
      </c>
      <c r="B7" t="s">
        <v>302</v>
      </c>
      <c r="C7" t="s">
        <v>8</v>
      </c>
      <c r="D7" t="s">
        <v>31</v>
      </c>
      <c r="E7" t="s">
        <v>32</v>
      </c>
      <c r="F7" t="s">
        <v>39</v>
      </c>
      <c r="G7" t="s">
        <v>34</v>
      </c>
      <c r="H7" t="s">
        <v>35</v>
      </c>
      <c r="I7">
        <v>21.029408</v>
      </c>
      <c r="J7" s="9">
        <f>AVERAGE(I7:I8)</f>
        <v>20.573</v>
      </c>
    </row>
    <row r="8" spans="1:10" x14ac:dyDescent="0.2">
      <c r="A8">
        <v>6</v>
      </c>
      <c r="B8" t="s">
        <v>302</v>
      </c>
      <c r="C8" t="s">
        <v>8</v>
      </c>
      <c r="D8" t="s">
        <v>31</v>
      </c>
      <c r="E8" t="s">
        <v>32</v>
      </c>
      <c r="F8" t="s">
        <v>40</v>
      </c>
      <c r="G8" t="s">
        <v>34</v>
      </c>
      <c r="H8" t="s">
        <v>35</v>
      </c>
      <c r="I8">
        <v>20.116592000000001</v>
      </c>
    </row>
    <row r="9" spans="1:10" x14ac:dyDescent="0.2">
      <c r="A9">
        <v>7</v>
      </c>
      <c r="B9" t="s">
        <v>302</v>
      </c>
      <c r="C9" t="s">
        <v>9</v>
      </c>
      <c r="D9" t="s">
        <v>31</v>
      </c>
      <c r="E9" t="s">
        <v>32</v>
      </c>
      <c r="F9" t="s">
        <v>41</v>
      </c>
      <c r="G9" t="s">
        <v>34</v>
      </c>
      <c r="H9" t="s">
        <v>35</v>
      </c>
      <c r="I9">
        <v>25.409051999999999</v>
      </c>
      <c r="J9" s="9">
        <f>AVERAGE(I9:I10)</f>
        <v>25.677491</v>
      </c>
    </row>
    <row r="10" spans="1:10" x14ac:dyDescent="0.2">
      <c r="A10">
        <v>8</v>
      </c>
      <c r="B10" t="s">
        <v>302</v>
      </c>
      <c r="C10" t="s">
        <v>9</v>
      </c>
      <c r="D10" t="s">
        <v>31</v>
      </c>
      <c r="E10" t="s">
        <v>32</v>
      </c>
      <c r="F10" t="s">
        <v>42</v>
      </c>
      <c r="G10" t="s">
        <v>34</v>
      </c>
      <c r="H10" t="s">
        <v>35</v>
      </c>
      <c r="I10">
        <v>25.945930000000001</v>
      </c>
    </row>
    <row r="11" spans="1:10" x14ac:dyDescent="0.2">
      <c r="A11">
        <v>9</v>
      </c>
      <c r="B11" t="s">
        <v>302</v>
      </c>
      <c r="C11" t="s">
        <v>10</v>
      </c>
      <c r="D11" t="s">
        <v>31</v>
      </c>
      <c r="E11" t="s">
        <v>32</v>
      </c>
      <c r="F11" t="s">
        <v>43</v>
      </c>
      <c r="G11" t="s">
        <v>34</v>
      </c>
      <c r="H11" t="s">
        <v>35</v>
      </c>
      <c r="I11">
        <v>21.027334</v>
      </c>
      <c r="J11" s="9">
        <f>AVERAGE(I11:I12)</f>
        <v>21.210742</v>
      </c>
    </row>
    <row r="12" spans="1:10" x14ac:dyDescent="0.2">
      <c r="A12">
        <v>10</v>
      </c>
      <c r="B12" t="s">
        <v>302</v>
      </c>
      <c r="C12" t="s">
        <v>10</v>
      </c>
      <c r="D12" t="s">
        <v>31</v>
      </c>
      <c r="E12" t="s">
        <v>32</v>
      </c>
      <c r="F12" t="s">
        <v>44</v>
      </c>
      <c r="G12" t="s">
        <v>34</v>
      </c>
      <c r="H12" t="s">
        <v>35</v>
      </c>
      <c r="I12">
        <v>21.39415</v>
      </c>
    </row>
    <row r="13" spans="1:10" x14ac:dyDescent="0.2">
      <c r="A13">
        <v>11</v>
      </c>
      <c r="B13" t="s">
        <v>302</v>
      </c>
      <c r="C13" t="s">
        <v>11</v>
      </c>
      <c r="D13" t="s">
        <v>31</v>
      </c>
      <c r="E13" t="s">
        <v>32</v>
      </c>
      <c r="F13" t="s">
        <v>45</v>
      </c>
      <c r="G13" t="s">
        <v>34</v>
      </c>
      <c r="H13" t="s">
        <v>35</v>
      </c>
      <c r="I13">
        <v>18.831087</v>
      </c>
      <c r="J13" s="9">
        <f>AVERAGE(I13:I14)</f>
        <v>18.710891500000002</v>
      </c>
    </row>
    <row r="14" spans="1:10" x14ac:dyDescent="0.2">
      <c r="A14">
        <v>12</v>
      </c>
      <c r="B14" t="s">
        <v>302</v>
      </c>
      <c r="C14" t="s">
        <v>11</v>
      </c>
      <c r="D14" t="s">
        <v>31</v>
      </c>
      <c r="E14" t="s">
        <v>32</v>
      </c>
      <c r="F14" t="s">
        <v>46</v>
      </c>
      <c r="G14" t="s">
        <v>34</v>
      </c>
      <c r="H14" t="s">
        <v>35</v>
      </c>
      <c r="I14">
        <v>18.590696000000001</v>
      </c>
    </row>
    <row r="15" spans="1:10" x14ac:dyDescent="0.2">
      <c r="A15">
        <v>13</v>
      </c>
      <c r="B15" t="s">
        <v>302</v>
      </c>
      <c r="C15" t="s">
        <v>47</v>
      </c>
      <c r="D15" t="s">
        <v>31</v>
      </c>
      <c r="E15" t="s">
        <v>32</v>
      </c>
      <c r="F15" t="s">
        <v>48</v>
      </c>
      <c r="G15" t="s">
        <v>34</v>
      </c>
      <c r="H15" t="s">
        <v>35</v>
      </c>
      <c r="I15" t="s">
        <v>49</v>
      </c>
      <c r="J15" s="9">
        <f>AVERAGE(I15:I16)</f>
        <v>21.841518000000001</v>
      </c>
    </row>
    <row r="16" spans="1:10" x14ac:dyDescent="0.2">
      <c r="A16">
        <v>14</v>
      </c>
      <c r="B16" t="s">
        <v>302</v>
      </c>
      <c r="C16" t="s">
        <v>47</v>
      </c>
      <c r="D16" t="s">
        <v>31</v>
      </c>
      <c r="E16" t="s">
        <v>32</v>
      </c>
      <c r="F16" t="s">
        <v>50</v>
      </c>
      <c r="G16" t="s">
        <v>34</v>
      </c>
      <c r="H16" t="s">
        <v>35</v>
      </c>
      <c r="I16">
        <v>21.841518000000001</v>
      </c>
    </row>
    <row r="17" spans="1:10" x14ac:dyDescent="0.2">
      <c r="A17">
        <v>15</v>
      </c>
      <c r="B17" t="s">
        <v>302</v>
      </c>
      <c r="C17" t="s">
        <v>51</v>
      </c>
      <c r="D17" t="s">
        <v>31</v>
      </c>
      <c r="E17" t="s">
        <v>32</v>
      </c>
      <c r="F17" t="s">
        <v>52</v>
      </c>
      <c r="G17" t="s">
        <v>34</v>
      </c>
      <c r="H17" t="s">
        <v>35</v>
      </c>
      <c r="I17">
        <v>20.085684000000001</v>
      </c>
      <c r="J17" s="9">
        <f>AVERAGE(I17:I18)</f>
        <v>19.804203000000001</v>
      </c>
    </row>
    <row r="18" spans="1:10" x14ac:dyDescent="0.2">
      <c r="A18">
        <v>16</v>
      </c>
      <c r="B18" t="s">
        <v>302</v>
      </c>
      <c r="C18" t="s">
        <v>51</v>
      </c>
      <c r="D18" t="s">
        <v>31</v>
      </c>
      <c r="E18" t="s">
        <v>32</v>
      </c>
      <c r="F18" t="s">
        <v>53</v>
      </c>
      <c r="G18" t="s">
        <v>34</v>
      </c>
      <c r="H18" t="s">
        <v>35</v>
      </c>
      <c r="I18">
        <v>19.522722000000002</v>
      </c>
    </row>
    <row r="19" spans="1:10" x14ac:dyDescent="0.2">
      <c r="A19">
        <v>25</v>
      </c>
      <c r="B19" t="s">
        <v>302</v>
      </c>
      <c r="C19" t="s">
        <v>6</v>
      </c>
      <c r="D19" t="s">
        <v>54</v>
      </c>
      <c r="E19" t="s">
        <v>32</v>
      </c>
      <c r="F19" t="s">
        <v>55</v>
      </c>
      <c r="G19" t="s">
        <v>34</v>
      </c>
      <c r="H19" t="s">
        <v>35</v>
      </c>
      <c r="I19" t="s">
        <v>49</v>
      </c>
      <c r="J19" s="9">
        <f>AVERAGE(I19:I20)</f>
        <v>23.132133</v>
      </c>
    </row>
    <row r="20" spans="1:10" x14ac:dyDescent="0.2">
      <c r="A20">
        <v>26</v>
      </c>
      <c r="B20" t="s">
        <v>302</v>
      </c>
      <c r="C20" t="s">
        <v>6</v>
      </c>
      <c r="D20" t="s">
        <v>54</v>
      </c>
      <c r="E20" t="s">
        <v>32</v>
      </c>
      <c r="F20" t="s">
        <v>56</v>
      </c>
      <c r="G20" t="s">
        <v>34</v>
      </c>
      <c r="H20" t="s">
        <v>35</v>
      </c>
      <c r="I20">
        <v>23.132133</v>
      </c>
    </row>
    <row r="21" spans="1:10" x14ac:dyDescent="0.2">
      <c r="A21">
        <v>27</v>
      </c>
      <c r="B21" t="s">
        <v>302</v>
      </c>
      <c r="C21" t="s">
        <v>7</v>
      </c>
      <c r="D21" t="s">
        <v>54</v>
      </c>
      <c r="E21" t="s">
        <v>32</v>
      </c>
      <c r="F21" t="s">
        <v>57</v>
      </c>
      <c r="G21" t="s">
        <v>34</v>
      </c>
      <c r="H21" t="s">
        <v>35</v>
      </c>
      <c r="I21">
        <v>24.886089999999999</v>
      </c>
      <c r="J21" s="9">
        <f>AVERAGE(I21:I22)</f>
        <v>25.306251</v>
      </c>
    </row>
    <row r="22" spans="1:10" x14ac:dyDescent="0.2">
      <c r="A22">
        <v>28</v>
      </c>
      <c r="B22" t="s">
        <v>302</v>
      </c>
      <c r="C22" t="s">
        <v>7</v>
      </c>
      <c r="D22" t="s">
        <v>54</v>
      </c>
      <c r="E22" t="s">
        <v>32</v>
      </c>
      <c r="F22" t="s">
        <v>58</v>
      </c>
      <c r="G22" t="s">
        <v>34</v>
      </c>
      <c r="H22" t="s">
        <v>35</v>
      </c>
      <c r="I22">
        <v>25.726412</v>
      </c>
    </row>
    <row r="23" spans="1:10" x14ac:dyDescent="0.2">
      <c r="A23">
        <v>29</v>
      </c>
      <c r="B23" t="s">
        <v>302</v>
      </c>
      <c r="C23" t="s">
        <v>8</v>
      </c>
      <c r="D23" t="s">
        <v>54</v>
      </c>
      <c r="E23" t="s">
        <v>32</v>
      </c>
      <c r="F23" t="s">
        <v>59</v>
      </c>
      <c r="G23" t="s">
        <v>34</v>
      </c>
      <c r="H23" t="s">
        <v>35</v>
      </c>
      <c r="I23">
        <v>21.237916999999999</v>
      </c>
      <c r="J23" s="9">
        <f>AVERAGE(I23:I24)</f>
        <v>20.736653499999999</v>
      </c>
    </row>
    <row r="24" spans="1:10" x14ac:dyDescent="0.2">
      <c r="A24">
        <v>30</v>
      </c>
      <c r="B24" t="s">
        <v>302</v>
      </c>
      <c r="C24" t="s">
        <v>8</v>
      </c>
      <c r="D24" t="s">
        <v>54</v>
      </c>
      <c r="E24" t="s">
        <v>32</v>
      </c>
      <c r="F24" t="s">
        <v>60</v>
      </c>
      <c r="G24" t="s">
        <v>34</v>
      </c>
      <c r="H24" t="s">
        <v>35</v>
      </c>
      <c r="I24">
        <v>20.235389999999999</v>
      </c>
    </row>
    <row r="25" spans="1:10" x14ac:dyDescent="0.2">
      <c r="A25">
        <v>31</v>
      </c>
      <c r="B25" t="s">
        <v>302</v>
      </c>
      <c r="C25" t="s">
        <v>9</v>
      </c>
      <c r="D25" t="s">
        <v>54</v>
      </c>
      <c r="E25" t="s">
        <v>32</v>
      </c>
      <c r="F25" t="s">
        <v>61</v>
      </c>
      <c r="G25" t="s">
        <v>34</v>
      </c>
      <c r="H25" t="s">
        <v>35</v>
      </c>
      <c r="I25">
        <v>26.448596999999999</v>
      </c>
      <c r="J25" s="9">
        <f>AVERAGE(I25:I26)</f>
        <v>26.0296345</v>
      </c>
    </row>
    <row r="26" spans="1:10" x14ac:dyDescent="0.2">
      <c r="A26">
        <v>32</v>
      </c>
      <c r="B26" t="s">
        <v>302</v>
      </c>
      <c r="C26" t="s">
        <v>9</v>
      </c>
      <c r="D26" t="s">
        <v>54</v>
      </c>
      <c r="E26" t="s">
        <v>32</v>
      </c>
      <c r="F26" t="s">
        <v>62</v>
      </c>
      <c r="G26" t="s">
        <v>34</v>
      </c>
      <c r="H26" t="s">
        <v>35</v>
      </c>
      <c r="I26">
        <v>25.610672000000001</v>
      </c>
    </row>
    <row r="27" spans="1:10" x14ac:dyDescent="0.2">
      <c r="A27">
        <v>33</v>
      </c>
      <c r="B27" t="s">
        <v>302</v>
      </c>
      <c r="C27" t="s">
        <v>10</v>
      </c>
      <c r="D27" t="s">
        <v>54</v>
      </c>
      <c r="E27" t="s">
        <v>32</v>
      </c>
      <c r="F27" t="s">
        <v>63</v>
      </c>
      <c r="G27" t="s">
        <v>34</v>
      </c>
      <c r="H27" t="s">
        <v>35</v>
      </c>
      <c r="I27">
        <v>21.765276</v>
      </c>
      <c r="J27" s="9">
        <f>AVERAGE(I27:I28)</f>
        <v>21.261043000000001</v>
      </c>
    </row>
    <row r="28" spans="1:10" x14ac:dyDescent="0.2">
      <c r="A28">
        <v>34</v>
      </c>
      <c r="B28" t="s">
        <v>302</v>
      </c>
      <c r="C28" t="s">
        <v>10</v>
      </c>
      <c r="D28" t="s">
        <v>54</v>
      </c>
      <c r="E28" t="s">
        <v>32</v>
      </c>
      <c r="F28" t="s">
        <v>64</v>
      </c>
      <c r="G28" t="s">
        <v>34</v>
      </c>
      <c r="H28" t="s">
        <v>35</v>
      </c>
      <c r="I28">
        <v>20.756810000000002</v>
      </c>
    </row>
    <row r="29" spans="1:10" x14ac:dyDescent="0.2">
      <c r="A29">
        <v>35</v>
      </c>
      <c r="B29" t="s">
        <v>302</v>
      </c>
      <c r="C29" t="s">
        <v>11</v>
      </c>
      <c r="D29" t="s">
        <v>54</v>
      </c>
      <c r="E29" t="s">
        <v>32</v>
      </c>
      <c r="F29" t="s">
        <v>65</v>
      </c>
      <c r="G29" t="s">
        <v>34</v>
      </c>
      <c r="H29" t="s">
        <v>35</v>
      </c>
      <c r="I29">
        <v>18.766224000000001</v>
      </c>
      <c r="J29" s="9">
        <f>AVERAGE(I29:I30)</f>
        <v>18.609690499999999</v>
      </c>
    </row>
    <row r="30" spans="1:10" x14ac:dyDescent="0.2">
      <c r="A30">
        <v>36</v>
      </c>
      <c r="B30" t="s">
        <v>302</v>
      </c>
      <c r="C30" t="s">
        <v>11</v>
      </c>
      <c r="D30" t="s">
        <v>54</v>
      </c>
      <c r="E30" t="s">
        <v>32</v>
      </c>
      <c r="F30" t="s">
        <v>66</v>
      </c>
      <c r="G30" t="s">
        <v>34</v>
      </c>
      <c r="H30" t="s">
        <v>35</v>
      </c>
      <c r="I30">
        <v>18.453157000000001</v>
      </c>
    </row>
    <row r="31" spans="1:10" x14ac:dyDescent="0.2">
      <c r="A31">
        <v>37</v>
      </c>
      <c r="B31" t="s">
        <v>302</v>
      </c>
      <c r="C31" t="s">
        <v>67</v>
      </c>
      <c r="D31" t="s">
        <v>54</v>
      </c>
      <c r="E31" t="s">
        <v>32</v>
      </c>
      <c r="F31" t="s">
        <v>68</v>
      </c>
      <c r="G31" t="s">
        <v>34</v>
      </c>
      <c r="H31" t="s">
        <v>35</v>
      </c>
      <c r="I31" t="s">
        <v>49</v>
      </c>
      <c r="J31" s="9" t="e">
        <f>AVERAGE(I31:I32)</f>
        <v>#DIV/0!</v>
      </c>
    </row>
    <row r="32" spans="1:10" x14ac:dyDescent="0.2">
      <c r="A32">
        <v>38</v>
      </c>
      <c r="B32" t="s">
        <v>302</v>
      </c>
      <c r="C32" t="s">
        <v>47</v>
      </c>
      <c r="D32" t="s">
        <v>54</v>
      </c>
      <c r="E32" t="s">
        <v>32</v>
      </c>
      <c r="F32" t="s">
        <v>69</v>
      </c>
      <c r="G32" t="s">
        <v>34</v>
      </c>
      <c r="H32" t="s">
        <v>35</v>
      </c>
      <c r="I32" t="s">
        <v>49</v>
      </c>
    </row>
    <row r="33" spans="1:10" x14ac:dyDescent="0.2">
      <c r="A33">
        <v>39</v>
      </c>
      <c r="B33" t="s">
        <v>302</v>
      </c>
      <c r="C33" t="s">
        <v>51</v>
      </c>
      <c r="D33" t="s">
        <v>54</v>
      </c>
      <c r="E33" t="s">
        <v>32</v>
      </c>
      <c r="F33" t="s">
        <v>70</v>
      </c>
      <c r="G33" t="s">
        <v>34</v>
      </c>
      <c r="H33" t="s">
        <v>35</v>
      </c>
      <c r="I33">
        <v>20.261377</v>
      </c>
      <c r="J33" s="9">
        <f>AVERAGE(I33:I34)</f>
        <v>20.024531</v>
      </c>
    </row>
    <row r="34" spans="1:10" x14ac:dyDescent="0.2">
      <c r="A34">
        <v>40</v>
      </c>
      <c r="B34" t="s">
        <v>302</v>
      </c>
      <c r="C34" t="s">
        <v>51</v>
      </c>
      <c r="D34" t="s">
        <v>54</v>
      </c>
      <c r="E34" t="s">
        <v>32</v>
      </c>
      <c r="F34" t="s">
        <v>71</v>
      </c>
      <c r="G34" t="s">
        <v>34</v>
      </c>
      <c r="H34" t="s">
        <v>35</v>
      </c>
      <c r="I34">
        <v>19.787685</v>
      </c>
    </row>
    <row r="35" spans="1:10" x14ac:dyDescent="0.2">
      <c r="A35">
        <v>49</v>
      </c>
      <c r="B35" t="s">
        <v>302</v>
      </c>
      <c r="C35" t="s">
        <v>6</v>
      </c>
      <c r="D35" t="s">
        <v>31</v>
      </c>
      <c r="E35" t="s">
        <v>32</v>
      </c>
      <c r="F35" t="s">
        <v>72</v>
      </c>
      <c r="G35" t="s">
        <v>34</v>
      </c>
      <c r="H35" t="s">
        <v>35</v>
      </c>
      <c r="I35">
        <v>22.275376999999999</v>
      </c>
      <c r="J35" s="9">
        <f>AVERAGE(I35:I36)</f>
        <v>22.3247535</v>
      </c>
    </row>
    <row r="36" spans="1:10" x14ac:dyDescent="0.2">
      <c r="A36">
        <v>50</v>
      </c>
      <c r="B36" t="s">
        <v>302</v>
      </c>
      <c r="C36" t="s">
        <v>6</v>
      </c>
      <c r="D36" t="s">
        <v>31</v>
      </c>
      <c r="E36" t="s">
        <v>32</v>
      </c>
      <c r="F36" t="s">
        <v>73</v>
      </c>
      <c r="G36" t="s">
        <v>34</v>
      </c>
      <c r="H36" t="s">
        <v>35</v>
      </c>
      <c r="I36">
        <v>22.374130000000001</v>
      </c>
    </row>
    <row r="37" spans="1:10" x14ac:dyDescent="0.2">
      <c r="A37">
        <v>51</v>
      </c>
      <c r="B37" t="s">
        <v>302</v>
      </c>
      <c r="C37" t="s">
        <v>7</v>
      </c>
      <c r="D37" t="s">
        <v>31</v>
      </c>
      <c r="E37" t="s">
        <v>32</v>
      </c>
      <c r="F37" t="s">
        <v>74</v>
      </c>
      <c r="G37" t="s">
        <v>34</v>
      </c>
      <c r="H37" t="s">
        <v>35</v>
      </c>
      <c r="I37">
        <v>24.180841000000001</v>
      </c>
      <c r="J37" s="9">
        <f>AVERAGE(I37:I38)</f>
        <v>23.6607415</v>
      </c>
    </row>
    <row r="38" spans="1:10" x14ac:dyDescent="0.2">
      <c r="A38">
        <v>52</v>
      </c>
      <c r="B38" t="s">
        <v>302</v>
      </c>
      <c r="C38" t="s">
        <v>7</v>
      </c>
      <c r="D38" t="s">
        <v>31</v>
      </c>
      <c r="E38" t="s">
        <v>32</v>
      </c>
      <c r="F38" t="s">
        <v>75</v>
      </c>
      <c r="G38" t="s">
        <v>34</v>
      </c>
      <c r="H38" t="s">
        <v>35</v>
      </c>
      <c r="I38">
        <v>23.140642</v>
      </c>
    </row>
    <row r="39" spans="1:10" x14ac:dyDescent="0.2">
      <c r="A39">
        <v>53</v>
      </c>
      <c r="B39" t="s">
        <v>302</v>
      </c>
      <c r="C39" t="s">
        <v>8</v>
      </c>
      <c r="D39" t="s">
        <v>31</v>
      </c>
      <c r="E39" t="s">
        <v>32</v>
      </c>
      <c r="F39" t="s">
        <v>76</v>
      </c>
      <c r="G39" t="s">
        <v>34</v>
      </c>
      <c r="H39" t="s">
        <v>35</v>
      </c>
      <c r="I39">
        <v>19.526733</v>
      </c>
      <c r="J39" s="9">
        <f>AVERAGE(I39:I40)</f>
        <v>19.4519865</v>
      </c>
    </row>
    <row r="40" spans="1:10" x14ac:dyDescent="0.2">
      <c r="A40">
        <v>54</v>
      </c>
      <c r="B40" t="s">
        <v>302</v>
      </c>
      <c r="C40" t="s">
        <v>8</v>
      </c>
      <c r="D40" t="s">
        <v>31</v>
      </c>
      <c r="E40" t="s">
        <v>32</v>
      </c>
      <c r="F40" t="s">
        <v>77</v>
      </c>
      <c r="G40" t="s">
        <v>34</v>
      </c>
      <c r="H40" t="s">
        <v>35</v>
      </c>
      <c r="I40">
        <v>19.37724</v>
      </c>
    </row>
    <row r="41" spans="1:10" x14ac:dyDescent="0.2">
      <c r="A41">
        <v>55</v>
      </c>
      <c r="B41" t="s">
        <v>302</v>
      </c>
      <c r="C41" t="s">
        <v>9</v>
      </c>
      <c r="D41" t="s">
        <v>31</v>
      </c>
      <c r="E41" t="s">
        <v>32</v>
      </c>
      <c r="F41" t="s">
        <v>78</v>
      </c>
      <c r="G41" t="s">
        <v>34</v>
      </c>
      <c r="H41" t="s">
        <v>35</v>
      </c>
      <c r="I41">
        <v>26.118328000000002</v>
      </c>
      <c r="J41" s="9">
        <f>AVERAGE(I41:I42)</f>
        <v>26.152149000000001</v>
      </c>
    </row>
    <row r="42" spans="1:10" x14ac:dyDescent="0.2">
      <c r="A42">
        <v>56</v>
      </c>
      <c r="B42" t="s">
        <v>302</v>
      </c>
      <c r="C42" t="s">
        <v>9</v>
      </c>
      <c r="D42" t="s">
        <v>31</v>
      </c>
      <c r="E42" t="s">
        <v>32</v>
      </c>
      <c r="F42" t="s">
        <v>79</v>
      </c>
      <c r="G42" t="s">
        <v>34</v>
      </c>
      <c r="H42" t="s">
        <v>35</v>
      </c>
      <c r="I42">
        <v>26.185970000000001</v>
      </c>
    </row>
    <row r="43" spans="1:10" x14ac:dyDescent="0.2">
      <c r="A43">
        <v>57</v>
      </c>
      <c r="B43" t="s">
        <v>302</v>
      </c>
      <c r="C43" t="s">
        <v>10</v>
      </c>
      <c r="D43" t="s">
        <v>31</v>
      </c>
      <c r="E43" t="s">
        <v>32</v>
      </c>
      <c r="F43" t="s">
        <v>80</v>
      </c>
      <c r="G43" t="s">
        <v>34</v>
      </c>
      <c r="H43" t="s">
        <v>35</v>
      </c>
      <c r="I43">
        <v>21.517569999999999</v>
      </c>
      <c r="J43" s="9">
        <f>AVERAGE(I43:I44)</f>
        <v>21.3218335</v>
      </c>
    </row>
    <row r="44" spans="1:10" x14ac:dyDescent="0.2">
      <c r="A44">
        <v>58</v>
      </c>
      <c r="B44" t="s">
        <v>302</v>
      </c>
      <c r="C44" t="s">
        <v>10</v>
      </c>
      <c r="D44" t="s">
        <v>31</v>
      </c>
      <c r="E44" t="s">
        <v>32</v>
      </c>
      <c r="F44" t="s">
        <v>81</v>
      </c>
      <c r="G44" t="s">
        <v>34</v>
      </c>
      <c r="H44" t="s">
        <v>35</v>
      </c>
      <c r="I44">
        <v>21.126097000000001</v>
      </c>
    </row>
    <row r="45" spans="1:10" x14ac:dyDescent="0.2">
      <c r="A45">
        <v>59</v>
      </c>
      <c r="B45" t="s">
        <v>302</v>
      </c>
      <c r="C45" t="s">
        <v>11</v>
      </c>
      <c r="D45" t="s">
        <v>31</v>
      </c>
      <c r="E45" t="s">
        <v>32</v>
      </c>
      <c r="F45" t="s">
        <v>82</v>
      </c>
      <c r="G45" t="s">
        <v>34</v>
      </c>
      <c r="H45" t="s">
        <v>35</v>
      </c>
      <c r="I45">
        <v>18.463995000000001</v>
      </c>
      <c r="J45" s="9">
        <f>AVERAGE(I45:I46)</f>
        <v>18.3597775</v>
      </c>
    </row>
    <row r="46" spans="1:10" x14ac:dyDescent="0.2">
      <c r="A46">
        <v>60</v>
      </c>
      <c r="B46" t="s">
        <v>302</v>
      </c>
      <c r="C46" t="s">
        <v>11</v>
      </c>
      <c r="D46" t="s">
        <v>31</v>
      </c>
      <c r="E46" t="s">
        <v>32</v>
      </c>
      <c r="F46" t="s">
        <v>83</v>
      </c>
      <c r="G46" t="s">
        <v>34</v>
      </c>
      <c r="H46" t="s">
        <v>35</v>
      </c>
      <c r="I46">
        <v>18.255559999999999</v>
      </c>
    </row>
    <row r="47" spans="1:10" x14ac:dyDescent="0.2">
      <c r="A47">
        <v>61</v>
      </c>
      <c r="B47" t="s">
        <v>302</v>
      </c>
      <c r="C47" t="s">
        <v>67</v>
      </c>
      <c r="D47" t="s">
        <v>31</v>
      </c>
      <c r="E47" t="s">
        <v>32</v>
      </c>
      <c r="F47" t="s">
        <v>84</v>
      </c>
      <c r="G47" t="s">
        <v>34</v>
      </c>
      <c r="H47" t="s">
        <v>35</v>
      </c>
      <c r="I47" t="s">
        <v>49</v>
      </c>
      <c r="J47" s="9" t="e">
        <f>AVERAGE(I47:I48)</f>
        <v>#DIV/0!</v>
      </c>
    </row>
    <row r="48" spans="1:10" x14ac:dyDescent="0.2">
      <c r="A48">
        <v>62</v>
      </c>
      <c r="B48" t="s">
        <v>302</v>
      </c>
      <c r="C48" t="s">
        <v>47</v>
      </c>
      <c r="D48" t="s">
        <v>31</v>
      </c>
      <c r="E48" t="s">
        <v>32</v>
      </c>
      <c r="F48" t="s">
        <v>85</v>
      </c>
      <c r="G48" t="s">
        <v>34</v>
      </c>
      <c r="H48" t="s">
        <v>35</v>
      </c>
      <c r="I48" t="s">
        <v>49</v>
      </c>
    </row>
    <row r="49" spans="1:10" x14ac:dyDescent="0.2">
      <c r="A49">
        <v>63</v>
      </c>
      <c r="B49" t="s">
        <v>302</v>
      </c>
      <c r="C49" t="s">
        <v>51</v>
      </c>
      <c r="D49" t="s">
        <v>31</v>
      </c>
      <c r="E49" t="s">
        <v>32</v>
      </c>
      <c r="F49" t="s">
        <v>86</v>
      </c>
      <c r="G49" t="s">
        <v>34</v>
      </c>
      <c r="H49" t="s">
        <v>35</v>
      </c>
      <c r="I49">
        <v>19.48939</v>
      </c>
      <c r="J49" s="9">
        <f>AVERAGE(I49:I50)</f>
        <v>19.6127675</v>
      </c>
    </row>
    <row r="50" spans="1:10" x14ac:dyDescent="0.2">
      <c r="A50">
        <v>64</v>
      </c>
      <c r="B50" t="s">
        <v>302</v>
      </c>
      <c r="C50" t="s">
        <v>51</v>
      </c>
      <c r="D50" t="s">
        <v>31</v>
      </c>
      <c r="E50" t="s">
        <v>32</v>
      </c>
      <c r="F50" t="s">
        <v>87</v>
      </c>
      <c r="G50" t="s">
        <v>34</v>
      </c>
      <c r="H50" t="s">
        <v>35</v>
      </c>
      <c r="I50">
        <v>19.736145</v>
      </c>
    </row>
    <row r="51" spans="1:10" x14ac:dyDescent="0.2">
      <c r="A51">
        <v>73</v>
      </c>
      <c r="B51" t="s">
        <v>302</v>
      </c>
      <c r="C51" t="s">
        <v>6</v>
      </c>
      <c r="D51" t="s">
        <v>54</v>
      </c>
      <c r="E51" t="s">
        <v>32</v>
      </c>
      <c r="F51" t="s">
        <v>88</v>
      </c>
      <c r="G51" t="s">
        <v>34</v>
      </c>
      <c r="H51" t="s">
        <v>35</v>
      </c>
      <c r="I51">
        <v>23.382169999999999</v>
      </c>
      <c r="J51" s="9">
        <f>AVERAGE(I51:I52)</f>
        <v>23.094847000000001</v>
      </c>
    </row>
    <row r="52" spans="1:10" x14ac:dyDescent="0.2">
      <c r="A52">
        <v>74</v>
      </c>
      <c r="B52" t="s">
        <v>302</v>
      </c>
      <c r="C52" t="s">
        <v>6</v>
      </c>
      <c r="D52" t="s">
        <v>54</v>
      </c>
      <c r="E52" t="s">
        <v>32</v>
      </c>
      <c r="F52" t="s">
        <v>89</v>
      </c>
      <c r="G52" t="s">
        <v>34</v>
      </c>
      <c r="H52" t="s">
        <v>35</v>
      </c>
      <c r="I52">
        <v>22.807524000000001</v>
      </c>
    </row>
    <row r="53" spans="1:10" x14ac:dyDescent="0.2">
      <c r="A53">
        <v>75</v>
      </c>
      <c r="B53" t="s">
        <v>302</v>
      </c>
      <c r="C53" t="s">
        <v>7</v>
      </c>
      <c r="D53" t="s">
        <v>54</v>
      </c>
      <c r="E53" t="s">
        <v>32</v>
      </c>
      <c r="F53" t="s">
        <v>90</v>
      </c>
      <c r="G53" t="s">
        <v>34</v>
      </c>
      <c r="H53" t="s">
        <v>35</v>
      </c>
      <c r="I53">
        <v>23.975327</v>
      </c>
      <c r="J53" s="9">
        <f>AVERAGE(I53:I54)</f>
        <v>23.9987165</v>
      </c>
    </row>
    <row r="54" spans="1:10" x14ac:dyDescent="0.2">
      <c r="A54">
        <v>76</v>
      </c>
      <c r="B54" t="s">
        <v>302</v>
      </c>
      <c r="C54" t="s">
        <v>7</v>
      </c>
      <c r="D54" t="s">
        <v>54</v>
      </c>
      <c r="E54" t="s">
        <v>32</v>
      </c>
      <c r="F54" t="s">
        <v>91</v>
      </c>
      <c r="G54" t="s">
        <v>34</v>
      </c>
      <c r="H54" t="s">
        <v>35</v>
      </c>
      <c r="I54">
        <v>24.022106000000001</v>
      </c>
    </row>
    <row r="55" spans="1:10" x14ac:dyDescent="0.2">
      <c r="A55">
        <v>77</v>
      </c>
      <c r="B55" t="s">
        <v>302</v>
      </c>
      <c r="C55" t="s">
        <v>8</v>
      </c>
      <c r="D55" t="s">
        <v>54</v>
      </c>
      <c r="E55" t="s">
        <v>32</v>
      </c>
      <c r="F55" t="s">
        <v>92</v>
      </c>
      <c r="G55" t="s">
        <v>34</v>
      </c>
      <c r="H55" t="s">
        <v>35</v>
      </c>
      <c r="I55">
        <v>21.187569</v>
      </c>
      <c r="J55" s="9">
        <f>AVERAGE(I55:I56)</f>
        <v>20.785891499999998</v>
      </c>
    </row>
    <row r="56" spans="1:10" x14ac:dyDescent="0.2">
      <c r="A56">
        <v>78</v>
      </c>
      <c r="B56" t="s">
        <v>302</v>
      </c>
      <c r="C56" t="s">
        <v>8</v>
      </c>
      <c r="D56" t="s">
        <v>54</v>
      </c>
      <c r="E56" t="s">
        <v>32</v>
      </c>
      <c r="F56" t="s">
        <v>93</v>
      </c>
      <c r="G56" t="s">
        <v>34</v>
      </c>
      <c r="H56" t="s">
        <v>35</v>
      </c>
      <c r="I56">
        <v>20.384214</v>
      </c>
    </row>
    <row r="57" spans="1:10" x14ac:dyDescent="0.2">
      <c r="A57">
        <v>79</v>
      </c>
      <c r="B57" t="s">
        <v>302</v>
      </c>
      <c r="C57" t="s">
        <v>9</v>
      </c>
      <c r="D57" t="s">
        <v>54</v>
      </c>
      <c r="E57" t="s">
        <v>32</v>
      </c>
      <c r="F57" t="s">
        <v>94</v>
      </c>
      <c r="G57" t="s">
        <v>34</v>
      </c>
      <c r="H57" t="s">
        <v>35</v>
      </c>
      <c r="I57">
        <v>25.050540000000002</v>
      </c>
      <c r="J57" s="9">
        <f>AVERAGE(I57:I58)</f>
        <v>25.186077500000003</v>
      </c>
    </row>
    <row r="58" spans="1:10" x14ac:dyDescent="0.2">
      <c r="A58">
        <v>80</v>
      </c>
      <c r="B58" t="s">
        <v>302</v>
      </c>
      <c r="C58" t="s">
        <v>9</v>
      </c>
      <c r="D58" t="s">
        <v>54</v>
      </c>
      <c r="E58" t="s">
        <v>32</v>
      </c>
      <c r="F58" t="s">
        <v>95</v>
      </c>
      <c r="G58" t="s">
        <v>34</v>
      </c>
      <c r="H58" t="s">
        <v>35</v>
      </c>
      <c r="I58">
        <v>25.321615000000001</v>
      </c>
    </row>
    <row r="59" spans="1:10" x14ac:dyDescent="0.2">
      <c r="A59">
        <v>81</v>
      </c>
      <c r="B59" t="s">
        <v>302</v>
      </c>
      <c r="C59" t="s">
        <v>10</v>
      </c>
      <c r="D59" t="s">
        <v>54</v>
      </c>
      <c r="E59" t="s">
        <v>32</v>
      </c>
      <c r="F59" t="s">
        <v>96</v>
      </c>
      <c r="G59" t="s">
        <v>34</v>
      </c>
      <c r="H59" t="s">
        <v>35</v>
      </c>
      <c r="I59">
        <v>21.362431999999998</v>
      </c>
      <c r="J59" s="9">
        <f>AVERAGE(I59:I60)</f>
        <v>21.311957</v>
      </c>
    </row>
    <row r="60" spans="1:10" x14ac:dyDescent="0.2">
      <c r="A60">
        <v>82</v>
      </c>
      <c r="B60" t="s">
        <v>302</v>
      </c>
      <c r="C60" t="s">
        <v>10</v>
      </c>
      <c r="D60" t="s">
        <v>54</v>
      </c>
      <c r="E60" t="s">
        <v>32</v>
      </c>
      <c r="F60" t="s">
        <v>97</v>
      </c>
      <c r="G60" t="s">
        <v>34</v>
      </c>
      <c r="H60" t="s">
        <v>35</v>
      </c>
      <c r="I60">
        <v>21.261482000000001</v>
      </c>
    </row>
    <row r="61" spans="1:10" x14ac:dyDescent="0.2">
      <c r="A61">
        <v>83</v>
      </c>
      <c r="B61" t="s">
        <v>302</v>
      </c>
      <c r="C61" t="s">
        <v>11</v>
      </c>
      <c r="D61" t="s">
        <v>54</v>
      </c>
      <c r="E61" t="s">
        <v>32</v>
      </c>
      <c r="F61" t="s">
        <v>98</v>
      </c>
      <c r="G61" t="s">
        <v>34</v>
      </c>
      <c r="H61" t="s">
        <v>35</v>
      </c>
      <c r="I61">
        <v>19.289432999999999</v>
      </c>
      <c r="J61" s="9">
        <f>AVERAGE(I61:I62)</f>
        <v>19.259939500000002</v>
      </c>
    </row>
    <row r="62" spans="1:10" x14ac:dyDescent="0.2">
      <c r="A62">
        <v>84</v>
      </c>
      <c r="B62" t="s">
        <v>302</v>
      </c>
      <c r="C62" t="s">
        <v>11</v>
      </c>
      <c r="D62" t="s">
        <v>54</v>
      </c>
      <c r="E62" t="s">
        <v>32</v>
      </c>
      <c r="F62" t="s">
        <v>99</v>
      </c>
      <c r="G62" t="s">
        <v>34</v>
      </c>
      <c r="H62" t="s">
        <v>35</v>
      </c>
      <c r="I62">
        <v>19.230446000000001</v>
      </c>
    </row>
    <row r="63" spans="1:10" x14ac:dyDescent="0.2">
      <c r="A63">
        <v>85</v>
      </c>
      <c r="B63" t="s">
        <v>302</v>
      </c>
      <c r="C63" t="s">
        <v>67</v>
      </c>
      <c r="D63" t="s">
        <v>54</v>
      </c>
      <c r="E63" t="s">
        <v>32</v>
      </c>
      <c r="F63" t="s">
        <v>100</v>
      </c>
      <c r="G63" t="s">
        <v>34</v>
      </c>
      <c r="H63" t="s">
        <v>35</v>
      </c>
      <c r="I63" t="s">
        <v>49</v>
      </c>
      <c r="J63" s="9" t="e">
        <f>AVERAGE(I63:I64)</f>
        <v>#DIV/0!</v>
      </c>
    </row>
    <row r="64" spans="1:10" x14ac:dyDescent="0.2">
      <c r="A64">
        <v>86</v>
      </c>
      <c r="B64" t="s">
        <v>302</v>
      </c>
      <c r="C64" t="s">
        <v>47</v>
      </c>
      <c r="D64" t="s">
        <v>54</v>
      </c>
      <c r="E64" t="s">
        <v>32</v>
      </c>
      <c r="F64" t="s">
        <v>101</v>
      </c>
      <c r="G64" t="s">
        <v>34</v>
      </c>
      <c r="H64" t="s">
        <v>35</v>
      </c>
      <c r="I64" t="s">
        <v>49</v>
      </c>
    </row>
    <row r="65" spans="1:10" x14ac:dyDescent="0.2">
      <c r="A65">
        <v>87</v>
      </c>
      <c r="B65" t="s">
        <v>302</v>
      </c>
      <c r="C65" t="s">
        <v>51</v>
      </c>
      <c r="D65" t="s">
        <v>54</v>
      </c>
      <c r="E65" t="s">
        <v>32</v>
      </c>
      <c r="F65" t="s">
        <v>102</v>
      </c>
      <c r="G65" t="s">
        <v>34</v>
      </c>
      <c r="H65" t="s">
        <v>35</v>
      </c>
      <c r="I65">
        <v>19.243603</v>
      </c>
      <c r="J65" s="9">
        <f>AVERAGE(I65:I66)</f>
        <v>19.490567500000001</v>
      </c>
    </row>
    <row r="66" spans="1:10" x14ac:dyDescent="0.2">
      <c r="A66">
        <v>88</v>
      </c>
      <c r="B66" t="s">
        <v>302</v>
      </c>
      <c r="C66" t="s">
        <v>51</v>
      </c>
      <c r="D66" t="s">
        <v>54</v>
      </c>
      <c r="E66" t="s">
        <v>32</v>
      </c>
      <c r="F66" t="s">
        <v>103</v>
      </c>
      <c r="G66" t="s">
        <v>34</v>
      </c>
      <c r="H66" t="s">
        <v>35</v>
      </c>
      <c r="I66">
        <v>19.737532000000002</v>
      </c>
    </row>
    <row r="67" spans="1:10" x14ac:dyDescent="0.2">
      <c r="A67">
        <v>97</v>
      </c>
      <c r="B67" t="s">
        <v>302</v>
      </c>
      <c r="C67" t="s">
        <v>6</v>
      </c>
      <c r="D67" t="s">
        <v>31</v>
      </c>
      <c r="E67" t="s">
        <v>104</v>
      </c>
      <c r="F67" t="s">
        <v>105</v>
      </c>
      <c r="G67" t="s">
        <v>34</v>
      </c>
      <c r="H67" t="s">
        <v>35</v>
      </c>
      <c r="I67">
        <v>25.692405999999998</v>
      </c>
      <c r="J67" s="9">
        <f>AVERAGE(I67:I68)</f>
        <v>25.495585499999997</v>
      </c>
    </row>
    <row r="68" spans="1:10" x14ac:dyDescent="0.2">
      <c r="A68">
        <v>98</v>
      </c>
      <c r="B68" t="s">
        <v>302</v>
      </c>
      <c r="C68" t="s">
        <v>6</v>
      </c>
      <c r="D68" t="s">
        <v>31</v>
      </c>
      <c r="E68" t="s">
        <v>104</v>
      </c>
      <c r="F68" t="s">
        <v>106</v>
      </c>
      <c r="G68" t="s">
        <v>34</v>
      </c>
      <c r="H68" t="s">
        <v>35</v>
      </c>
      <c r="I68">
        <v>25.298765</v>
      </c>
    </row>
    <row r="69" spans="1:10" x14ac:dyDescent="0.2">
      <c r="A69">
        <v>99</v>
      </c>
      <c r="B69" t="s">
        <v>302</v>
      </c>
      <c r="C69" t="s">
        <v>7</v>
      </c>
      <c r="D69" t="s">
        <v>31</v>
      </c>
      <c r="E69" t="s">
        <v>104</v>
      </c>
      <c r="F69" t="s">
        <v>107</v>
      </c>
      <c r="G69" t="s">
        <v>34</v>
      </c>
      <c r="H69" t="s">
        <v>35</v>
      </c>
      <c r="I69">
        <v>24.536598000000001</v>
      </c>
      <c r="J69" s="9">
        <f>AVERAGE(I69:I70)</f>
        <v>23.438468</v>
      </c>
    </row>
    <row r="70" spans="1:10" x14ac:dyDescent="0.2">
      <c r="A70">
        <v>100</v>
      </c>
      <c r="B70" t="s">
        <v>302</v>
      </c>
      <c r="C70" t="s">
        <v>7</v>
      </c>
      <c r="D70" t="s">
        <v>31</v>
      </c>
      <c r="E70" t="s">
        <v>104</v>
      </c>
      <c r="F70" t="s">
        <v>108</v>
      </c>
      <c r="G70" t="s">
        <v>34</v>
      </c>
      <c r="H70" t="s">
        <v>35</v>
      </c>
      <c r="I70">
        <v>22.340337999999999</v>
      </c>
    </row>
    <row r="71" spans="1:10" x14ac:dyDescent="0.2">
      <c r="A71">
        <v>101</v>
      </c>
      <c r="B71" t="s">
        <v>302</v>
      </c>
      <c r="C71" t="s">
        <v>8</v>
      </c>
      <c r="D71" t="s">
        <v>31</v>
      </c>
      <c r="E71" t="s">
        <v>104</v>
      </c>
      <c r="F71" t="s">
        <v>109</v>
      </c>
      <c r="G71" t="s">
        <v>34</v>
      </c>
      <c r="H71" t="s">
        <v>35</v>
      </c>
      <c r="I71">
        <v>22.498927999999999</v>
      </c>
      <c r="J71" s="9">
        <f>AVERAGE(I71:I72)</f>
        <v>22.232571499999999</v>
      </c>
    </row>
    <row r="72" spans="1:10" x14ac:dyDescent="0.2">
      <c r="A72">
        <v>102</v>
      </c>
      <c r="B72" t="s">
        <v>302</v>
      </c>
      <c r="C72" t="s">
        <v>8</v>
      </c>
      <c r="D72" t="s">
        <v>31</v>
      </c>
      <c r="E72" t="s">
        <v>104</v>
      </c>
      <c r="F72" t="s">
        <v>110</v>
      </c>
      <c r="G72" t="s">
        <v>34</v>
      </c>
      <c r="H72" t="s">
        <v>35</v>
      </c>
      <c r="I72">
        <v>21.966214999999998</v>
      </c>
    </row>
    <row r="73" spans="1:10" x14ac:dyDescent="0.2">
      <c r="A73">
        <v>103</v>
      </c>
      <c r="B73" t="s">
        <v>302</v>
      </c>
      <c r="C73" t="s">
        <v>9</v>
      </c>
      <c r="D73" t="s">
        <v>31</v>
      </c>
      <c r="E73" t="s">
        <v>104</v>
      </c>
      <c r="F73" t="s">
        <v>111</v>
      </c>
      <c r="G73" t="s">
        <v>34</v>
      </c>
      <c r="H73" t="s">
        <v>35</v>
      </c>
      <c r="I73">
        <v>23.845192000000001</v>
      </c>
      <c r="J73" s="9">
        <f>AVERAGE(I73:I74)</f>
        <v>24.2937595</v>
      </c>
    </row>
    <row r="74" spans="1:10" x14ac:dyDescent="0.2">
      <c r="A74">
        <v>104</v>
      </c>
      <c r="B74" t="s">
        <v>302</v>
      </c>
      <c r="C74" t="s">
        <v>9</v>
      </c>
      <c r="D74" t="s">
        <v>31</v>
      </c>
      <c r="E74" t="s">
        <v>104</v>
      </c>
      <c r="F74" t="s">
        <v>112</v>
      </c>
      <c r="G74" t="s">
        <v>34</v>
      </c>
      <c r="H74" t="s">
        <v>35</v>
      </c>
      <c r="I74">
        <v>24.742327</v>
      </c>
    </row>
    <row r="75" spans="1:10" x14ac:dyDescent="0.2">
      <c r="A75">
        <v>105</v>
      </c>
      <c r="B75" t="s">
        <v>302</v>
      </c>
      <c r="C75" t="s">
        <v>10</v>
      </c>
      <c r="D75" t="s">
        <v>31</v>
      </c>
      <c r="E75" t="s">
        <v>104</v>
      </c>
      <c r="F75" t="s">
        <v>113</v>
      </c>
      <c r="G75" t="s">
        <v>34</v>
      </c>
      <c r="H75" t="s">
        <v>35</v>
      </c>
      <c r="I75">
        <v>24.355408000000001</v>
      </c>
      <c r="J75" s="9">
        <f>AVERAGE(I75:I76)</f>
        <v>24.497061000000002</v>
      </c>
    </row>
    <row r="76" spans="1:10" x14ac:dyDescent="0.2">
      <c r="A76">
        <v>106</v>
      </c>
      <c r="B76" t="s">
        <v>302</v>
      </c>
      <c r="C76" t="s">
        <v>10</v>
      </c>
      <c r="D76" t="s">
        <v>31</v>
      </c>
      <c r="E76" t="s">
        <v>104</v>
      </c>
      <c r="F76" t="s">
        <v>114</v>
      </c>
      <c r="G76" t="s">
        <v>34</v>
      </c>
      <c r="H76" t="s">
        <v>35</v>
      </c>
      <c r="I76">
        <v>24.638714</v>
      </c>
    </row>
    <row r="77" spans="1:10" x14ac:dyDescent="0.2">
      <c r="A77">
        <v>107</v>
      </c>
      <c r="B77" t="s">
        <v>302</v>
      </c>
      <c r="C77" t="s">
        <v>11</v>
      </c>
      <c r="D77" t="s">
        <v>31</v>
      </c>
      <c r="E77" t="s">
        <v>104</v>
      </c>
      <c r="F77" t="s">
        <v>115</v>
      </c>
      <c r="G77" t="s">
        <v>34</v>
      </c>
      <c r="H77" t="s">
        <v>35</v>
      </c>
      <c r="I77">
        <v>22.186409000000001</v>
      </c>
      <c r="J77" s="9">
        <f>AVERAGE(I77:I78)</f>
        <v>22.205764000000002</v>
      </c>
    </row>
    <row r="78" spans="1:10" x14ac:dyDescent="0.2">
      <c r="A78">
        <v>108</v>
      </c>
      <c r="B78" t="s">
        <v>302</v>
      </c>
      <c r="C78" t="s">
        <v>11</v>
      </c>
      <c r="D78" t="s">
        <v>31</v>
      </c>
      <c r="E78" t="s">
        <v>104</v>
      </c>
      <c r="F78" t="s">
        <v>116</v>
      </c>
      <c r="G78" t="s">
        <v>34</v>
      </c>
      <c r="H78" t="s">
        <v>35</v>
      </c>
      <c r="I78">
        <v>22.225118999999999</v>
      </c>
    </row>
    <row r="79" spans="1:10" x14ac:dyDescent="0.2">
      <c r="A79">
        <v>109</v>
      </c>
      <c r="B79" t="s">
        <v>302</v>
      </c>
      <c r="C79" t="s">
        <v>67</v>
      </c>
      <c r="D79" t="s">
        <v>31</v>
      </c>
      <c r="E79" t="s">
        <v>104</v>
      </c>
      <c r="F79" t="s">
        <v>117</v>
      </c>
      <c r="G79" t="s">
        <v>34</v>
      </c>
      <c r="H79" t="s">
        <v>35</v>
      </c>
      <c r="I79" t="s">
        <v>49</v>
      </c>
      <c r="J79" s="9" t="e">
        <f>AVERAGE(I79:I80)</f>
        <v>#DIV/0!</v>
      </c>
    </row>
    <row r="80" spans="1:10" x14ac:dyDescent="0.2">
      <c r="A80">
        <v>110</v>
      </c>
      <c r="B80" t="s">
        <v>302</v>
      </c>
      <c r="C80" t="s">
        <v>47</v>
      </c>
      <c r="D80" t="s">
        <v>31</v>
      </c>
      <c r="E80" t="s">
        <v>104</v>
      </c>
      <c r="F80" t="s">
        <v>118</v>
      </c>
      <c r="G80" t="s">
        <v>34</v>
      </c>
      <c r="H80" t="s">
        <v>35</v>
      </c>
      <c r="I80" t="s">
        <v>49</v>
      </c>
    </row>
    <row r="81" spans="1:10" x14ac:dyDescent="0.2">
      <c r="A81">
        <v>111</v>
      </c>
      <c r="B81" t="s">
        <v>302</v>
      </c>
      <c r="C81" t="s">
        <v>51</v>
      </c>
      <c r="D81" t="s">
        <v>31</v>
      </c>
      <c r="E81" t="s">
        <v>104</v>
      </c>
      <c r="F81" t="s">
        <v>119</v>
      </c>
      <c r="G81" t="s">
        <v>34</v>
      </c>
      <c r="H81" t="s">
        <v>35</v>
      </c>
      <c r="I81">
        <v>19.001214999999998</v>
      </c>
      <c r="J81" s="9">
        <f>AVERAGE(I81:I82)</f>
        <v>19.0847075</v>
      </c>
    </row>
    <row r="82" spans="1:10" x14ac:dyDescent="0.2">
      <c r="A82">
        <v>112</v>
      </c>
      <c r="B82" t="s">
        <v>302</v>
      </c>
      <c r="C82" t="s">
        <v>51</v>
      </c>
      <c r="D82" t="s">
        <v>31</v>
      </c>
      <c r="E82" t="s">
        <v>104</v>
      </c>
      <c r="F82" t="s">
        <v>120</v>
      </c>
      <c r="G82" t="s">
        <v>34</v>
      </c>
      <c r="H82" t="s">
        <v>35</v>
      </c>
      <c r="I82">
        <v>19.168199999999999</v>
      </c>
    </row>
    <row r="83" spans="1:10" x14ac:dyDescent="0.2">
      <c r="A83">
        <v>121</v>
      </c>
      <c r="B83" t="s">
        <v>302</v>
      </c>
      <c r="C83" t="s">
        <v>6</v>
      </c>
      <c r="D83" t="s">
        <v>54</v>
      </c>
      <c r="E83" t="s">
        <v>104</v>
      </c>
      <c r="F83" t="s">
        <v>121</v>
      </c>
      <c r="G83" t="s">
        <v>34</v>
      </c>
      <c r="H83" t="s">
        <v>35</v>
      </c>
      <c r="I83">
        <v>26.648851000000001</v>
      </c>
      <c r="J83" s="9">
        <f>AVERAGE(I83:I84)</f>
        <v>25.739452</v>
      </c>
    </row>
    <row r="84" spans="1:10" x14ac:dyDescent="0.2">
      <c r="A84">
        <v>122</v>
      </c>
      <c r="B84" t="s">
        <v>302</v>
      </c>
      <c r="C84" t="s">
        <v>6</v>
      </c>
      <c r="D84" t="s">
        <v>54</v>
      </c>
      <c r="E84" t="s">
        <v>104</v>
      </c>
      <c r="F84" t="s">
        <v>122</v>
      </c>
      <c r="G84" t="s">
        <v>34</v>
      </c>
      <c r="H84" t="s">
        <v>35</v>
      </c>
      <c r="I84">
        <v>24.830052999999999</v>
      </c>
    </row>
    <row r="85" spans="1:10" x14ac:dyDescent="0.2">
      <c r="A85">
        <v>123</v>
      </c>
      <c r="B85" t="s">
        <v>302</v>
      </c>
      <c r="C85" t="s">
        <v>7</v>
      </c>
      <c r="D85" t="s">
        <v>54</v>
      </c>
      <c r="E85" t="s">
        <v>104</v>
      </c>
      <c r="F85" t="s">
        <v>123</v>
      </c>
      <c r="G85" t="s">
        <v>34</v>
      </c>
      <c r="H85" t="s">
        <v>35</v>
      </c>
      <c r="I85">
        <v>25.120514</v>
      </c>
      <c r="J85" s="9">
        <f>AVERAGE(I85:I86)</f>
        <v>25.126504000000001</v>
      </c>
    </row>
    <row r="86" spans="1:10" x14ac:dyDescent="0.2">
      <c r="A86">
        <v>124</v>
      </c>
      <c r="B86" t="s">
        <v>302</v>
      </c>
      <c r="C86" t="s">
        <v>7</v>
      </c>
      <c r="D86" t="s">
        <v>54</v>
      </c>
      <c r="E86" t="s">
        <v>104</v>
      </c>
      <c r="F86" t="s">
        <v>124</v>
      </c>
      <c r="G86" t="s">
        <v>34</v>
      </c>
      <c r="H86" t="s">
        <v>35</v>
      </c>
      <c r="I86">
        <v>25.132494000000001</v>
      </c>
    </row>
    <row r="87" spans="1:10" x14ac:dyDescent="0.2">
      <c r="A87">
        <v>125</v>
      </c>
      <c r="B87" t="s">
        <v>302</v>
      </c>
      <c r="C87" t="s">
        <v>8</v>
      </c>
      <c r="D87" t="s">
        <v>54</v>
      </c>
      <c r="E87" t="s">
        <v>104</v>
      </c>
      <c r="F87" t="s">
        <v>125</v>
      </c>
      <c r="G87" t="s">
        <v>34</v>
      </c>
      <c r="H87" t="s">
        <v>35</v>
      </c>
      <c r="I87">
        <v>21.863333000000001</v>
      </c>
      <c r="J87" s="9">
        <f>AVERAGE(I87:I88)</f>
        <v>22.241722000000003</v>
      </c>
    </row>
    <row r="88" spans="1:10" x14ac:dyDescent="0.2">
      <c r="A88">
        <v>126</v>
      </c>
      <c r="B88" t="s">
        <v>302</v>
      </c>
      <c r="C88" t="s">
        <v>8</v>
      </c>
      <c r="D88" t="s">
        <v>54</v>
      </c>
      <c r="E88" t="s">
        <v>104</v>
      </c>
      <c r="F88" t="s">
        <v>126</v>
      </c>
      <c r="G88" t="s">
        <v>34</v>
      </c>
      <c r="H88" t="s">
        <v>35</v>
      </c>
      <c r="I88">
        <v>22.620111000000001</v>
      </c>
    </row>
    <row r="89" spans="1:10" x14ac:dyDescent="0.2">
      <c r="A89">
        <v>127</v>
      </c>
      <c r="B89" t="s">
        <v>302</v>
      </c>
      <c r="C89" t="s">
        <v>9</v>
      </c>
      <c r="D89" t="s">
        <v>54</v>
      </c>
      <c r="E89" t="s">
        <v>104</v>
      </c>
      <c r="F89" t="s">
        <v>127</v>
      </c>
      <c r="G89" t="s">
        <v>34</v>
      </c>
      <c r="H89" t="s">
        <v>35</v>
      </c>
      <c r="I89">
        <v>25.387695000000001</v>
      </c>
      <c r="J89" s="9">
        <f>AVERAGE(I89:I90)</f>
        <v>25.001417</v>
      </c>
    </row>
    <row r="90" spans="1:10" x14ac:dyDescent="0.2">
      <c r="A90">
        <v>128</v>
      </c>
      <c r="B90" t="s">
        <v>302</v>
      </c>
      <c r="C90" t="s">
        <v>9</v>
      </c>
      <c r="D90" t="s">
        <v>54</v>
      </c>
      <c r="E90" t="s">
        <v>104</v>
      </c>
      <c r="F90" t="s">
        <v>128</v>
      </c>
      <c r="G90" t="s">
        <v>34</v>
      </c>
      <c r="H90" t="s">
        <v>35</v>
      </c>
      <c r="I90">
        <v>24.615138999999999</v>
      </c>
    </row>
    <row r="91" spans="1:10" x14ac:dyDescent="0.2">
      <c r="A91">
        <v>129</v>
      </c>
      <c r="B91" t="s">
        <v>302</v>
      </c>
      <c r="C91" t="s">
        <v>10</v>
      </c>
      <c r="D91" t="s">
        <v>54</v>
      </c>
      <c r="E91" t="s">
        <v>104</v>
      </c>
      <c r="F91" t="s">
        <v>129</v>
      </c>
      <c r="G91" t="s">
        <v>34</v>
      </c>
      <c r="H91" t="s">
        <v>35</v>
      </c>
      <c r="I91">
        <v>25.567295000000001</v>
      </c>
      <c r="J91" s="9">
        <f>AVERAGE(I91:I92)</f>
        <v>25.381529</v>
      </c>
    </row>
    <row r="92" spans="1:10" x14ac:dyDescent="0.2">
      <c r="A92">
        <v>130</v>
      </c>
      <c r="B92" t="s">
        <v>302</v>
      </c>
      <c r="C92" t="s">
        <v>10</v>
      </c>
      <c r="D92" t="s">
        <v>54</v>
      </c>
      <c r="E92" t="s">
        <v>104</v>
      </c>
      <c r="F92" t="s">
        <v>130</v>
      </c>
      <c r="G92" t="s">
        <v>34</v>
      </c>
      <c r="H92" t="s">
        <v>35</v>
      </c>
      <c r="I92">
        <v>25.195762999999999</v>
      </c>
    </row>
    <row r="93" spans="1:10" x14ac:dyDescent="0.2">
      <c r="A93">
        <v>131</v>
      </c>
      <c r="B93" t="s">
        <v>302</v>
      </c>
      <c r="C93" t="s">
        <v>11</v>
      </c>
      <c r="D93" t="s">
        <v>54</v>
      </c>
      <c r="E93" t="s">
        <v>104</v>
      </c>
      <c r="F93" t="s">
        <v>131</v>
      </c>
      <c r="G93" t="s">
        <v>34</v>
      </c>
      <c r="H93" t="s">
        <v>35</v>
      </c>
      <c r="I93">
        <v>22.723963000000001</v>
      </c>
      <c r="J93" s="9">
        <f>AVERAGE(I93:I94)</f>
        <v>22.376395500000001</v>
      </c>
    </row>
    <row r="94" spans="1:10" x14ac:dyDescent="0.2">
      <c r="A94">
        <v>132</v>
      </c>
      <c r="B94" t="s">
        <v>302</v>
      </c>
      <c r="C94" t="s">
        <v>11</v>
      </c>
      <c r="D94" t="s">
        <v>54</v>
      </c>
      <c r="E94" t="s">
        <v>104</v>
      </c>
      <c r="F94" t="s">
        <v>132</v>
      </c>
      <c r="G94" t="s">
        <v>34</v>
      </c>
      <c r="H94" t="s">
        <v>35</v>
      </c>
      <c r="I94">
        <v>22.028828000000001</v>
      </c>
    </row>
    <row r="95" spans="1:10" x14ac:dyDescent="0.2">
      <c r="A95">
        <v>133</v>
      </c>
      <c r="B95" t="s">
        <v>302</v>
      </c>
      <c r="C95" t="s">
        <v>67</v>
      </c>
      <c r="D95" t="s">
        <v>54</v>
      </c>
      <c r="E95" t="s">
        <v>104</v>
      </c>
      <c r="F95" t="s">
        <v>133</v>
      </c>
      <c r="G95" t="s">
        <v>34</v>
      </c>
      <c r="H95" t="s">
        <v>35</v>
      </c>
      <c r="I95" t="s">
        <v>49</v>
      </c>
      <c r="J95" s="9" t="e">
        <f>AVERAGE(I95:I96)</f>
        <v>#DIV/0!</v>
      </c>
    </row>
    <row r="96" spans="1:10" x14ac:dyDescent="0.2">
      <c r="A96">
        <v>134</v>
      </c>
      <c r="B96" t="s">
        <v>302</v>
      </c>
      <c r="C96" t="s">
        <v>47</v>
      </c>
      <c r="D96" t="s">
        <v>54</v>
      </c>
      <c r="E96" t="s">
        <v>104</v>
      </c>
      <c r="F96" t="s">
        <v>134</v>
      </c>
      <c r="G96" t="s">
        <v>34</v>
      </c>
      <c r="H96" t="s">
        <v>35</v>
      </c>
      <c r="I96" t="s">
        <v>49</v>
      </c>
    </row>
    <row r="97" spans="1:10" x14ac:dyDescent="0.2">
      <c r="A97">
        <v>135</v>
      </c>
      <c r="B97" t="s">
        <v>302</v>
      </c>
      <c r="C97" t="s">
        <v>51</v>
      </c>
      <c r="D97" t="s">
        <v>54</v>
      </c>
      <c r="E97" t="s">
        <v>104</v>
      </c>
      <c r="F97" t="s">
        <v>135</v>
      </c>
      <c r="G97" t="s">
        <v>34</v>
      </c>
      <c r="H97" t="s">
        <v>35</v>
      </c>
      <c r="I97">
        <v>21.961641</v>
      </c>
      <c r="J97" s="9">
        <f>AVERAGE(I97:I98)</f>
        <v>21.480052999999998</v>
      </c>
    </row>
    <row r="98" spans="1:10" x14ac:dyDescent="0.2">
      <c r="A98">
        <v>136</v>
      </c>
      <c r="B98" t="s">
        <v>302</v>
      </c>
      <c r="C98" t="s">
        <v>51</v>
      </c>
      <c r="D98" t="s">
        <v>54</v>
      </c>
      <c r="E98" t="s">
        <v>104</v>
      </c>
      <c r="F98" t="s">
        <v>136</v>
      </c>
      <c r="G98" t="s">
        <v>34</v>
      </c>
      <c r="H98" t="s">
        <v>35</v>
      </c>
      <c r="I98">
        <v>20.998464999999999</v>
      </c>
    </row>
    <row r="99" spans="1:10" x14ac:dyDescent="0.2">
      <c r="A99">
        <v>145</v>
      </c>
      <c r="B99" t="s">
        <v>302</v>
      </c>
      <c r="C99" t="s">
        <v>6</v>
      </c>
      <c r="D99" t="s">
        <v>31</v>
      </c>
      <c r="E99" t="s">
        <v>104</v>
      </c>
      <c r="F99" t="s">
        <v>137</v>
      </c>
      <c r="G99" t="s">
        <v>34</v>
      </c>
      <c r="H99" t="s">
        <v>35</v>
      </c>
      <c r="I99">
        <v>25.155950000000001</v>
      </c>
      <c r="J99" s="9">
        <f>AVERAGE(I99:I100)</f>
        <v>24.965946000000002</v>
      </c>
    </row>
    <row r="100" spans="1:10" x14ac:dyDescent="0.2">
      <c r="A100">
        <v>146</v>
      </c>
      <c r="B100" t="s">
        <v>302</v>
      </c>
      <c r="C100" t="s">
        <v>6</v>
      </c>
      <c r="D100" t="s">
        <v>31</v>
      </c>
      <c r="E100" t="s">
        <v>104</v>
      </c>
      <c r="F100" t="s">
        <v>138</v>
      </c>
      <c r="G100" t="s">
        <v>34</v>
      </c>
      <c r="H100" t="s">
        <v>35</v>
      </c>
      <c r="I100">
        <v>24.775942000000001</v>
      </c>
    </row>
    <row r="101" spans="1:10" x14ac:dyDescent="0.2">
      <c r="A101">
        <v>147</v>
      </c>
      <c r="B101" t="s">
        <v>302</v>
      </c>
      <c r="C101" t="s">
        <v>7</v>
      </c>
      <c r="D101" t="s">
        <v>31</v>
      </c>
      <c r="E101" t="s">
        <v>104</v>
      </c>
      <c r="F101" t="s">
        <v>139</v>
      </c>
      <c r="G101" t="s">
        <v>34</v>
      </c>
      <c r="H101" t="s">
        <v>35</v>
      </c>
      <c r="I101">
        <v>24.891224000000001</v>
      </c>
      <c r="J101" s="9">
        <f>AVERAGE(I101:I102)</f>
        <v>24.519562000000001</v>
      </c>
    </row>
    <row r="102" spans="1:10" x14ac:dyDescent="0.2">
      <c r="A102">
        <v>148</v>
      </c>
      <c r="B102" t="s">
        <v>302</v>
      </c>
      <c r="C102" t="s">
        <v>7</v>
      </c>
      <c r="D102" t="s">
        <v>31</v>
      </c>
      <c r="E102" t="s">
        <v>104</v>
      </c>
      <c r="F102" t="s">
        <v>140</v>
      </c>
      <c r="G102" t="s">
        <v>34</v>
      </c>
      <c r="H102" t="s">
        <v>35</v>
      </c>
      <c r="I102">
        <v>24.1479</v>
      </c>
    </row>
    <row r="103" spans="1:10" x14ac:dyDescent="0.2">
      <c r="A103">
        <v>149</v>
      </c>
      <c r="B103" t="s">
        <v>302</v>
      </c>
      <c r="C103" t="s">
        <v>8</v>
      </c>
      <c r="D103" t="s">
        <v>31</v>
      </c>
      <c r="E103" t="s">
        <v>104</v>
      </c>
      <c r="F103" t="s">
        <v>141</v>
      </c>
      <c r="G103" t="s">
        <v>34</v>
      </c>
      <c r="H103" t="s">
        <v>35</v>
      </c>
      <c r="I103">
        <v>22.913416000000002</v>
      </c>
      <c r="J103" s="9">
        <f>AVERAGE(I103:I104)</f>
        <v>22.699584999999999</v>
      </c>
    </row>
    <row r="104" spans="1:10" x14ac:dyDescent="0.2">
      <c r="A104">
        <v>150</v>
      </c>
      <c r="B104" t="s">
        <v>302</v>
      </c>
      <c r="C104" t="s">
        <v>8</v>
      </c>
      <c r="D104" t="s">
        <v>31</v>
      </c>
      <c r="E104" t="s">
        <v>104</v>
      </c>
      <c r="F104" t="s">
        <v>142</v>
      </c>
      <c r="G104" t="s">
        <v>34</v>
      </c>
      <c r="H104" t="s">
        <v>35</v>
      </c>
      <c r="I104">
        <v>22.485754</v>
      </c>
    </row>
    <row r="105" spans="1:10" x14ac:dyDescent="0.2">
      <c r="A105">
        <v>151</v>
      </c>
      <c r="B105" t="s">
        <v>302</v>
      </c>
      <c r="C105" t="s">
        <v>9</v>
      </c>
      <c r="D105" t="s">
        <v>31</v>
      </c>
      <c r="E105" t="s">
        <v>104</v>
      </c>
      <c r="F105" t="s">
        <v>143</v>
      </c>
      <c r="G105" t="s">
        <v>34</v>
      </c>
      <c r="H105" t="s">
        <v>35</v>
      </c>
      <c r="I105">
        <v>24.813974000000002</v>
      </c>
      <c r="J105" s="9">
        <f>AVERAGE(I105:I106)</f>
        <v>24.666744999999999</v>
      </c>
    </row>
    <row r="106" spans="1:10" x14ac:dyDescent="0.2">
      <c r="A106">
        <v>152</v>
      </c>
      <c r="B106" t="s">
        <v>302</v>
      </c>
      <c r="C106" t="s">
        <v>9</v>
      </c>
      <c r="D106" t="s">
        <v>31</v>
      </c>
      <c r="E106" t="s">
        <v>104</v>
      </c>
      <c r="F106" t="s">
        <v>144</v>
      </c>
      <c r="G106" t="s">
        <v>34</v>
      </c>
      <c r="H106" t="s">
        <v>35</v>
      </c>
      <c r="I106">
        <v>24.519515999999999</v>
      </c>
    </row>
    <row r="107" spans="1:10" x14ac:dyDescent="0.2">
      <c r="A107">
        <v>153</v>
      </c>
      <c r="B107" t="s">
        <v>302</v>
      </c>
      <c r="C107" t="s">
        <v>10</v>
      </c>
      <c r="D107" t="s">
        <v>31</v>
      </c>
      <c r="E107" t="s">
        <v>104</v>
      </c>
      <c r="F107" t="s">
        <v>145</v>
      </c>
      <c r="G107" t="s">
        <v>34</v>
      </c>
      <c r="H107" t="s">
        <v>35</v>
      </c>
      <c r="I107">
        <v>25.228974999999998</v>
      </c>
      <c r="J107" s="9">
        <f>AVERAGE(I107:I108)</f>
        <v>25.231074999999997</v>
      </c>
    </row>
    <row r="108" spans="1:10" x14ac:dyDescent="0.2">
      <c r="A108">
        <v>154</v>
      </c>
      <c r="B108" t="s">
        <v>302</v>
      </c>
      <c r="C108" t="s">
        <v>10</v>
      </c>
      <c r="D108" t="s">
        <v>31</v>
      </c>
      <c r="E108" t="s">
        <v>104</v>
      </c>
      <c r="F108" t="s">
        <v>146</v>
      </c>
      <c r="G108" t="s">
        <v>34</v>
      </c>
      <c r="H108" t="s">
        <v>35</v>
      </c>
      <c r="I108">
        <v>25.233174999999999</v>
      </c>
    </row>
    <row r="109" spans="1:10" x14ac:dyDescent="0.2">
      <c r="A109">
        <v>155</v>
      </c>
      <c r="B109" t="s">
        <v>302</v>
      </c>
      <c r="C109" t="s">
        <v>11</v>
      </c>
      <c r="D109" t="s">
        <v>31</v>
      </c>
      <c r="E109" t="s">
        <v>104</v>
      </c>
      <c r="F109" t="s">
        <v>147</v>
      </c>
      <c r="G109" t="s">
        <v>34</v>
      </c>
      <c r="H109" t="s">
        <v>35</v>
      </c>
      <c r="I109">
        <v>22.668700999999999</v>
      </c>
      <c r="J109" s="9">
        <f>AVERAGE(I109:I110)</f>
        <v>22.635318499999997</v>
      </c>
    </row>
    <row r="110" spans="1:10" x14ac:dyDescent="0.2">
      <c r="A110">
        <v>156</v>
      </c>
      <c r="B110" t="s">
        <v>302</v>
      </c>
      <c r="C110" t="s">
        <v>11</v>
      </c>
      <c r="D110" t="s">
        <v>31</v>
      </c>
      <c r="E110" t="s">
        <v>104</v>
      </c>
      <c r="F110" t="s">
        <v>148</v>
      </c>
      <c r="G110" t="s">
        <v>34</v>
      </c>
      <c r="H110" t="s">
        <v>35</v>
      </c>
      <c r="I110">
        <v>22.601935999999998</v>
      </c>
    </row>
    <row r="111" spans="1:10" x14ac:dyDescent="0.2">
      <c r="A111">
        <v>157</v>
      </c>
      <c r="B111" t="s">
        <v>302</v>
      </c>
      <c r="C111" t="s">
        <v>67</v>
      </c>
      <c r="D111" t="s">
        <v>31</v>
      </c>
      <c r="E111" t="s">
        <v>104</v>
      </c>
      <c r="F111" t="s">
        <v>149</v>
      </c>
      <c r="G111" t="s">
        <v>34</v>
      </c>
      <c r="H111" t="s">
        <v>35</v>
      </c>
      <c r="I111">
        <v>38.697727</v>
      </c>
      <c r="J111" s="9">
        <f>AVERAGE(I111:I112)</f>
        <v>38.697727</v>
      </c>
    </row>
    <row r="112" spans="1:10" x14ac:dyDescent="0.2">
      <c r="A112">
        <v>158</v>
      </c>
      <c r="B112" t="s">
        <v>302</v>
      </c>
      <c r="C112" t="s">
        <v>47</v>
      </c>
      <c r="D112" t="s">
        <v>31</v>
      </c>
      <c r="E112" t="s">
        <v>104</v>
      </c>
      <c r="F112" t="s">
        <v>150</v>
      </c>
      <c r="G112" t="s">
        <v>34</v>
      </c>
      <c r="H112" t="s">
        <v>35</v>
      </c>
      <c r="I112" t="s">
        <v>49</v>
      </c>
    </row>
    <row r="113" spans="1:10" x14ac:dyDescent="0.2">
      <c r="A113">
        <v>159</v>
      </c>
      <c r="B113" t="s">
        <v>302</v>
      </c>
      <c r="C113" t="s">
        <v>51</v>
      </c>
      <c r="D113" t="s">
        <v>31</v>
      </c>
      <c r="E113" t="s">
        <v>104</v>
      </c>
      <c r="F113" t="s">
        <v>151</v>
      </c>
      <c r="G113" t="s">
        <v>34</v>
      </c>
      <c r="H113" t="s">
        <v>35</v>
      </c>
      <c r="I113">
        <v>20.109787000000001</v>
      </c>
      <c r="J113" s="9">
        <f>AVERAGE(I113:I114)</f>
        <v>19.909322500000002</v>
      </c>
    </row>
    <row r="114" spans="1:10" x14ac:dyDescent="0.2">
      <c r="A114">
        <v>160</v>
      </c>
      <c r="B114" t="s">
        <v>302</v>
      </c>
      <c r="C114" t="s">
        <v>51</v>
      </c>
      <c r="D114" t="s">
        <v>31</v>
      </c>
      <c r="E114" t="s">
        <v>104</v>
      </c>
      <c r="F114" t="s">
        <v>152</v>
      </c>
      <c r="G114" t="s">
        <v>34</v>
      </c>
      <c r="H114" t="s">
        <v>35</v>
      </c>
      <c r="I114">
        <v>19.708857999999999</v>
      </c>
    </row>
    <row r="115" spans="1:10" x14ac:dyDescent="0.2">
      <c r="A115">
        <v>169</v>
      </c>
      <c r="B115" t="s">
        <v>302</v>
      </c>
      <c r="C115" t="s">
        <v>6</v>
      </c>
      <c r="D115" t="s">
        <v>54</v>
      </c>
      <c r="E115" t="s">
        <v>104</v>
      </c>
      <c r="F115" t="s">
        <v>153</v>
      </c>
      <c r="G115" t="s">
        <v>34</v>
      </c>
      <c r="H115" t="s">
        <v>35</v>
      </c>
      <c r="I115">
        <v>25.115932000000001</v>
      </c>
      <c r="J115" s="9">
        <f>AVERAGE(I115:I116)</f>
        <v>26.023893999999999</v>
      </c>
    </row>
    <row r="116" spans="1:10" x14ac:dyDescent="0.2">
      <c r="A116">
        <v>170</v>
      </c>
      <c r="B116" t="s">
        <v>302</v>
      </c>
      <c r="C116" t="s">
        <v>6</v>
      </c>
      <c r="D116" t="s">
        <v>54</v>
      </c>
      <c r="E116" t="s">
        <v>104</v>
      </c>
      <c r="F116" t="s">
        <v>154</v>
      </c>
      <c r="G116" t="s">
        <v>34</v>
      </c>
      <c r="H116" t="s">
        <v>35</v>
      </c>
      <c r="I116">
        <v>26.931856</v>
      </c>
    </row>
    <row r="117" spans="1:10" x14ac:dyDescent="0.2">
      <c r="A117">
        <v>171</v>
      </c>
      <c r="B117" t="s">
        <v>302</v>
      </c>
      <c r="C117" t="s">
        <v>7</v>
      </c>
      <c r="D117" t="s">
        <v>54</v>
      </c>
      <c r="E117" t="s">
        <v>104</v>
      </c>
      <c r="F117" t="s">
        <v>155</v>
      </c>
      <c r="G117" t="s">
        <v>34</v>
      </c>
      <c r="H117" t="s">
        <v>35</v>
      </c>
      <c r="I117">
        <v>25.820806999999999</v>
      </c>
      <c r="J117" s="9">
        <f>AVERAGE(I117:I118)</f>
        <v>25.437869499999998</v>
      </c>
    </row>
    <row r="118" spans="1:10" x14ac:dyDescent="0.2">
      <c r="A118">
        <v>172</v>
      </c>
      <c r="B118" t="s">
        <v>302</v>
      </c>
      <c r="C118" t="s">
        <v>7</v>
      </c>
      <c r="D118" t="s">
        <v>54</v>
      </c>
      <c r="E118" t="s">
        <v>104</v>
      </c>
      <c r="F118" t="s">
        <v>156</v>
      </c>
      <c r="G118" t="s">
        <v>34</v>
      </c>
      <c r="H118" t="s">
        <v>35</v>
      </c>
      <c r="I118">
        <v>25.054932000000001</v>
      </c>
    </row>
    <row r="119" spans="1:10" x14ac:dyDescent="0.2">
      <c r="A119">
        <v>173</v>
      </c>
      <c r="B119" t="s">
        <v>302</v>
      </c>
      <c r="C119" t="s">
        <v>8</v>
      </c>
      <c r="D119" t="s">
        <v>54</v>
      </c>
      <c r="E119" t="s">
        <v>104</v>
      </c>
      <c r="F119" t="s">
        <v>157</v>
      </c>
      <c r="G119" t="s">
        <v>34</v>
      </c>
      <c r="H119" t="s">
        <v>35</v>
      </c>
      <c r="I119">
        <v>22.528759000000001</v>
      </c>
      <c r="J119" s="9">
        <f>AVERAGE(I119:I120)</f>
        <v>22.329304499999999</v>
      </c>
    </row>
    <row r="120" spans="1:10" x14ac:dyDescent="0.2">
      <c r="A120">
        <v>174</v>
      </c>
      <c r="B120" t="s">
        <v>302</v>
      </c>
      <c r="C120" t="s">
        <v>8</v>
      </c>
      <c r="D120" t="s">
        <v>54</v>
      </c>
      <c r="E120" t="s">
        <v>104</v>
      </c>
      <c r="F120" t="s">
        <v>158</v>
      </c>
      <c r="G120" t="s">
        <v>34</v>
      </c>
      <c r="H120" t="s">
        <v>35</v>
      </c>
      <c r="I120">
        <v>22.129850000000001</v>
      </c>
    </row>
    <row r="121" spans="1:10" x14ac:dyDescent="0.2">
      <c r="A121">
        <v>175</v>
      </c>
      <c r="B121" t="s">
        <v>302</v>
      </c>
      <c r="C121" t="s">
        <v>9</v>
      </c>
      <c r="D121" t="s">
        <v>54</v>
      </c>
      <c r="E121" t="s">
        <v>104</v>
      </c>
      <c r="F121" t="s">
        <v>159</v>
      </c>
      <c r="G121" t="s">
        <v>34</v>
      </c>
      <c r="H121" t="s">
        <v>35</v>
      </c>
      <c r="I121">
        <v>24.692651999999999</v>
      </c>
      <c r="J121" s="9">
        <f>AVERAGE(I121:I122)</f>
        <v>24.216386</v>
      </c>
    </row>
    <row r="122" spans="1:10" x14ac:dyDescent="0.2">
      <c r="A122">
        <v>176</v>
      </c>
      <c r="B122" t="s">
        <v>302</v>
      </c>
      <c r="C122" t="s">
        <v>9</v>
      </c>
      <c r="D122" t="s">
        <v>54</v>
      </c>
      <c r="E122" t="s">
        <v>104</v>
      </c>
      <c r="F122" t="s">
        <v>160</v>
      </c>
      <c r="G122" t="s">
        <v>34</v>
      </c>
      <c r="H122" t="s">
        <v>35</v>
      </c>
      <c r="I122">
        <v>23.740120000000001</v>
      </c>
    </row>
    <row r="123" spans="1:10" x14ac:dyDescent="0.2">
      <c r="A123">
        <v>177</v>
      </c>
      <c r="B123" t="s">
        <v>302</v>
      </c>
      <c r="C123" t="s">
        <v>10</v>
      </c>
      <c r="D123" t="s">
        <v>54</v>
      </c>
      <c r="E123" t="s">
        <v>104</v>
      </c>
      <c r="F123" t="s">
        <v>161</v>
      </c>
      <c r="G123" t="s">
        <v>34</v>
      </c>
      <c r="H123" t="s">
        <v>35</v>
      </c>
      <c r="I123">
        <v>25.243189000000001</v>
      </c>
      <c r="J123" s="9">
        <f>AVERAGE(I123:I124)</f>
        <v>25.339211500000001</v>
      </c>
    </row>
    <row r="124" spans="1:10" x14ac:dyDescent="0.2">
      <c r="A124">
        <v>178</v>
      </c>
      <c r="B124" t="s">
        <v>302</v>
      </c>
      <c r="C124" t="s">
        <v>10</v>
      </c>
      <c r="D124" t="s">
        <v>54</v>
      </c>
      <c r="E124" t="s">
        <v>104</v>
      </c>
      <c r="F124" t="s">
        <v>162</v>
      </c>
      <c r="G124" t="s">
        <v>34</v>
      </c>
      <c r="H124" t="s">
        <v>35</v>
      </c>
      <c r="I124">
        <v>25.435234000000001</v>
      </c>
    </row>
    <row r="125" spans="1:10" x14ac:dyDescent="0.2">
      <c r="A125">
        <v>179</v>
      </c>
      <c r="B125" t="s">
        <v>302</v>
      </c>
      <c r="C125" t="s">
        <v>11</v>
      </c>
      <c r="D125" t="s">
        <v>54</v>
      </c>
      <c r="E125" t="s">
        <v>104</v>
      </c>
      <c r="F125" t="s">
        <v>163</v>
      </c>
      <c r="G125" t="s">
        <v>34</v>
      </c>
      <c r="H125" t="s">
        <v>35</v>
      </c>
      <c r="I125">
        <v>22.419391999999998</v>
      </c>
      <c r="J125" s="9">
        <f>AVERAGE(I125:I126)</f>
        <v>22.198052499999999</v>
      </c>
    </row>
    <row r="126" spans="1:10" x14ac:dyDescent="0.2">
      <c r="A126">
        <v>180</v>
      </c>
      <c r="B126" t="s">
        <v>302</v>
      </c>
      <c r="C126" t="s">
        <v>11</v>
      </c>
      <c r="D126" t="s">
        <v>54</v>
      </c>
      <c r="E126" t="s">
        <v>104</v>
      </c>
      <c r="F126" t="s">
        <v>164</v>
      </c>
      <c r="G126" t="s">
        <v>34</v>
      </c>
      <c r="H126" t="s">
        <v>35</v>
      </c>
      <c r="I126">
        <v>21.976713</v>
      </c>
    </row>
    <row r="127" spans="1:10" x14ac:dyDescent="0.2">
      <c r="A127">
        <v>181</v>
      </c>
      <c r="B127" t="s">
        <v>302</v>
      </c>
      <c r="C127" t="s">
        <v>67</v>
      </c>
      <c r="D127" t="s">
        <v>54</v>
      </c>
      <c r="E127" t="s">
        <v>104</v>
      </c>
      <c r="F127" t="s">
        <v>165</v>
      </c>
      <c r="G127" t="s">
        <v>34</v>
      </c>
      <c r="H127" t="s">
        <v>35</v>
      </c>
      <c r="I127" t="s">
        <v>49</v>
      </c>
      <c r="J127" s="9" t="e">
        <f>AVERAGE(I127:I128)</f>
        <v>#DIV/0!</v>
      </c>
    </row>
    <row r="128" spans="1:10" x14ac:dyDescent="0.2">
      <c r="A128">
        <v>182</v>
      </c>
      <c r="B128" t="s">
        <v>302</v>
      </c>
      <c r="C128" t="s">
        <v>47</v>
      </c>
      <c r="D128" t="s">
        <v>54</v>
      </c>
      <c r="E128" t="s">
        <v>104</v>
      </c>
      <c r="F128" t="s">
        <v>166</v>
      </c>
      <c r="G128" t="s">
        <v>34</v>
      </c>
      <c r="H128" t="s">
        <v>35</v>
      </c>
      <c r="I128" t="s">
        <v>49</v>
      </c>
    </row>
    <row r="129" spans="1:10" x14ac:dyDescent="0.2">
      <c r="A129">
        <v>183</v>
      </c>
      <c r="B129" t="s">
        <v>302</v>
      </c>
      <c r="C129" t="s">
        <v>51</v>
      </c>
      <c r="D129" t="s">
        <v>54</v>
      </c>
      <c r="E129" t="s">
        <v>104</v>
      </c>
      <c r="F129" t="s">
        <v>167</v>
      </c>
      <c r="G129" t="s">
        <v>34</v>
      </c>
      <c r="H129" t="s">
        <v>35</v>
      </c>
      <c r="I129">
        <v>20.785086</v>
      </c>
      <c r="J129" s="9">
        <f>AVERAGE(I129:I130)</f>
        <v>20.749448999999998</v>
      </c>
    </row>
    <row r="130" spans="1:10" x14ac:dyDescent="0.2">
      <c r="A130">
        <v>184</v>
      </c>
      <c r="B130" t="s">
        <v>302</v>
      </c>
      <c r="C130" t="s">
        <v>51</v>
      </c>
      <c r="D130" t="s">
        <v>54</v>
      </c>
      <c r="E130" t="s">
        <v>104</v>
      </c>
      <c r="F130" t="s">
        <v>168</v>
      </c>
      <c r="G130" t="s">
        <v>34</v>
      </c>
      <c r="H130" t="s">
        <v>35</v>
      </c>
      <c r="I130">
        <v>20.713812000000001</v>
      </c>
    </row>
    <row r="131" spans="1:10" x14ac:dyDescent="0.2">
      <c r="A131">
        <v>193</v>
      </c>
      <c r="B131" t="s">
        <v>169</v>
      </c>
      <c r="C131" t="s">
        <v>6</v>
      </c>
      <c r="D131" t="s">
        <v>31</v>
      </c>
      <c r="E131" t="s">
        <v>32</v>
      </c>
      <c r="F131" t="s">
        <v>170</v>
      </c>
      <c r="G131" t="s">
        <v>34</v>
      </c>
      <c r="H131" t="s">
        <v>35</v>
      </c>
      <c r="I131">
        <v>29.800505000000001</v>
      </c>
      <c r="J131" s="9">
        <f>AVERAGE(I131:I132)</f>
        <v>29.5723555</v>
      </c>
    </row>
    <row r="132" spans="1:10" x14ac:dyDescent="0.2">
      <c r="A132">
        <v>194</v>
      </c>
      <c r="B132" t="s">
        <v>169</v>
      </c>
      <c r="C132" t="s">
        <v>6</v>
      </c>
      <c r="D132" t="s">
        <v>31</v>
      </c>
      <c r="E132" t="s">
        <v>32</v>
      </c>
      <c r="F132" t="s">
        <v>171</v>
      </c>
      <c r="G132" t="s">
        <v>34</v>
      </c>
      <c r="H132" t="s">
        <v>35</v>
      </c>
      <c r="I132">
        <v>29.344206</v>
      </c>
    </row>
    <row r="133" spans="1:10" x14ac:dyDescent="0.2">
      <c r="A133">
        <v>195</v>
      </c>
      <c r="B133" t="s">
        <v>169</v>
      </c>
      <c r="C133" t="s">
        <v>7</v>
      </c>
      <c r="D133" t="s">
        <v>31</v>
      </c>
      <c r="E133" t="s">
        <v>32</v>
      </c>
      <c r="F133" t="s">
        <v>172</v>
      </c>
      <c r="G133" t="s">
        <v>34</v>
      </c>
      <c r="H133" t="s">
        <v>35</v>
      </c>
      <c r="I133">
        <v>27.969836999999998</v>
      </c>
      <c r="J133" s="9">
        <f>AVERAGE(I133:I134)</f>
        <v>27.973451499999999</v>
      </c>
    </row>
    <row r="134" spans="1:10" x14ac:dyDescent="0.2">
      <c r="A134">
        <v>196</v>
      </c>
      <c r="B134" t="s">
        <v>169</v>
      </c>
      <c r="C134" t="s">
        <v>7</v>
      </c>
      <c r="D134" t="s">
        <v>31</v>
      </c>
      <c r="E134" t="s">
        <v>32</v>
      </c>
      <c r="F134" t="s">
        <v>173</v>
      </c>
      <c r="G134" t="s">
        <v>34</v>
      </c>
      <c r="H134" t="s">
        <v>35</v>
      </c>
      <c r="I134">
        <v>27.977066000000001</v>
      </c>
    </row>
    <row r="135" spans="1:10" x14ac:dyDescent="0.2">
      <c r="A135">
        <v>197</v>
      </c>
      <c r="B135" t="s">
        <v>169</v>
      </c>
      <c r="C135" t="s">
        <v>8</v>
      </c>
      <c r="D135" t="s">
        <v>31</v>
      </c>
      <c r="E135" t="s">
        <v>32</v>
      </c>
      <c r="F135" t="s">
        <v>174</v>
      </c>
      <c r="G135" t="s">
        <v>34</v>
      </c>
      <c r="H135" t="s">
        <v>35</v>
      </c>
      <c r="I135" t="s">
        <v>49</v>
      </c>
      <c r="J135" s="9">
        <f>AVERAGE(I135:I136)</f>
        <v>27.072823</v>
      </c>
    </row>
    <row r="136" spans="1:10" x14ac:dyDescent="0.2">
      <c r="A136">
        <v>198</v>
      </c>
      <c r="B136" t="s">
        <v>169</v>
      </c>
      <c r="C136" t="s">
        <v>8</v>
      </c>
      <c r="D136" t="s">
        <v>31</v>
      </c>
      <c r="E136" t="s">
        <v>32</v>
      </c>
      <c r="F136" t="s">
        <v>175</v>
      </c>
      <c r="G136" t="s">
        <v>34</v>
      </c>
      <c r="H136" t="s">
        <v>35</v>
      </c>
      <c r="I136">
        <v>27.072823</v>
      </c>
    </row>
    <row r="137" spans="1:10" x14ac:dyDescent="0.2">
      <c r="A137">
        <v>199</v>
      </c>
      <c r="B137" t="s">
        <v>169</v>
      </c>
      <c r="C137" t="s">
        <v>9</v>
      </c>
      <c r="D137" t="s">
        <v>31</v>
      </c>
      <c r="E137" t="s">
        <v>32</v>
      </c>
      <c r="F137" t="s">
        <v>176</v>
      </c>
      <c r="G137" t="s">
        <v>34</v>
      </c>
      <c r="H137" t="s">
        <v>35</v>
      </c>
      <c r="I137">
        <v>28.199116</v>
      </c>
      <c r="J137" s="9">
        <f>AVERAGE(I137:I138)</f>
        <v>28.065781000000001</v>
      </c>
    </row>
    <row r="138" spans="1:10" x14ac:dyDescent="0.2">
      <c r="A138">
        <v>200</v>
      </c>
      <c r="B138" t="s">
        <v>169</v>
      </c>
      <c r="C138" t="s">
        <v>9</v>
      </c>
      <c r="D138" t="s">
        <v>31</v>
      </c>
      <c r="E138" t="s">
        <v>32</v>
      </c>
      <c r="F138" t="s">
        <v>177</v>
      </c>
      <c r="G138" t="s">
        <v>34</v>
      </c>
      <c r="H138" t="s">
        <v>35</v>
      </c>
      <c r="I138">
        <v>27.932445999999999</v>
      </c>
    </row>
    <row r="139" spans="1:10" x14ac:dyDescent="0.2">
      <c r="A139">
        <v>201</v>
      </c>
      <c r="B139" t="s">
        <v>169</v>
      </c>
      <c r="C139" t="s">
        <v>10</v>
      </c>
      <c r="D139" t="s">
        <v>31</v>
      </c>
      <c r="E139" t="s">
        <v>32</v>
      </c>
      <c r="F139" t="s">
        <v>178</v>
      </c>
      <c r="G139" t="s">
        <v>34</v>
      </c>
      <c r="H139" t="s">
        <v>35</v>
      </c>
      <c r="I139">
        <v>27.511590999999999</v>
      </c>
      <c r="J139" s="9">
        <f>AVERAGE(I139:I140)</f>
        <v>27.217231999999999</v>
      </c>
    </row>
    <row r="140" spans="1:10" x14ac:dyDescent="0.2">
      <c r="A140">
        <v>202</v>
      </c>
      <c r="B140" t="s">
        <v>169</v>
      </c>
      <c r="C140" t="s">
        <v>10</v>
      </c>
      <c r="D140" t="s">
        <v>31</v>
      </c>
      <c r="E140" t="s">
        <v>32</v>
      </c>
      <c r="F140" t="s">
        <v>179</v>
      </c>
      <c r="G140" t="s">
        <v>34</v>
      </c>
      <c r="H140" t="s">
        <v>35</v>
      </c>
      <c r="I140">
        <v>26.922872999999999</v>
      </c>
    </row>
    <row r="141" spans="1:10" x14ac:dyDescent="0.2">
      <c r="A141">
        <v>203</v>
      </c>
      <c r="B141" t="s">
        <v>169</v>
      </c>
      <c r="C141" t="s">
        <v>11</v>
      </c>
      <c r="D141" t="s">
        <v>31</v>
      </c>
      <c r="E141" t="s">
        <v>32</v>
      </c>
      <c r="F141" t="s">
        <v>180</v>
      </c>
      <c r="G141" t="s">
        <v>34</v>
      </c>
      <c r="H141" t="s">
        <v>35</v>
      </c>
      <c r="I141">
        <v>25.926507999999998</v>
      </c>
      <c r="J141" s="9">
        <f>AVERAGE(I141:I142)</f>
        <v>25.255583000000001</v>
      </c>
    </row>
    <row r="142" spans="1:10" x14ac:dyDescent="0.2">
      <c r="A142">
        <v>204</v>
      </c>
      <c r="B142" t="s">
        <v>169</v>
      </c>
      <c r="C142" t="s">
        <v>11</v>
      </c>
      <c r="D142" t="s">
        <v>31</v>
      </c>
      <c r="E142" t="s">
        <v>32</v>
      </c>
      <c r="F142" t="s">
        <v>181</v>
      </c>
      <c r="G142" t="s">
        <v>34</v>
      </c>
      <c r="H142" t="s">
        <v>35</v>
      </c>
      <c r="I142">
        <v>24.584658000000001</v>
      </c>
    </row>
    <row r="143" spans="1:10" x14ac:dyDescent="0.2">
      <c r="A143">
        <v>205</v>
      </c>
      <c r="B143" t="s">
        <v>169</v>
      </c>
      <c r="C143" t="s">
        <v>67</v>
      </c>
      <c r="D143" t="s">
        <v>31</v>
      </c>
      <c r="E143" t="s">
        <v>32</v>
      </c>
      <c r="F143" t="s">
        <v>182</v>
      </c>
      <c r="G143" t="s">
        <v>34</v>
      </c>
      <c r="H143" t="s">
        <v>35</v>
      </c>
      <c r="I143" t="s">
        <v>49</v>
      </c>
      <c r="J143" s="9" t="e">
        <f>AVERAGE(I143:I144)</f>
        <v>#DIV/0!</v>
      </c>
    </row>
    <row r="144" spans="1:10" x14ac:dyDescent="0.2">
      <c r="A144">
        <v>206</v>
      </c>
      <c r="B144" t="s">
        <v>169</v>
      </c>
      <c r="C144" t="s">
        <v>47</v>
      </c>
      <c r="D144" t="s">
        <v>31</v>
      </c>
      <c r="E144" t="s">
        <v>32</v>
      </c>
      <c r="F144" t="s">
        <v>183</v>
      </c>
      <c r="G144" t="s">
        <v>34</v>
      </c>
      <c r="H144" t="s">
        <v>35</v>
      </c>
      <c r="I144" t="s">
        <v>49</v>
      </c>
    </row>
    <row r="145" spans="1:10" x14ac:dyDescent="0.2">
      <c r="A145">
        <v>207</v>
      </c>
      <c r="B145" t="s">
        <v>169</v>
      </c>
      <c r="C145" t="s">
        <v>51</v>
      </c>
      <c r="D145" t="s">
        <v>31</v>
      </c>
      <c r="E145" t="s">
        <v>32</v>
      </c>
      <c r="F145" t="s">
        <v>184</v>
      </c>
      <c r="G145" t="s">
        <v>34</v>
      </c>
      <c r="H145" t="s">
        <v>35</v>
      </c>
      <c r="I145">
        <v>21.547075</v>
      </c>
      <c r="J145" s="9">
        <f>AVERAGE(I145:I146)</f>
        <v>21.617829</v>
      </c>
    </row>
    <row r="146" spans="1:10" x14ac:dyDescent="0.2">
      <c r="A146">
        <v>208</v>
      </c>
      <c r="B146" t="s">
        <v>169</v>
      </c>
      <c r="C146" t="s">
        <v>51</v>
      </c>
      <c r="D146" t="s">
        <v>31</v>
      </c>
      <c r="E146" t="s">
        <v>32</v>
      </c>
      <c r="F146" t="s">
        <v>185</v>
      </c>
      <c r="G146" t="s">
        <v>34</v>
      </c>
      <c r="H146" t="s">
        <v>35</v>
      </c>
      <c r="I146">
        <v>21.688583000000001</v>
      </c>
    </row>
    <row r="147" spans="1:10" x14ac:dyDescent="0.2">
      <c r="A147">
        <v>217</v>
      </c>
      <c r="B147" t="s">
        <v>169</v>
      </c>
      <c r="C147" t="s">
        <v>6</v>
      </c>
      <c r="D147" t="s">
        <v>54</v>
      </c>
      <c r="E147" t="s">
        <v>32</v>
      </c>
      <c r="F147" t="s">
        <v>186</v>
      </c>
      <c r="G147" t="s">
        <v>34</v>
      </c>
      <c r="H147" t="s">
        <v>35</v>
      </c>
      <c r="I147">
        <v>28.040419</v>
      </c>
      <c r="J147" s="9">
        <f>AVERAGE(I147:I148)</f>
        <v>28.5272115</v>
      </c>
    </row>
    <row r="148" spans="1:10" x14ac:dyDescent="0.2">
      <c r="A148">
        <v>218</v>
      </c>
      <c r="B148" t="s">
        <v>169</v>
      </c>
      <c r="C148" t="s">
        <v>6</v>
      </c>
      <c r="D148" t="s">
        <v>54</v>
      </c>
      <c r="E148" t="s">
        <v>32</v>
      </c>
      <c r="F148" t="s">
        <v>187</v>
      </c>
      <c r="G148" t="s">
        <v>34</v>
      </c>
      <c r="H148" t="s">
        <v>35</v>
      </c>
      <c r="I148">
        <v>29.014004</v>
      </c>
    </row>
    <row r="149" spans="1:10" x14ac:dyDescent="0.2">
      <c r="A149">
        <v>219</v>
      </c>
      <c r="B149" t="s">
        <v>169</v>
      </c>
      <c r="C149" t="s">
        <v>7</v>
      </c>
      <c r="D149" t="s">
        <v>54</v>
      </c>
      <c r="E149" t="s">
        <v>32</v>
      </c>
      <c r="F149" t="s">
        <v>188</v>
      </c>
      <c r="G149" t="s">
        <v>34</v>
      </c>
      <c r="H149" t="s">
        <v>35</v>
      </c>
      <c r="I149">
        <v>26.720167</v>
      </c>
      <c r="J149" s="9">
        <f>AVERAGE(I149:I150)</f>
        <v>27.053376</v>
      </c>
    </row>
    <row r="150" spans="1:10" x14ac:dyDescent="0.2">
      <c r="A150">
        <v>220</v>
      </c>
      <c r="B150" t="s">
        <v>169</v>
      </c>
      <c r="C150" t="s">
        <v>7</v>
      </c>
      <c r="D150" t="s">
        <v>54</v>
      </c>
      <c r="E150" t="s">
        <v>32</v>
      </c>
      <c r="F150" t="s">
        <v>189</v>
      </c>
      <c r="G150" t="s">
        <v>34</v>
      </c>
      <c r="H150" t="s">
        <v>35</v>
      </c>
      <c r="I150">
        <v>27.386585</v>
      </c>
    </row>
    <row r="151" spans="1:10" x14ac:dyDescent="0.2">
      <c r="A151">
        <v>221</v>
      </c>
      <c r="B151" t="s">
        <v>169</v>
      </c>
      <c r="C151" t="s">
        <v>8</v>
      </c>
      <c r="D151" t="s">
        <v>54</v>
      </c>
      <c r="E151" t="s">
        <v>32</v>
      </c>
      <c r="F151" t="s">
        <v>190</v>
      </c>
      <c r="G151" t="s">
        <v>34</v>
      </c>
      <c r="H151" t="s">
        <v>35</v>
      </c>
      <c r="I151">
        <v>27.172623000000002</v>
      </c>
      <c r="J151" s="9">
        <f>AVERAGE(I151:I152)</f>
        <v>27.1596555</v>
      </c>
    </row>
    <row r="152" spans="1:10" x14ac:dyDescent="0.2">
      <c r="A152">
        <v>222</v>
      </c>
      <c r="B152" t="s">
        <v>169</v>
      </c>
      <c r="C152" t="s">
        <v>8</v>
      </c>
      <c r="D152" t="s">
        <v>54</v>
      </c>
      <c r="E152" t="s">
        <v>32</v>
      </c>
      <c r="F152" t="s">
        <v>191</v>
      </c>
      <c r="G152" t="s">
        <v>34</v>
      </c>
      <c r="H152" t="s">
        <v>35</v>
      </c>
      <c r="I152">
        <v>27.146688000000001</v>
      </c>
    </row>
    <row r="153" spans="1:10" x14ac:dyDescent="0.2">
      <c r="A153">
        <v>223</v>
      </c>
      <c r="B153" t="s">
        <v>169</v>
      </c>
      <c r="C153" t="s">
        <v>9</v>
      </c>
      <c r="D153" t="s">
        <v>54</v>
      </c>
      <c r="E153" t="s">
        <v>32</v>
      </c>
      <c r="F153" t="s">
        <v>192</v>
      </c>
      <c r="G153" t="s">
        <v>34</v>
      </c>
      <c r="H153" t="s">
        <v>35</v>
      </c>
      <c r="I153">
        <v>27.42916</v>
      </c>
      <c r="J153" s="9">
        <f>AVERAGE(I153:I154)</f>
        <v>27.299703000000001</v>
      </c>
    </row>
    <row r="154" spans="1:10" x14ac:dyDescent="0.2">
      <c r="A154">
        <v>224</v>
      </c>
      <c r="B154" t="s">
        <v>169</v>
      </c>
      <c r="C154" t="s">
        <v>9</v>
      </c>
      <c r="D154" t="s">
        <v>54</v>
      </c>
      <c r="E154" t="s">
        <v>32</v>
      </c>
      <c r="F154" t="s">
        <v>193</v>
      </c>
      <c r="G154" t="s">
        <v>34</v>
      </c>
      <c r="H154" t="s">
        <v>35</v>
      </c>
      <c r="I154">
        <v>27.170245999999999</v>
      </c>
    </row>
    <row r="155" spans="1:10" x14ac:dyDescent="0.2">
      <c r="A155">
        <v>225</v>
      </c>
      <c r="B155" t="s">
        <v>169</v>
      </c>
      <c r="C155" t="s">
        <v>10</v>
      </c>
      <c r="D155" t="s">
        <v>54</v>
      </c>
      <c r="E155" t="s">
        <v>32</v>
      </c>
      <c r="F155" t="s">
        <v>194</v>
      </c>
      <c r="G155" t="s">
        <v>34</v>
      </c>
      <c r="H155" t="s">
        <v>35</v>
      </c>
      <c r="I155">
        <v>26.753171999999999</v>
      </c>
      <c r="J155" s="9">
        <f>AVERAGE(I155:I156)</f>
        <v>26.190654000000002</v>
      </c>
    </row>
    <row r="156" spans="1:10" x14ac:dyDescent="0.2">
      <c r="A156">
        <v>226</v>
      </c>
      <c r="B156" t="s">
        <v>169</v>
      </c>
      <c r="C156" t="s">
        <v>10</v>
      </c>
      <c r="D156" t="s">
        <v>54</v>
      </c>
      <c r="E156" t="s">
        <v>32</v>
      </c>
      <c r="F156" t="s">
        <v>195</v>
      </c>
      <c r="G156" t="s">
        <v>34</v>
      </c>
      <c r="H156" t="s">
        <v>35</v>
      </c>
      <c r="I156">
        <v>25.628136000000001</v>
      </c>
    </row>
    <row r="157" spans="1:10" x14ac:dyDescent="0.2">
      <c r="A157">
        <v>227</v>
      </c>
      <c r="B157" t="s">
        <v>169</v>
      </c>
      <c r="C157" t="s">
        <v>11</v>
      </c>
      <c r="D157" t="s">
        <v>54</v>
      </c>
      <c r="E157" t="s">
        <v>32</v>
      </c>
      <c r="F157" t="s">
        <v>196</v>
      </c>
      <c r="G157" t="s">
        <v>34</v>
      </c>
      <c r="H157" t="s">
        <v>35</v>
      </c>
      <c r="I157">
        <v>23.225003999999998</v>
      </c>
      <c r="J157" s="9">
        <f>AVERAGE(I157:I158)</f>
        <v>23.910612</v>
      </c>
    </row>
    <row r="158" spans="1:10" x14ac:dyDescent="0.2">
      <c r="A158">
        <v>228</v>
      </c>
      <c r="B158" t="s">
        <v>169</v>
      </c>
      <c r="C158" t="s">
        <v>11</v>
      </c>
      <c r="D158" t="s">
        <v>54</v>
      </c>
      <c r="E158" t="s">
        <v>32</v>
      </c>
      <c r="F158" t="s">
        <v>197</v>
      </c>
      <c r="G158" t="s">
        <v>34</v>
      </c>
      <c r="H158" t="s">
        <v>35</v>
      </c>
      <c r="I158">
        <v>24.596219999999999</v>
      </c>
    </row>
    <row r="159" spans="1:10" x14ac:dyDescent="0.2">
      <c r="A159">
        <v>229</v>
      </c>
      <c r="B159" t="s">
        <v>169</v>
      </c>
      <c r="C159" t="s">
        <v>67</v>
      </c>
      <c r="D159" t="s">
        <v>54</v>
      </c>
      <c r="E159" t="s">
        <v>32</v>
      </c>
      <c r="F159" t="s">
        <v>198</v>
      </c>
      <c r="G159" t="s">
        <v>34</v>
      </c>
      <c r="H159" t="s">
        <v>35</v>
      </c>
      <c r="I159" t="s">
        <v>49</v>
      </c>
      <c r="J159" s="9" t="e">
        <f>AVERAGE(I159:I160)</f>
        <v>#DIV/0!</v>
      </c>
    </row>
    <row r="160" spans="1:10" x14ac:dyDescent="0.2">
      <c r="A160">
        <v>230</v>
      </c>
      <c r="B160" t="s">
        <v>169</v>
      </c>
      <c r="C160" t="s">
        <v>47</v>
      </c>
      <c r="D160" t="s">
        <v>54</v>
      </c>
      <c r="E160" t="s">
        <v>32</v>
      </c>
      <c r="F160" t="s">
        <v>199</v>
      </c>
      <c r="G160" t="s">
        <v>34</v>
      </c>
      <c r="H160" t="s">
        <v>35</v>
      </c>
      <c r="I160" t="s">
        <v>49</v>
      </c>
    </row>
    <row r="161" spans="1:10" x14ac:dyDescent="0.2">
      <c r="A161">
        <v>231</v>
      </c>
      <c r="B161" t="s">
        <v>169</v>
      </c>
      <c r="C161" t="s">
        <v>51</v>
      </c>
      <c r="D161" t="s">
        <v>54</v>
      </c>
      <c r="E161" t="s">
        <v>32</v>
      </c>
      <c r="F161" t="s">
        <v>200</v>
      </c>
      <c r="G161" t="s">
        <v>34</v>
      </c>
      <c r="H161" t="s">
        <v>35</v>
      </c>
      <c r="I161">
        <v>21.170956</v>
      </c>
      <c r="J161" s="9">
        <f>AVERAGE(I161:I162)</f>
        <v>21.089142000000002</v>
      </c>
    </row>
    <row r="162" spans="1:10" x14ac:dyDescent="0.2">
      <c r="A162">
        <v>232</v>
      </c>
      <c r="B162" t="s">
        <v>169</v>
      </c>
      <c r="C162" t="s">
        <v>51</v>
      </c>
      <c r="D162" t="s">
        <v>54</v>
      </c>
      <c r="E162" t="s">
        <v>32</v>
      </c>
      <c r="F162" t="s">
        <v>201</v>
      </c>
      <c r="G162" t="s">
        <v>34</v>
      </c>
      <c r="H162" t="s">
        <v>35</v>
      </c>
      <c r="I162">
        <v>21.007328000000001</v>
      </c>
    </row>
    <row r="163" spans="1:10" x14ac:dyDescent="0.2">
      <c r="A163">
        <v>241</v>
      </c>
      <c r="B163" t="s">
        <v>169</v>
      </c>
      <c r="C163" t="s">
        <v>6</v>
      </c>
      <c r="D163" t="s">
        <v>31</v>
      </c>
      <c r="E163" t="s">
        <v>32</v>
      </c>
      <c r="F163" t="s">
        <v>202</v>
      </c>
      <c r="G163" t="s">
        <v>34</v>
      </c>
      <c r="H163" t="s">
        <v>35</v>
      </c>
      <c r="I163">
        <v>27.324159999999999</v>
      </c>
      <c r="J163" s="9">
        <f>AVERAGE(I163:I164)</f>
        <v>27.562077500000001</v>
      </c>
    </row>
    <row r="164" spans="1:10" x14ac:dyDescent="0.2">
      <c r="A164">
        <v>242</v>
      </c>
      <c r="B164" t="s">
        <v>169</v>
      </c>
      <c r="C164" t="s">
        <v>6</v>
      </c>
      <c r="D164" t="s">
        <v>31</v>
      </c>
      <c r="E164" t="s">
        <v>32</v>
      </c>
      <c r="F164" t="s">
        <v>203</v>
      </c>
      <c r="G164" t="s">
        <v>34</v>
      </c>
      <c r="H164" t="s">
        <v>35</v>
      </c>
      <c r="I164">
        <v>27.799994999999999</v>
      </c>
    </row>
    <row r="165" spans="1:10" x14ac:dyDescent="0.2">
      <c r="A165">
        <v>243</v>
      </c>
      <c r="B165" t="s">
        <v>169</v>
      </c>
      <c r="C165" t="s">
        <v>7</v>
      </c>
      <c r="D165" t="s">
        <v>31</v>
      </c>
      <c r="E165" t="s">
        <v>32</v>
      </c>
      <c r="F165" t="s">
        <v>204</v>
      </c>
      <c r="G165" t="s">
        <v>34</v>
      </c>
      <c r="H165" t="s">
        <v>35</v>
      </c>
      <c r="I165">
        <v>28.478909000000002</v>
      </c>
      <c r="J165" s="9">
        <f>AVERAGE(I165:I166)</f>
        <v>27.7869545</v>
      </c>
    </row>
    <row r="166" spans="1:10" x14ac:dyDescent="0.2">
      <c r="A166">
        <v>244</v>
      </c>
      <c r="B166" t="s">
        <v>169</v>
      </c>
      <c r="C166" t="s">
        <v>7</v>
      </c>
      <c r="D166" t="s">
        <v>31</v>
      </c>
      <c r="E166" t="s">
        <v>32</v>
      </c>
      <c r="F166" t="s">
        <v>205</v>
      </c>
      <c r="G166" t="s">
        <v>34</v>
      </c>
      <c r="H166" t="s">
        <v>35</v>
      </c>
      <c r="I166">
        <v>27.094999999999999</v>
      </c>
    </row>
    <row r="167" spans="1:10" x14ac:dyDescent="0.2">
      <c r="A167">
        <v>245</v>
      </c>
      <c r="B167" t="s">
        <v>169</v>
      </c>
      <c r="C167" t="s">
        <v>8</v>
      </c>
      <c r="D167" t="s">
        <v>31</v>
      </c>
      <c r="E167" t="s">
        <v>32</v>
      </c>
      <c r="F167" t="s">
        <v>206</v>
      </c>
      <c r="G167" t="s">
        <v>34</v>
      </c>
      <c r="H167" t="s">
        <v>35</v>
      </c>
      <c r="I167">
        <v>26.470884000000002</v>
      </c>
      <c r="J167" s="9">
        <f>AVERAGE(I167:I168)</f>
        <v>26.364957</v>
      </c>
    </row>
    <row r="168" spans="1:10" x14ac:dyDescent="0.2">
      <c r="A168">
        <v>246</v>
      </c>
      <c r="B168" t="s">
        <v>169</v>
      </c>
      <c r="C168" t="s">
        <v>8</v>
      </c>
      <c r="D168" t="s">
        <v>31</v>
      </c>
      <c r="E168" t="s">
        <v>32</v>
      </c>
      <c r="F168" t="s">
        <v>207</v>
      </c>
      <c r="G168" t="s">
        <v>34</v>
      </c>
      <c r="H168" t="s">
        <v>35</v>
      </c>
      <c r="I168">
        <v>26.259029999999999</v>
      </c>
    </row>
    <row r="169" spans="1:10" x14ac:dyDescent="0.2">
      <c r="A169">
        <v>247</v>
      </c>
      <c r="B169" t="s">
        <v>169</v>
      </c>
      <c r="C169" t="s">
        <v>9</v>
      </c>
      <c r="D169" t="s">
        <v>31</v>
      </c>
      <c r="E169" t="s">
        <v>32</v>
      </c>
      <c r="F169" t="s">
        <v>208</v>
      </c>
      <c r="G169" t="s">
        <v>34</v>
      </c>
      <c r="H169" t="s">
        <v>35</v>
      </c>
      <c r="I169">
        <v>27.883799</v>
      </c>
      <c r="J169" s="9">
        <f>AVERAGE(I169:I170)</f>
        <v>27.4681715</v>
      </c>
    </row>
    <row r="170" spans="1:10" x14ac:dyDescent="0.2">
      <c r="A170">
        <v>248</v>
      </c>
      <c r="B170" t="s">
        <v>169</v>
      </c>
      <c r="C170" t="s">
        <v>9</v>
      </c>
      <c r="D170" t="s">
        <v>31</v>
      </c>
      <c r="E170" t="s">
        <v>32</v>
      </c>
      <c r="F170" t="s">
        <v>209</v>
      </c>
      <c r="G170" t="s">
        <v>34</v>
      </c>
      <c r="H170" t="s">
        <v>35</v>
      </c>
      <c r="I170">
        <v>27.052544000000001</v>
      </c>
    </row>
    <row r="171" spans="1:10" x14ac:dyDescent="0.2">
      <c r="A171">
        <v>249</v>
      </c>
      <c r="B171" t="s">
        <v>169</v>
      </c>
      <c r="C171" t="s">
        <v>10</v>
      </c>
      <c r="D171" t="s">
        <v>31</v>
      </c>
      <c r="E171" t="s">
        <v>32</v>
      </c>
      <c r="F171" t="s">
        <v>210</v>
      </c>
      <c r="G171" t="s">
        <v>34</v>
      </c>
      <c r="H171" t="s">
        <v>35</v>
      </c>
      <c r="I171">
        <v>27.149751999999999</v>
      </c>
      <c r="J171" s="9">
        <f>AVERAGE(I171:I172)</f>
        <v>26.913685999999998</v>
      </c>
    </row>
    <row r="172" spans="1:10" x14ac:dyDescent="0.2">
      <c r="A172">
        <v>250</v>
      </c>
      <c r="B172" t="s">
        <v>169</v>
      </c>
      <c r="C172" t="s">
        <v>10</v>
      </c>
      <c r="D172" t="s">
        <v>31</v>
      </c>
      <c r="E172" t="s">
        <v>32</v>
      </c>
      <c r="F172" t="s">
        <v>211</v>
      </c>
      <c r="G172" t="s">
        <v>34</v>
      </c>
      <c r="H172" t="s">
        <v>35</v>
      </c>
      <c r="I172">
        <v>26.677620000000001</v>
      </c>
    </row>
    <row r="173" spans="1:10" x14ac:dyDescent="0.2">
      <c r="A173">
        <v>251</v>
      </c>
      <c r="B173" t="s">
        <v>169</v>
      </c>
      <c r="C173" t="s">
        <v>11</v>
      </c>
      <c r="D173" t="s">
        <v>31</v>
      </c>
      <c r="E173" t="s">
        <v>32</v>
      </c>
      <c r="F173" t="s">
        <v>212</v>
      </c>
      <c r="G173" t="s">
        <v>34</v>
      </c>
      <c r="H173" t="s">
        <v>35</v>
      </c>
      <c r="I173">
        <v>25.098198</v>
      </c>
      <c r="J173" s="9">
        <f>AVERAGE(I173:I174)</f>
        <v>24.604644999999998</v>
      </c>
    </row>
    <row r="174" spans="1:10" x14ac:dyDescent="0.2">
      <c r="A174">
        <v>252</v>
      </c>
      <c r="B174" t="s">
        <v>169</v>
      </c>
      <c r="C174" t="s">
        <v>11</v>
      </c>
      <c r="D174" t="s">
        <v>31</v>
      </c>
      <c r="E174" t="s">
        <v>32</v>
      </c>
      <c r="F174" t="s">
        <v>213</v>
      </c>
      <c r="G174" t="s">
        <v>34</v>
      </c>
      <c r="H174" t="s">
        <v>35</v>
      </c>
      <c r="I174">
        <v>24.111091999999999</v>
      </c>
    </row>
    <row r="175" spans="1:10" x14ac:dyDescent="0.2">
      <c r="A175">
        <v>253</v>
      </c>
      <c r="B175" t="s">
        <v>169</v>
      </c>
      <c r="C175" t="s">
        <v>67</v>
      </c>
      <c r="D175" t="s">
        <v>31</v>
      </c>
      <c r="E175" t="s">
        <v>32</v>
      </c>
      <c r="F175" t="s">
        <v>214</v>
      </c>
      <c r="G175" t="s">
        <v>34</v>
      </c>
      <c r="H175" t="s">
        <v>35</v>
      </c>
      <c r="I175" t="s">
        <v>49</v>
      </c>
      <c r="J175" s="9" t="e">
        <f>AVERAGE(I175:I176)</f>
        <v>#DIV/0!</v>
      </c>
    </row>
    <row r="176" spans="1:10" x14ac:dyDescent="0.2">
      <c r="A176">
        <v>254</v>
      </c>
      <c r="B176" t="s">
        <v>169</v>
      </c>
      <c r="C176" t="s">
        <v>47</v>
      </c>
      <c r="D176" t="s">
        <v>31</v>
      </c>
      <c r="E176" t="s">
        <v>32</v>
      </c>
      <c r="F176" t="s">
        <v>215</v>
      </c>
      <c r="G176" t="s">
        <v>34</v>
      </c>
      <c r="H176" t="s">
        <v>35</v>
      </c>
      <c r="I176" t="s">
        <v>49</v>
      </c>
    </row>
    <row r="177" spans="1:10" x14ac:dyDescent="0.2">
      <c r="A177">
        <v>255</v>
      </c>
      <c r="B177" t="s">
        <v>169</v>
      </c>
      <c r="C177" t="s">
        <v>51</v>
      </c>
      <c r="D177" t="s">
        <v>31</v>
      </c>
      <c r="E177" t="s">
        <v>32</v>
      </c>
      <c r="F177" t="s">
        <v>216</v>
      </c>
      <c r="G177" t="s">
        <v>34</v>
      </c>
      <c r="H177" t="s">
        <v>35</v>
      </c>
      <c r="I177">
        <v>21.124945</v>
      </c>
      <c r="J177" s="9">
        <f>AVERAGE(I177:I178)</f>
        <v>21.291059499999999</v>
      </c>
    </row>
    <row r="178" spans="1:10" x14ac:dyDescent="0.2">
      <c r="A178">
        <v>256</v>
      </c>
      <c r="B178" t="s">
        <v>169</v>
      </c>
      <c r="C178" t="s">
        <v>51</v>
      </c>
      <c r="D178" t="s">
        <v>31</v>
      </c>
      <c r="E178" t="s">
        <v>32</v>
      </c>
      <c r="F178" t="s">
        <v>217</v>
      </c>
      <c r="G178" t="s">
        <v>34</v>
      </c>
      <c r="H178" t="s">
        <v>35</v>
      </c>
      <c r="I178">
        <v>21.457173999999998</v>
      </c>
    </row>
    <row r="179" spans="1:10" x14ac:dyDescent="0.2">
      <c r="A179">
        <v>265</v>
      </c>
      <c r="B179" t="s">
        <v>169</v>
      </c>
      <c r="C179" t="s">
        <v>6</v>
      </c>
      <c r="D179" t="s">
        <v>54</v>
      </c>
      <c r="E179" t="s">
        <v>32</v>
      </c>
      <c r="F179" t="s">
        <v>218</v>
      </c>
      <c r="G179" t="s">
        <v>34</v>
      </c>
      <c r="H179" t="s">
        <v>35</v>
      </c>
      <c r="I179">
        <v>28.180367</v>
      </c>
      <c r="J179" s="9">
        <f>AVERAGE(I179:I180)</f>
        <v>28.1185835</v>
      </c>
    </row>
    <row r="180" spans="1:10" x14ac:dyDescent="0.2">
      <c r="A180">
        <v>266</v>
      </c>
      <c r="B180" t="s">
        <v>169</v>
      </c>
      <c r="C180" t="s">
        <v>6</v>
      </c>
      <c r="D180" t="s">
        <v>54</v>
      </c>
      <c r="E180" t="s">
        <v>32</v>
      </c>
      <c r="F180" t="s">
        <v>219</v>
      </c>
      <c r="G180" t="s">
        <v>34</v>
      </c>
      <c r="H180" t="s">
        <v>35</v>
      </c>
      <c r="I180">
        <v>28.056799999999999</v>
      </c>
    </row>
    <row r="181" spans="1:10" x14ac:dyDescent="0.2">
      <c r="A181">
        <v>267</v>
      </c>
      <c r="B181" t="s">
        <v>169</v>
      </c>
      <c r="C181" t="s">
        <v>7</v>
      </c>
      <c r="D181" t="s">
        <v>54</v>
      </c>
      <c r="E181" t="s">
        <v>32</v>
      </c>
      <c r="F181" t="s">
        <v>220</v>
      </c>
      <c r="G181" t="s">
        <v>34</v>
      </c>
      <c r="H181" t="s">
        <v>35</v>
      </c>
      <c r="I181">
        <v>26.527692999999999</v>
      </c>
      <c r="J181" s="9">
        <f>AVERAGE(I181:I182)</f>
        <v>26.392443999999998</v>
      </c>
    </row>
    <row r="182" spans="1:10" x14ac:dyDescent="0.2">
      <c r="A182">
        <v>268</v>
      </c>
      <c r="B182" t="s">
        <v>169</v>
      </c>
      <c r="C182" t="s">
        <v>7</v>
      </c>
      <c r="D182" t="s">
        <v>54</v>
      </c>
      <c r="E182" t="s">
        <v>32</v>
      </c>
      <c r="F182" t="s">
        <v>221</v>
      </c>
      <c r="G182" t="s">
        <v>34</v>
      </c>
      <c r="H182" t="s">
        <v>35</v>
      </c>
      <c r="I182">
        <v>26.257194999999999</v>
      </c>
    </row>
    <row r="183" spans="1:10" x14ac:dyDescent="0.2">
      <c r="A183">
        <v>269</v>
      </c>
      <c r="B183" t="s">
        <v>169</v>
      </c>
      <c r="C183" t="s">
        <v>8</v>
      </c>
      <c r="D183" t="s">
        <v>54</v>
      </c>
      <c r="E183" t="s">
        <v>32</v>
      </c>
      <c r="F183" t="s">
        <v>222</v>
      </c>
      <c r="G183" t="s">
        <v>34</v>
      </c>
      <c r="H183" t="s">
        <v>35</v>
      </c>
      <c r="I183">
        <v>26.569939000000002</v>
      </c>
      <c r="J183" s="9">
        <f>AVERAGE(I183:I184)</f>
        <v>26.280483500000003</v>
      </c>
    </row>
    <row r="184" spans="1:10" x14ac:dyDescent="0.2">
      <c r="A184">
        <v>270</v>
      </c>
      <c r="B184" t="s">
        <v>169</v>
      </c>
      <c r="C184" t="s">
        <v>8</v>
      </c>
      <c r="D184" t="s">
        <v>54</v>
      </c>
      <c r="E184" t="s">
        <v>32</v>
      </c>
      <c r="F184" t="s">
        <v>223</v>
      </c>
      <c r="G184" t="s">
        <v>34</v>
      </c>
      <c r="H184" t="s">
        <v>35</v>
      </c>
      <c r="I184">
        <v>25.991028</v>
      </c>
    </row>
    <row r="185" spans="1:10" x14ac:dyDescent="0.2">
      <c r="A185">
        <v>271</v>
      </c>
      <c r="B185" t="s">
        <v>169</v>
      </c>
      <c r="C185" t="s">
        <v>9</v>
      </c>
      <c r="D185" t="s">
        <v>54</v>
      </c>
      <c r="E185" t="s">
        <v>32</v>
      </c>
      <c r="F185" t="s">
        <v>224</v>
      </c>
      <c r="G185" t="s">
        <v>34</v>
      </c>
      <c r="H185" t="s">
        <v>35</v>
      </c>
      <c r="I185">
        <v>28.573398999999998</v>
      </c>
      <c r="J185" s="9">
        <f>AVERAGE(I185:I186)</f>
        <v>28.178316500000001</v>
      </c>
    </row>
    <row r="186" spans="1:10" x14ac:dyDescent="0.2">
      <c r="A186">
        <v>272</v>
      </c>
      <c r="B186" t="s">
        <v>169</v>
      </c>
      <c r="C186" t="s">
        <v>9</v>
      </c>
      <c r="D186" t="s">
        <v>54</v>
      </c>
      <c r="E186" t="s">
        <v>32</v>
      </c>
      <c r="F186" t="s">
        <v>225</v>
      </c>
      <c r="G186" t="s">
        <v>34</v>
      </c>
      <c r="H186" t="s">
        <v>35</v>
      </c>
      <c r="I186">
        <v>27.783234</v>
      </c>
    </row>
    <row r="187" spans="1:10" x14ac:dyDescent="0.2">
      <c r="A187">
        <v>273</v>
      </c>
      <c r="B187" t="s">
        <v>169</v>
      </c>
      <c r="C187" t="s">
        <v>10</v>
      </c>
      <c r="D187" t="s">
        <v>54</v>
      </c>
      <c r="E187" t="s">
        <v>32</v>
      </c>
      <c r="F187" t="s">
        <v>226</v>
      </c>
      <c r="G187" t="s">
        <v>34</v>
      </c>
      <c r="H187" t="s">
        <v>35</v>
      </c>
      <c r="I187">
        <v>25.82339</v>
      </c>
      <c r="J187" s="9">
        <f>AVERAGE(I187:I188)</f>
        <v>26.0906585</v>
      </c>
    </row>
    <row r="188" spans="1:10" x14ac:dyDescent="0.2">
      <c r="A188">
        <v>274</v>
      </c>
      <c r="B188" t="s">
        <v>169</v>
      </c>
      <c r="C188" t="s">
        <v>10</v>
      </c>
      <c r="D188" t="s">
        <v>54</v>
      </c>
      <c r="E188" t="s">
        <v>32</v>
      </c>
      <c r="F188" t="s">
        <v>227</v>
      </c>
      <c r="G188" t="s">
        <v>34</v>
      </c>
      <c r="H188" t="s">
        <v>35</v>
      </c>
      <c r="I188">
        <v>26.357927</v>
      </c>
    </row>
    <row r="189" spans="1:10" x14ac:dyDescent="0.2">
      <c r="A189">
        <v>275</v>
      </c>
      <c r="B189" t="s">
        <v>169</v>
      </c>
      <c r="C189" t="s">
        <v>11</v>
      </c>
      <c r="D189" t="s">
        <v>54</v>
      </c>
      <c r="E189" t="s">
        <v>32</v>
      </c>
      <c r="F189" t="s">
        <v>228</v>
      </c>
      <c r="G189" t="s">
        <v>34</v>
      </c>
      <c r="H189" t="s">
        <v>35</v>
      </c>
      <c r="I189">
        <v>25.006011999999998</v>
      </c>
      <c r="J189" s="9">
        <f>AVERAGE(I189:I190)</f>
        <v>24.706609499999999</v>
      </c>
    </row>
    <row r="190" spans="1:10" x14ac:dyDescent="0.2">
      <c r="A190">
        <v>276</v>
      </c>
      <c r="B190" t="s">
        <v>169</v>
      </c>
      <c r="C190" t="s">
        <v>11</v>
      </c>
      <c r="D190" t="s">
        <v>54</v>
      </c>
      <c r="E190" t="s">
        <v>32</v>
      </c>
      <c r="F190" t="s">
        <v>229</v>
      </c>
      <c r="G190" t="s">
        <v>34</v>
      </c>
      <c r="H190" t="s">
        <v>35</v>
      </c>
      <c r="I190">
        <v>24.407207</v>
      </c>
    </row>
    <row r="191" spans="1:10" x14ac:dyDescent="0.2">
      <c r="A191">
        <v>277</v>
      </c>
      <c r="B191" t="s">
        <v>169</v>
      </c>
      <c r="C191" t="s">
        <v>67</v>
      </c>
      <c r="D191" t="s">
        <v>54</v>
      </c>
      <c r="E191" t="s">
        <v>32</v>
      </c>
      <c r="F191" t="s">
        <v>230</v>
      </c>
      <c r="G191" t="s">
        <v>34</v>
      </c>
      <c r="H191" t="s">
        <v>35</v>
      </c>
      <c r="I191" t="s">
        <v>49</v>
      </c>
      <c r="J191" s="9" t="e">
        <f>AVERAGE(I191:I192)</f>
        <v>#DIV/0!</v>
      </c>
    </row>
    <row r="192" spans="1:10" x14ac:dyDescent="0.2">
      <c r="A192">
        <v>278</v>
      </c>
      <c r="B192" t="s">
        <v>169</v>
      </c>
      <c r="C192" t="s">
        <v>47</v>
      </c>
      <c r="D192" t="s">
        <v>54</v>
      </c>
      <c r="E192" t="s">
        <v>32</v>
      </c>
      <c r="F192" t="s">
        <v>231</v>
      </c>
      <c r="G192" t="s">
        <v>34</v>
      </c>
      <c r="H192" t="s">
        <v>35</v>
      </c>
      <c r="I192" t="s">
        <v>49</v>
      </c>
    </row>
    <row r="193" spans="1:10" x14ac:dyDescent="0.2">
      <c r="A193">
        <v>279</v>
      </c>
      <c r="B193" t="s">
        <v>169</v>
      </c>
      <c r="C193" t="s">
        <v>51</v>
      </c>
      <c r="D193" t="s">
        <v>54</v>
      </c>
      <c r="E193" t="s">
        <v>32</v>
      </c>
      <c r="F193" t="s">
        <v>232</v>
      </c>
      <c r="G193" t="s">
        <v>34</v>
      </c>
      <c r="H193" t="s">
        <v>35</v>
      </c>
      <c r="I193">
        <v>21.457208999999999</v>
      </c>
      <c r="J193" s="9">
        <f>AVERAGE(I193:I194)</f>
        <v>21.485757999999997</v>
      </c>
    </row>
    <row r="194" spans="1:10" x14ac:dyDescent="0.2">
      <c r="A194">
        <v>280</v>
      </c>
      <c r="B194" t="s">
        <v>169</v>
      </c>
      <c r="C194" t="s">
        <v>51</v>
      </c>
      <c r="D194" t="s">
        <v>54</v>
      </c>
      <c r="E194" t="s">
        <v>32</v>
      </c>
      <c r="F194" t="s">
        <v>233</v>
      </c>
      <c r="G194" t="s">
        <v>34</v>
      </c>
      <c r="H194" t="s">
        <v>35</v>
      </c>
      <c r="I194">
        <v>21.514306999999999</v>
      </c>
    </row>
    <row r="195" spans="1:10" x14ac:dyDescent="0.2">
      <c r="A195">
        <v>289</v>
      </c>
      <c r="B195" t="s">
        <v>169</v>
      </c>
      <c r="C195" t="s">
        <v>6</v>
      </c>
      <c r="D195" t="s">
        <v>31</v>
      </c>
      <c r="E195" t="s">
        <v>104</v>
      </c>
      <c r="F195" t="s">
        <v>234</v>
      </c>
      <c r="G195" t="s">
        <v>34</v>
      </c>
      <c r="H195" t="s">
        <v>35</v>
      </c>
      <c r="I195">
        <v>27.534020000000002</v>
      </c>
      <c r="J195" s="9">
        <f>AVERAGE(I195:I196)</f>
        <v>27.79241</v>
      </c>
    </row>
    <row r="196" spans="1:10" x14ac:dyDescent="0.2">
      <c r="A196">
        <v>290</v>
      </c>
      <c r="B196" t="s">
        <v>169</v>
      </c>
      <c r="C196" t="s">
        <v>6</v>
      </c>
      <c r="D196" t="s">
        <v>31</v>
      </c>
      <c r="E196" t="s">
        <v>104</v>
      </c>
      <c r="F196" t="s">
        <v>235</v>
      </c>
      <c r="G196" t="s">
        <v>34</v>
      </c>
      <c r="H196" t="s">
        <v>35</v>
      </c>
      <c r="I196">
        <v>28.050799999999999</v>
      </c>
    </row>
    <row r="197" spans="1:10" x14ac:dyDescent="0.2">
      <c r="A197">
        <v>291</v>
      </c>
      <c r="B197" t="s">
        <v>169</v>
      </c>
      <c r="C197" t="s">
        <v>7</v>
      </c>
      <c r="D197" t="s">
        <v>31</v>
      </c>
      <c r="E197" t="s">
        <v>104</v>
      </c>
      <c r="F197" t="s">
        <v>236</v>
      </c>
      <c r="G197" t="s">
        <v>34</v>
      </c>
      <c r="H197" t="s">
        <v>35</v>
      </c>
      <c r="I197">
        <v>28.008675</v>
      </c>
      <c r="J197" s="9">
        <f>AVERAGE(I197:I198)</f>
        <v>27.548102499999999</v>
      </c>
    </row>
    <row r="198" spans="1:10" x14ac:dyDescent="0.2">
      <c r="A198">
        <v>292</v>
      </c>
      <c r="B198" t="s">
        <v>169</v>
      </c>
      <c r="C198" t="s">
        <v>7</v>
      </c>
      <c r="D198" t="s">
        <v>31</v>
      </c>
      <c r="E198" t="s">
        <v>104</v>
      </c>
      <c r="F198" t="s">
        <v>237</v>
      </c>
      <c r="G198" t="s">
        <v>34</v>
      </c>
      <c r="H198" t="s">
        <v>35</v>
      </c>
      <c r="I198">
        <v>27.087530000000001</v>
      </c>
    </row>
    <row r="199" spans="1:10" x14ac:dyDescent="0.2">
      <c r="A199">
        <v>293</v>
      </c>
      <c r="B199" t="s">
        <v>169</v>
      </c>
      <c r="C199" t="s">
        <v>8</v>
      </c>
      <c r="D199" t="s">
        <v>31</v>
      </c>
      <c r="E199" t="s">
        <v>104</v>
      </c>
      <c r="F199" t="s">
        <v>238</v>
      </c>
      <c r="G199" t="s">
        <v>34</v>
      </c>
      <c r="H199" t="s">
        <v>35</v>
      </c>
      <c r="I199">
        <v>25.343585999999998</v>
      </c>
      <c r="J199" s="9">
        <f>AVERAGE(I199:I200)</f>
        <v>25.484597000000001</v>
      </c>
    </row>
    <row r="200" spans="1:10" x14ac:dyDescent="0.2">
      <c r="A200">
        <v>294</v>
      </c>
      <c r="B200" t="s">
        <v>169</v>
      </c>
      <c r="C200" t="s">
        <v>8</v>
      </c>
      <c r="D200" t="s">
        <v>31</v>
      </c>
      <c r="E200" t="s">
        <v>104</v>
      </c>
      <c r="F200" t="s">
        <v>239</v>
      </c>
      <c r="G200" t="s">
        <v>34</v>
      </c>
      <c r="H200" t="s">
        <v>35</v>
      </c>
      <c r="I200">
        <v>25.625608</v>
      </c>
    </row>
    <row r="201" spans="1:10" x14ac:dyDescent="0.2">
      <c r="A201">
        <v>295</v>
      </c>
      <c r="B201" t="s">
        <v>169</v>
      </c>
      <c r="C201" t="s">
        <v>9</v>
      </c>
      <c r="D201" t="s">
        <v>31</v>
      </c>
      <c r="E201" t="s">
        <v>104</v>
      </c>
      <c r="F201" t="s">
        <v>240</v>
      </c>
      <c r="G201" t="s">
        <v>34</v>
      </c>
      <c r="H201" t="s">
        <v>35</v>
      </c>
      <c r="I201">
        <v>27.691269999999999</v>
      </c>
      <c r="J201" s="9">
        <f>AVERAGE(I201:I202)</f>
        <v>27.423037000000001</v>
      </c>
    </row>
    <row r="202" spans="1:10" x14ac:dyDescent="0.2">
      <c r="A202">
        <v>296</v>
      </c>
      <c r="B202" t="s">
        <v>169</v>
      </c>
      <c r="C202" t="s">
        <v>9</v>
      </c>
      <c r="D202" t="s">
        <v>31</v>
      </c>
      <c r="E202" t="s">
        <v>104</v>
      </c>
      <c r="F202" t="s">
        <v>241</v>
      </c>
      <c r="G202" t="s">
        <v>34</v>
      </c>
      <c r="H202" t="s">
        <v>35</v>
      </c>
      <c r="I202">
        <v>27.154803999999999</v>
      </c>
    </row>
    <row r="203" spans="1:10" x14ac:dyDescent="0.2">
      <c r="A203">
        <v>297</v>
      </c>
      <c r="B203" t="s">
        <v>169</v>
      </c>
      <c r="C203" t="s">
        <v>10</v>
      </c>
      <c r="D203" t="s">
        <v>31</v>
      </c>
      <c r="E203" t="s">
        <v>104</v>
      </c>
      <c r="F203" t="s">
        <v>242</v>
      </c>
      <c r="G203" t="s">
        <v>34</v>
      </c>
      <c r="H203" t="s">
        <v>35</v>
      </c>
      <c r="I203">
        <v>27.394323</v>
      </c>
      <c r="J203" s="9">
        <f>AVERAGE(I203:I204)</f>
        <v>27.2802285</v>
      </c>
    </row>
    <row r="204" spans="1:10" x14ac:dyDescent="0.2">
      <c r="A204">
        <v>298</v>
      </c>
      <c r="B204" t="s">
        <v>169</v>
      </c>
      <c r="C204" t="s">
        <v>10</v>
      </c>
      <c r="D204" t="s">
        <v>31</v>
      </c>
      <c r="E204" t="s">
        <v>104</v>
      </c>
      <c r="F204" t="s">
        <v>243</v>
      </c>
      <c r="G204" t="s">
        <v>34</v>
      </c>
      <c r="H204" t="s">
        <v>35</v>
      </c>
      <c r="I204">
        <v>27.166134</v>
      </c>
    </row>
    <row r="205" spans="1:10" x14ac:dyDescent="0.2">
      <c r="A205">
        <v>299</v>
      </c>
      <c r="B205" t="s">
        <v>169</v>
      </c>
      <c r="C205" t="s">
        <v>11</v>
      </c>
      <c r="D205" t="s">
        <v>31</v>
      </c>
      <c r="E205" t="s">
        <v>104</v>
      </c>
      <c r="F205" t="s">
        <v>244</v>
      </c>
      <c r="G205" t="s">
        <v>34</v>
      </c>
      <c r="H205" t="s">
        <v>35</v>
      </c>
      <c r="I205">
        <v>24.410959999999999</v>
      </c>
      <c r="J205" s="9">
        <f>AVERAGE(I205:I206)</f>
        <v>24.614798999999998</v>
      </c>
    </row>
    <row r="206" spans="1:10" x14ac:dyDescent="0.2">
      <c r="A206">
        <v>300</v>
      </c>
      <c r="B206" t="s">
        <v>169</v>
      </c>
      <c r="C206" t="s">
        <v>11</v>
      </c>
      <c r="D206" t="s">
        <v>31</v>
      </c>
      <c r="E206" t="s">
        <v>104</v>
      </c>
      <c r="F206" t="s">
        <v>245</v>
      </c>
      <c r="G206" t="s">
        <v>34</v>
      </c>
      <c r="H206" t="s">
        <v>35</v>
      </c>
      <c r="I206">
        <v>24.818638</v>
      </c>
    </row>
    <row r="207" spans="1:10" x14ac:dyDescent="0.2">
      <c r="A207">
        <v>301</v>
      </c>
      <c r="B207" t="s">
        <v>169</v>
      </c>
      <c r="C207" t="s">
        <v>67</v>
      </c>
      <c r="D207" t="s">
        <v>31</v>
      </c>
      <c r="E207" t="s">
        <v>104</v>
      </c>
      <c r="F207" t="s">
        <v>246</v>
      </c>
      <c r="G207" t="s">
        <v>34</v>
      </c>
      <c r="H207" t="s">
        <v>35</v>
      </c>
      <c r="I207">
        <v>8.5414549999999991</v>
      </c>
      <c r="J207" s="9">
        <f>AVERAGE(I207:I208)</f>
        <v>8.5414549999999991</v>
      </c>
    </row>
    <row r="208" spans="1:10" x14ac:dyDescent="0.2">
      <c r="A208">
        <v>302</v>
      </c>
      <c r="B208" t="s">
        <v>169</v>
      </c>
      <c r="C208" t="s">
        <v>47</v>
      </c>
      <c r="D208" t="s">
        <v>31</v>
      </c>
      <c r="E208" t="s">
        <v>104</v>
      </c>
      <c r="F208" t="s">
        <v>247</v>
      </c>
      <c r="G208" t="s">
        <v>34</v>
      </c>
      <c r="H208" t="s">
        <v>35</v>
      </c>
      <c r="I208" t="s">
        <v>49</v>
      </c>
    </row>
    <row r="209" spans="1:10" x14ac:dyDescent="0.2">
      <c r="A209">
        <v>303</v>
      </c>
      <c r="B209" t="s">
        <v>169</v>
      </c>
      <c r="C209" t="s">
        <v>51</v>
      </c>
      <c r="D209" t="s">
        <v>31</v>
      </c>
      <c r="E209" t="s">
        <v>104</v>
      </c>
      <c r="F209" t="s">
        <v>248</v>
      </c>
      <c r="G209" t="s">
        <v>34</v>
      </c>
      <c r="H209" t="s">
        <v>35</v>
      </c>
      <c r="I209">
        <v>20.688137000000001</v>
      </c>
      <c r="J209" s="9">
        <f>AVERAGE(I209:I210)</f>
        <v>20.7716095</v>
      </c>
    </row>
    <row r="210" spans="1:10" x14ac:dyDescent="0.2">
      <c r="A210">
        <v>304</v>
      </c>
      <c r="B210" t="s">
        <v>169</v>
      </c>
      <c r="C210" t="s">
        <v>51</v>
      </c>
      <c r="D210" t="s">
        <v>31</v>
      </c>
      <c r="E210" t="s">
        <v>104</v>
      </c>
      <c r="F210" t="s">
        <v>249</v>
      </c>
      <c r="G210" t="s">
        <v>34</v>
      </c>
      <c r="H210" t="s">
        <v>35</v>
      </c>
      <c r="I210">
        <v>20.855081999999999</v>
      </c>
    </row>
    <row r="211" spans="1:10" x14ac:dyDescent="0.2">
      <c r="A211">
        <v>313</v>
      </c>
      <c r="B211" t="s">
        <v>169</v>
      </c>
      <c r="C211" t="s">
        <v>6</v>
      </c>
      <c r="D211" t="s">
        <v>54</v>
      </c>
      <c r="E211" t="s">
        <v>104</v>
      </c>
      <c r="F211" t="s">
        <v>250</v>
      </c>
      <c r="G211" t="s">
        <v>34</v>
      </c>
      <c r="H211" t="s">
        <v>35</v>
      </c>
      <c r="I211">
        <v>28.584747</v>
      </c>
      <c r="J211" s="9">
        <f>AVERAGE(I211:I212)</f>
        <v>27.869656499999998</v>
      </c>
    </row>
    <row r="212" spans="1:10" x14ac:dyDescent="0.2">
      <c r="A212">
        <v>314</v>
      </c>
      <c r="B212" t="s">
        <v>169</v>
      </c>
      <c r="C212" t="s">
        <v>6</v>
      </c>
      <c r="D212" t="s">
        <v>54</v>
      </c>
      <c r="E212" t="s">
        <v>104</v>
      </c>
      <c r="F212" t="s">
        <v>251</v>
      </c>
      <c r="G212" t="s">
        <v>34</v>
      </c>
      <c r="H212" t="s">
        <v>35</v>
      </c>
      <c r="I212">
        <v>27.154565999999999</v>
      </c>
    </row>
    <row r="213" spans="1:10" x14ac:dyDescent="0.2">
      <c r="A213">
        <v>315</v>
      </c>
      <c r="B213" t="s">
        <v>169</v>
      </c>
      <c r="C213" t="s">
        <v>7</v>
      </c>
      <c r="D213" t="s">
        <v>54</v>
      </c>
      <c r="E213" t="s">
        <v>104</v>
      </c>
      <c r="F213" t="s">
        <v>252</v>
      </c>
      <c r="G213" t="s">
        <v>34</v>
      </c>
      <c r="H213" t="s">
        <v>35</v>
      </c>
      <c r="I213">
        <v>25.855419999999999</v>
      </c>
      <c r="J213" s="9">
        <f>AVERAGE(I213:I214)</f>
        <v>25.599778499999999</v>
      </c>
    </row>
    <row r="214" spans="1:10" x14ac:dyDescent="0.2">
      <c r="A214">
        <v>316</v>
      </c>
      <c r="B214" t="s">
        <v>169</v>
      </c>
      <c r="C214" t="s">
        <v>7</v>
      </c>
      <c r="D214" t="s">
        <v>54</v>
      </c>
      <c r="E214" t="s">
        <v>104</v>
      </c>
      <c r="F214" t="s">
        <v>253</v>
      </c>
      <c r="G214" t="s">
        <v>34</v>
      </c>
      <c r="H214" t="s">
        <v>35</v>
      </c>
      <c r="I214">
        <v>25.344137</v>
      </c>
    </row>
    <row r="215" spans="1:10" x14ac:dyDescent="0.2">
      <c r="A215">
        <v>317</v>
      </c>
      <c r="B215" t="s">
        <v>169</v>
      </c>
      <c r="C215" t="s">
        <v>8</v>
      </c>
      <c r="D215" t="s">
        <v>54</v>
      </c>
      <c r="E215" t="s">
        <v>104</v>
      </c>
      <c r="F215" t="s">
        <v>254</v>
      </c>
      <c r="G215" t="s">
        <v>34</v>
      </c>
      <c r="H215" t="s">
        <v>35</v>
      </c>
      <c r="I215">
        <v>25.495087000000002</v>
      </c>
      <c r="J215" s="9">
        <f>AVERAGE(I215:I216)</f>
        <v>25.142598499999998</v>
      </c>
    </row>
    <row r="216" spans="1:10" x14ac:dyDescent="0.2">
      <c r="A216">
        <v>318</v>
      </c>
      <c r="B216" t="s">
        <v>169</v>
      </c>
      <c r="C216" t="s">
        <v>8</v>
      </c>
      <c r="D216" t="s">
        <v>54</v>
      </c>
      <c r="E216" t="s">
        <v>104</v>
      </c>
      <c r="F216" t="s">
        <v>255</v>
      </c>
      <c r="G216" t="s">
        <v>34</v>
      </c>
      <c r="H216" t="s">
        <v>35</v>
      </c>
      <c r="I216">
        <v>24.790109999999999</v>
      </c>
    </row>
    <row r="217" spans="1:10" x14ac:dyDescent="0.2">
      <c r="A217">
        <v>319</v>
      </c>
      <c r="B217" t="s">
        <v>169</v>
      </c>
      <c r="C217" t="s">
        <v>9</v>
      </c>
      <c r="D217" t="s">
        <v>54</v>
      </c>
      <c r="E217" t="s">
        <v>104</v>
      </c>
      <c r="F217" t="s">
        <v>256</v>
      </c>
      <c r="G217" t="s">
        <v>34</v>
      </c>
      <c r="H217" t="s">
        <v>35</v>
      </c>
      <c r="I217">
        <v>26.57124</v>
      </c>
      <c r="J217" s="9">
        <f>AVERAGE(I217:I218)</f>
        <v>26.799067999999998</v>
      </c>
    </row>
    <row r="218" spans="1:10" x14ac:dyDescent="0.2">
      <c r="A218">
        <v>320</v>
      </c>
      <c r="B218" t="s">
        <v>169</v>
      </c>
      <c r="C218" t="s">
        <v>9</v>
      </c>
      <c r="D218" t="s">
        <v>54</v>
      </c>
      <c r="E218" t="s">
        <v>104</v>
      </c>
      <c r="F218" t="s">
        <v>257</v>
      </c>
      <c r="G218" t="s">
        <v>34</v>
      </c>
      <c r="H218" t="s">
        <v>35</v>
      </c>
      <c r="I218">
        <v>27.026896000000001</v>
      </c>
    </row>
    <row r="219" spans="1:10" x14ac:dyDescent="0.2">
      <c r="A219">
        <v>321</v>
      </c>
      <c r="B219" t="s">
        <v>169</v>
      </c>
      <c r="C219" t="s">
        <v>10</v>
      </c>
      <c r="D219" t="s">
        <v>54</v>
      </c>
      <c r="E219" t="s">
        <v>104</v>
      </c>
      <c r="F219" t="s">
        <v>258</v>
      </c>
      <c r="G219" t="s">
        <v>34</v>
      </c>
      <c r="H219" t="s">
        <v>35</v>
      </c>
      <c r="I219">
        <v>27.32544</v>
      </c>
      <c r="J219" s="9">
        <f>AVERAGE(I219:I220)</f>
        <v>27.134799999999998</v>
      </c>
    </row>
    <row r="220" spans="1:10" x14ac:dyDescent="0.2">
      <c r="A220">
        <v>322</v>
      </c>
      <c r="B220" t="s">
        <v>169</v>
      </c>
      <c r="C220" t="s">
        <v>10</v>
      </c>
      <c r="D220" t="s">
        <v>54</v>
      </c>
      <c r="E220" t="s">
        <v>104</v>
      </c>
      <c r="F220" t="s">
        <v>259</v>
      </c>
      <c r="G220" t="s">
        <v>34</v>
      </c>
      <c r="H220" t="s">
        <v>35</v>
      </c>
      <c r="I220">
        <v>26.94416</v>
      </c>
    </row>
    <row r="221" spans="1:10" x14ac:dyDescent="0.2">
      <c r="A221">
        <v>323</v>
      </c>
      <c r="B221" t="s">
        <v>169</v>
      </c>
      <c r="C221" t="s">
        <v>11</v>
      </c>
      <c r="D221" t="s">
        <v>54</v>
      </c>
      <c r="E221" t="s">
        <v>104</v>
      </c>
      <c r="F221" t="s">
        <v>260</v>
      </c>
      <c r="G221" t="s">
        <v>34</v>
      </c>
      <c r="H221" t="s">
        <v>35</v>
      </c>
      <c r="I221">
        <v>24.237226</v>
      </c>
      <c r="J221" s="9">
        <f>AVERAGE(I221:I222)</f>
        <v>24.413373499999999</v>
      </c>
    </row>
    <row r="222" spans="1:10" x14ac:dyDescent="0.2">
      <c r="A222">
        <v>324</v>
      </c>
      <c r="B222" t="s">
        <v>169</v>
      </c>
      <c r="C222" t="s">
        <v>11</v>
      </c>
      <c r="D222" t="s">
        <v>54</v>
      </c>
      <c r="E222" t="s">
        <v>104</v>
      </c>
      <c r="F222" t="s">
        <v>261</v>
      </c>
      <c r="G222" t="s">
        <v>34</v>
      </c>
      <c r="H222" t="s">
        <v>35</v>
      </c>
      <c r="I222">
        <v>24.589521000000001</v>
      </c>
    </row>
    <row r="223" spans="1:10" x14ac:dyDescent="0.2">
      <c r="A223">
        <v>325</v>
      </c>
      <c r="B223" t="s">
        <v>169</v>
      </c>
      <c r="C223" t="s">
        <v>67</v>
      </c>
      <c r="D223" t="s">
        <v>54</v>
      </c>
      <c r="E223" t="s">
        <v>104</v>
      </c>
      <c r="F223" t="s">
        <v>262</v>
      </c>
      <c r="G223" t="s">
        <v>34</v>
      </c>
      <c r="H223" t="s">
        <v>35</v>
      </c>
      <c r="I223" t="s">
        <v>49</v>
      </c>
      <c r="J223" s="9" t="e">
        <f>AVERAGE(I223:I224)</f>
        <v>#DIV/0!</v>
      </c>
    </row>
    <row r="224" spans="1:10" x14ac:dyDescent="0.2">
      <c r="A224">
        <v>326</v>
      </c>
      <c r="B224" t="s">
        <v>169</v>
      </c>
      <c r="C224" t="s">
        <v>47</v>
      </c>
      <c r="D224" t="s">
        <v>54</v>
      </c>
      <c r="E224" t="s">
        <v>104</v>
      </c>
      <c r="F224" t="s">
        <v>263</v>
      </c>
      <c r="G224" t="s">
        <v>34</v>
      </c>
      <c r="H224" t="s">
        <v>35</v>
      </c>
      <c r="I224" t="s">
        <v>49</v>
      </c>
    </row>
    <row r="225" spans="1:10" x14ac:dyDescent="0.2">
      <c r="A225">
        <v>327</v>
      </c>
      <c r="B225" t="s">
        <v>169</v>
      </c>
      <c r="C225" t="s">
        <v>51</v>
      </c>
      <c r="D225" t="s">
        <v>54</v>
      </c>
      <c r="E225" t="s">
        <v>104</v>
      </c>
      <c r="F225" t="s">
        <v>264</v>
      </c>
      <c r="G225" t="s">
        <v>34</v>
      </c>
      <c r="H225" t="s">
        <v>35</v>
      </c>
      <c r="I225">
        <v>20.136333</v>
      </c>
      <c r="J225" s="9">
        <f>AVERAGE(I225:I226)</f>
        <v>20.335388999999999</v>
      </c>
    </row>
    <row r="226" spans="1:10" x14ac:dyDescent="0.2">
      <c r="A226">
        <v>328</v>
      </c>
      <c r="B226" t="s">
        <v>169</v>
      </c>
      <c r="C226" t="s">
        <v>51</v>
      </c>
      <c r="D226" t="s">
        <v>54</v>
      </c>
      <c r="E226" t="s">
        <v>104</v>
      </c>
      <c r="F226" t="s">
        <v>265</v>
      </c>
      <c r="G226" t="s">
        <v>34</v>
      </c>
      <c r="H226" t="s">
        <v>35</v>
      </c>
      <c r="I226">
        <v>20.534445000000002</v>
      </c>
    </row>
    <row r="227" spans="1:10" x14ac:dyDescent="0.2">
      <c r="A227">
        <v>337</v>
      </c>
      <c r="B227" t="s">
        <v>169</v>
      </c>
      <c r="C227" t="s">
        <v>6</v>
      </c>
      <c r="D227" t="s">
        <v>31</v>
      </c>
      <c r="E227" t="s">
        <v>104</v>
      </c>
      <c r="F227" t="s">
        <v>266</v>
      </c>
      <c r="G227" t="s">
        <v>34</v>
      </c>
      <c r="H227" t="s">
        <v>35</v>
      </c>
      <c r="I227">
        <v>28.369951</v>
      </c>
      <c r="J227" s="9">
        <f>AVERAGE(I227:I228)</f>
        <v>27.810830000000003</v>
      </c>
    </row>
    <row r="228" spans="1:10" x14ac:dyDescent="0.2">
      <c r="A228">
        <v>338</v>
      </c>
      <c r="B228" t="s">
        <v>169</v>
      </c>
      <c r="C228" t="s">
        <v>6</v>
      </c>
      <c r="D228" t="s">
        <v>31</v>
      </c>
      <c r="E228" t="s">
        <v>104</v>
      </c>
      <c r="F228" t="s">
        <v>267</v>
      </c>
      <c r="G228" t="s">
        <v>34</v>
      </c>
      <c r="H228" t="s">
        <v>35</v>
      </c>
      <c r="I228">
        <v>27.251709000000002</v>
      </c>
    </row>
    <row r="229" spans="1:10" x14ac:dyDescent="0.2">
      <c r="A229">
        <v>339</v>
      </c>
      <c r="B229" t="s">
        <v>169</v>
      </c>
      <c r="C229" t="s">
        <v>7</v>
      </c>
      <c r="D229" t="s">
        <v>31</v>
      </c>
      <c r="E229" t="s">
        <v>104</v>
      </c>
      <c r="F229" t="s">
        <v>268</v>
      </c>
      <c r="G229" t="s">
        <v>34</v>
      </c>
      <c r="H229" t="s">
        <v>35</v>
      </c>
      <c r="I229">
        <v>26.023755999999999</v>
      </c>
      <c r="J229" s="9">
        <f>AVERAGE(I229:I230)</f>
        <v>26.357672999999998</v>
      </c>
    </row>
    <row r="230" spans="1:10" x14ac:dyDescent="0.2">
      <c r="A230">
        <v>340</v>
      </c>
      <c r="B230" t="s">
        <v>169</v>
      </c>
      <c r="C230" t="s">
        <v>7</v>
      </c>
      <c r="D230" t="s">
        <v>31</v>
      </c>
      <c r="E230" t="s">
        <v>104</v>
      </c>
      <c r="F230" t="s">
        <v>269</v>
      </c>
      <c r="G230" t="s">
        <v>34</v>
      </c>
      <c r="H230" t="s">
        <v>35</v>
      </c>
      <c r="I230">
        <v>26.691590000000001</v>
      </c>
    </row>
    <row r="231" spans="1:10" x14ac:dyDescent="0.2">
      <c r="A231">
        <v>341</v>
      </c>
      <c r="B231" t="s">
        <v>169</v>
      </c>
      <c r="C231" t="s">
        <v>8</v>
      </c>
      <c r="D231" t="s">
        <v>31</v>
      </c>
      <c r="E231" t="s">
        <v>104</v>
      </c>
      <c r="F231" t="s">
        <v>270</v>
      </c>
      <c r="G231" t="s">
        <v>34</v>
      </c>
      <c r="H231" t="s">
        <v>35</v>
      </c>
      <c r="I231">
        <v>25.207778999999999</v>
      </c>
      <c r="J231" s="9">
        <f>AVERAGE(I231:I232)</f>
        <v>25.305425499999998</v>
      </c>
    </row>
    <row r="232" spans="1:10" x14ac:dyDescent="0.2">
      <c r="A232">
        <v>342</v>
      </c>
      <c r="B232" t="s">
        <v>169</v>
      </c>
      <c r="C232" t="s">
        <v>8</v>
      </c>
      <c r="D232" t="s">
        <v>31</v>
      </c>
      <c r="E232" t="s">
        <v>104</v>
      </c>
      <c r="F232" t="s">
        <v>271</v>
      </c>
      <c r="G232" t="s">
        <v>34</v>
      </c>
      <c r="H232" t="s">
        <v>35</v>
      </c>
      <c r="I232">
        <v>25.403072000000002</v>
      </c>
    </row>
    <row r="233" spans="1:10" x14ac:dyDescent="0.2">
      <c r="A233">
        <v>343</v>
      </c>
      <c r="B233" t="s">
        <v>169</v>
      </c>
      <c r="C233" t="s">
        <v>9</v>
      </c>
      <c r="D233" t="s">
        <v>31</v>
      </c>
      <c r="E233" t="s">
        <v>104</v>
      </c>
      <c r="F233" t="s">
        <v>272</v>
      </c>
      <c r="G233" t="s">
        <v>34</v>
      </c>
      <c r="H233" t="s">
        <v>35</v>
      </c>
      <c r="I233">
        <v>27.498851999999999</v>
      </c>
      <c r="J233" s="9">
        <f>AVERAGE(I233:I234)</f>
        <v>27.346778999999998</v>
      </c>
    </row>
    <row r="234" spans="1:10" x14ac:dyDescent="0.2">
      <c r="A234">
        <v>344</v>
      </c>
      <c r="B234" t="s">
        <v>169</v>
      </c>
      <c r="C234" t="s">
        <v>9</v>
      </c>
      <c r="D234" t="s">
        <v>31</v>
      </c>
      <c r="E234" t="s">
        <v>104</v>
      </c>
      <c r="F234" t="s">
        <v>273</v>
      </c>
      <c r="G234" t="s">
        <v>34</v>
      </c>
      <c r="H234" t="s">
        <v>35</v>
      </c>
      <c r="I234">
        <v>27.194706</v>
      </c>
    </row>
    <row r="235" spans="1:10" x14ac:dyDescent="0.2">
      <c r="A235">
        <v>345</v>
      </c>
      <c r="B235" t="s">
        <v>169</v>
      </c>
      <c r="C235" t="s">
        <v>10</v>
      </c>
      <c r="D235" t="s">
        <v>31</v>
      </c>
      <c r="E235" t="s">
        <v>104</v>
      </c>
      <c r="F235" t="s">
        <v>274</v>
      </c>
      <c r="G235" t="s">
        <v>34</v>
      </c>
      <c r="H235" t="s">
        <v>35</v>
      </c>
      <c r="I235">
        <v>29.230072</v>
      </c>
      <c r="J235" s="9">
        <f>AVERAGE(I235:I236)</f>
        <v>28.666767</v>
      </c>
    </row>
    <row r="236" spans="1:10" x14ac:dyDescent="0.2">
      <c r="A236">
        <v>346</v>
      </c>
      <c r="B236" t="s">
        <v>169</v>
      </c>
      <c r="C236" t="s">
        <v>10</v>
      </c>
      <c r="D236" t="s">
        <v>31</v>
      </c>
      <c r="E236" t="s">
        <v>104</v>
      </c>
      <c r="F236" t="s">
        <v>275</v>
      </c>
      <c r="G236" t="s">
        <v>34</v>
      </c>
      <c r="H236" t="s">
        <v>35</v>
      </c>
      <c r="I236">
        <v>28.103462</v>
      </c>
    </row>
    <row r="237" spans="1:10" x14ac:dyDescent="0.2">
      <c r="A237">
        <v>347</v>
      </c>
      <c r="B237" t="s">
        <v>169</v>
      </c>
      <c r="C237" t="s">
        <v>11</v>
      </c>
      <c r="D237" t="s">
        <v>31</v>
      </c>
      <c r="E237" t="s">
        <v>104</v>
      </c>
      <c r="F237" t="s">
        <v>276</v>
      </c>
      <c r="G237" t="s">
        <v>34</v>
      </c>
      <c r="H237" t="s">
        <v>35</v>
      </c>
      <c r="I237">
        <v>25.172129000000002</v>
      </c>
      <c r="J237" s="9">
        <f>AVERAGE(I237:I238)</f>
        <v>24.8169225</v>
      </c>
    </row>
    <row r="238" spans="1:10" x14ac:dyDescent="0.2">
      <c r="A238">
        <v>348</v>
      </c>
      <c r="B238" t="s">
        <v>169</v>
      </c>
      <c r="C238" t="s">
        <v>11</v>
      </c>
      <c r="D238" t="s">
        <v>31</v>
      </c>
      <c r="E238" t="s">
        <v>104</v>
      </c>
      <c r="F238" t="s">
        <v>277</v>
      </c>
      <c r="G238" t="s">
        <v>34</v>
      </c>
      <c r="H238" t="s">
        <v>35</v>
      </c>
      <c r="I238">
        <v>24.461715999999999</v>
      </c>
    </row>
    <row r="239" spans="1:10" x14ac:dyDescent="0.2">
      <c r="A239">
        <v>349</v>
      </c>
      <c r="B239" t="s">
        <v>169</v>
      </c>
      <c r="C239" t="s">
        <v>67</v>
      </c>
      <c r="D239" t="s">
        <v>31</v>
      </c>
      <c r="E239" t="s">
        <v>104</v>
      </c>
      <c r="F239" t="s">
        <v>278</v>
      </c>
      <c r="G239" t="s">
        <v>34</v>
      </c>
      <c r="H239" t="s">
        <v>35</v>
      </c>
      <c r="I239" t="s">
        <v>49</v>
      </c>
      <c r="J239" s="9" t="e">
        <f>AVERAGE(I239:I240)</f>
        <v>#DIV/0!</v>
      </c>
    </row>
    <row r="240" spans="1:10" x14ac:dyDescent="0.2">
      <c r="A240">
        <v>350</v>
      </c>
      <c r="B240" t="s">
        <v>169</v>
      </c>
      <c r="C240" t="s">
        <v>47</v>
      </c>
      <c r="D240" t="s">
        <v>31</v>
      </c>
      <c r="E240" t="s">
        <v>104</v>
      </c>
      <c r="F240" t="s">
        <v>279</v>
      </c>
      <c r="G240" t="s">
        <v>34</v>
      </c>
      <c r="H240" t="s">
        <v>35</v>
      </c>
      <c r="I240" t="s">
        <v>49</v>
      </c>
    </row>
    <row r="241" spans="1:10" x14ac:dyDescent="0.2">
      <c r="A241">
        <v>351</v>
      </c>
      <c r="B241" t="s">
        <v>169</v>
      </c>
      <c r="C241" t="s">
        <v>51</v>
      </c>
      <c r="D241" t="s">
        <v>31</v>
      </c>
      <c r="E241" t="s">
        <v>104</v>
      </c>
      <c r="F241" t="s">
        <v>280</v>
      </c>
      <c r="G241" t="s">
        <v>34</v>
      </c>
      <c r="H241" t="s">
        <v>35</v>
      </c>
      <c r="I241">
        <v>20.817720000000001</v>
      </c>
      <c r="J241" s="9">
        <f>AVERAGE(I241:I242)</f>
        <v>20.6501585</v>
      </c>
    </row>
    <row r="242" spans="1:10" x14ac:dyDescent="0.2">
      <c r="A242">
        <v>352</v>
      </c>
      <c r="B242" t="s">
        <v>169</v>
      </c>
      <c r="C242" t="s">
        <v>51</v>
      </c>
      <c r="D242" t="s">
        <v>31</v>
      </c>
      <c r="E242" t="s">
        <v>104</v>
      </c>
      <c r="F242" t="s">
        <v>281</v>
      </c>
      <c r="G242" t="s">
        <v>34</v>
      </c>
      <c r="H242" t="s">
        <v>35</v>
      </c>
      <c r="I242">
        <v>20.482596999999998</v>
      </c>
    </row>
    <row r="243" spans="1:10" x14ac:dyDescent="0.2">
      <c r="A243">
        <v>361</v>
      </c>
      <c r="B243" t="s">
        <v>169</v>
      </c>
      <c r="C243" t="s">
        <v>6</v>
      </c>
      <c r="D243" t="s">
        <v>54</v>
      </c>
      <c r="E243" t="s">
        <v>104</v>
      </c>
      <c r="F243" t="s">
        <v>282</v>
      </c>
      <c r="G243" t="s">
        <v>34</v>
      </c>
      <c r="H243" t="s">
        <v>35</v>
      </c>
      <c r="I243">
        <v>27.135238999999999</v>
      </c>
      <c r="J243" s="9">
        <f>AVERAGE(I243:I244)</f>
        <v>28.213040499999998</v>
      </c>
    </row>
    <row r="244" spans="1:10" x14ac:dyDescent="0.2">
      <c r="A244">
        <v>362</v>
      </c>
      <c r="B244" t="s">
        <v>169</v>
      </c>
      <c r="C244" t="s">
        <v>6</v>
      </c>
      <c r="D244" t="s">
        <v>54</v>
      </c>
      <c r="E244" t="s">
        <v>104</v>
      </c>
      <c r="F244" t="s">
        <v>283</v>
      </c>
      <c r="G244" t="s">
        <v>34</v>
      </c>
      <c r="H244" t="s">
        <v>35</v>
      </c>
      <c r="I244">
        <v>29.290842000000001</v>
      </c>
    </row>
    <row r="245" spans="1:10" x14ac:dyDescent="0.2">
      <c r="A245">
        <v>363</v>
      </c>
      <c r="B245" t="s">
        <v>169</v>
      </c>
      <c r="C245" t="s">
        <v>7</v>
      </c>
      <c r="D245" t="s">
        <v>54</v>
      </c>
      <c r="E245" t="s">
        <v>104</v>
      </c>
      <c r="F245" t="s">
        <v>284</v>
      </c>
      <c r="G245" t="s">
        <v>34</v>
      </c>
      <c r="H245" t="s">
        <v>35</v>
      </c>
      <c r="I245">
        <v>27.048649000000001</v>
      </c>
      <c r="J245" s="9">
        <f>AVERAGE(I245:I246)</f>
        <v>26.508747</v>
      </c>
    </row>
    <row r="246" spans="1:10" x14ac:dyDescent="0.2">
      <c r="A246">
        <v>364</v>
      </c>
      <c r="B246" t="s">
        <v>169</v>
      </c>
      <c r="C246" t="s">
        <v>7</v>
      </c>
      <c r="D246" t="s">
        <v>54</v>
      </c>
      <c r="E246" t="s">
        <v>104</v>
      </c>
      <c r="F246" t="s">
        <v>285</v>
      </c>
      <c r="G246" t="s">
        <v>34</v>
      </c>
      <c r="H246" t="s">
        <v>35</v>
      </c>
      <c r="I246">
        <v>25.968845000000002</v>
      </c>
    </row>
    <row r="247" spans="1:10" x14ac:dyDescent="0.2">
      <c r="A247">
        <v>365</v>
      </c>
      <c r="B247" t="s">
        <v>169</v>
      </c>
      <c r="C247" t="s">
        <v>8</v>
      </c>
      <c r="D247" t="s">
        <v>54</v>
      </c>
      <c r="E247" t="s">
        <v>104</v>
      </c>
      <c r="F247" t="s">
        <v>286</v>
      </c>
      <c r="G247" t="s">
        <v>34</v>
      </c>
      <c r="H247" t="s">
        <v>35</v>
      </c>
      <c r="I247">
        <v>26.560009999999998</v>
      </c>
      <c r="J247" s="9">
        <f>AVERAGE(I247:I248)</f>
        <v>26.191806499999998</v>
      </c>
    </row>
    <row r="248" spans="1:10" x14ac:dyDescent="0.2">
      <c r="A248">
        <v>366</v>
      </c>
      <c r="B248" t="s">
        <v>169</v>
      </c>
      <c r="C248" t="s">
        <v>8</v>
      </c>
      <c r="D248" t="s">
        <v>54</v>
      </c>
      <c r="E248" t="s">
        <v>104</v>
      </c>
      <c r="F248" t="s">
        <v>287</v>
      </c>
      <c r="G248" t="s">
        <v>34</v>
      </c>
      <c r="H248" t="s">
        <v>35</v>
      </c>
      <c r="I248">
        <v>25.823602999999999</v>
      </c>
    </row>
    <row r="249" spans="1:10" x14ac:dyDescent="0.2">
      <c r="A249">
        <v>367</v>
      </c>
      <c r="B249" t="s">
        <v>169</v>
      </c>
      <c r="C249" t="s">
        <v>9</v>
      </c>
      <c r="D249" t="s">
        <v>54</v>
      </c>
      <c r="E249" t="s">
        <v>104</v>
      </c>
      <c r="F249" t="s">
        <v>288</v>
      </c>
      <c r="G249" t="s">
        <v>34</v>
      </c>
      <c r="H249" t="s">
        <v>35</v>
      </c>
      <c r="I249">
        <v>26.941213999999999</v>
      </c>
      <c r="J249" s="9">
        <f>AVERAGE(I249:I250)</f>
        <v>26.952711499999999</v>
      </c>
    </row>
    <row r="250" spans="1:10" x14ac:dyDescent="0.2">
      <c r="A250">
        <v>368</v>
      </c>
      <c r="B250" t="s">
        <v>169</v>
      </c>
      <c r="C250" t="s">
        <v>9</v>
      </c>
      <c r="D250" t="s">
        <v>54</v>
      </c>
      <c r="E250" t="s">
        <v>104</v>
      </c>
      <c r="F250" t="s">
        <v>289</v>
      </c>
      <c r="G250" t="s">
        <v>34</v>
      </c>
      <c r="H250" t="s">
        <v>35</v>
      </c>
      <c r="I250">
        <v>26.964209</v>
      </c>
    </row>
    <row r="251" spans="1:10" x14ac:dyDescent="0.2">
      <c r="A251">
        <v>369</v>
      </c>
      <c r="B251" t="s">
        <v>169</v>
      </c>
      <c r="C251" t="s">
        <v>10</v>
      </c>
      <c r="D251" t="s">
        <v>54</v>
      </c>
      <c r="E251" t="s">
        <v>104</v>
      </c>
      <c r="F251" t="s">
        <v>290</v>
      </c>
      <c r="G251" t="s">
        <v>34</v>
      </c>
      <c r="H251" t="s">
        <v>35</v>
      </c>
      <c r="I251">
        <v>27.059380000000001</v>
      </c>
      <c r="J251" s="9">
        <f>AVERAGE(I251:I252)</f>
        <v>27.181798999999998</v>
      </c>
    </row>
    <row r="252" spans="1:10" x14ac:dyDescent="0.2">
      <c r="A252">
        <v>370</v>
      </c>
      <c r="B252" t="s">
        <v>169</v>
      </c>
      <c r="C252" t="s">
        <v>10</v>
      </c>
      <c r="D252" t="s">
        <v>54</v>
      </c>
      <c r="E252" t="s">
        <v>104</v>
      </c>
      <c r="F252" t="s">
        <v>291</v>
      </c>
      <c r="G252" t="s">
        <v>34</v>
      </c>
      <c r="H252" t="s">
        <v>35</v>
      </c>
      <c r="I252">
        <v>27.304217999999999</v>
      </c>
    </row>
    <row r="253" spans="1:10" x14ac:dyDescent="0.2">
      <c r="A253">
        <v>371</v>
      </c>
      <c r="B253" t="s">
        <v>169</v>
      </c>
      <c r="C253" t="s">
        <v>11</v>
      </c>
      <c r="D253" t="s">
        <v>54</v>
      </c>
      <c r="E253" t="s">
        <v>104</v>
      </c>
      <c r="F253" t="s">
        <v>292</v>
      </c>
      <c r="G253" t="s">
        <v>34</v>
      </c>
      <c r="H253" t="s">
        <v>35</v>
      </c>
      <c r="I253">
        <v>24.407655999999999</v>
      </c>
      <c r="J253" s="9">
        <f>AVERAGE(I253:I254)</f>
        <v>24.679389999999998</v>
      </c>
    </row>
    <row r="254" spans="1:10" x14ac:dyDescent="0.2">
      <c r="A254">
        <v>372</v>
      </c>
      <c r="B254" t="s">
        <v>169</v>
      </c>
      <c r="C254" t="s">
        <v>11</v>
      </c>
      <c r="D254" t="s">
        <v>54</v>
      </c>
      <c r="E254" t="s">
        <v>104</v>
      </c>
      <c r="F254" t="s">
        <v>293</v>
      </c>
      <c r="G254" t="s">
        <v>34</v>
      </c>
      <c r="H254" t="s">
        <v>35</v>
      </c>
      <c r="I254">
        <v>24.951124</v>
      </c>
    </row>
    <row r="255" spans="1:10" x14ac:dyDescent="0.2">
      <c r="A255">
        <v>373</v>
      </c>
      <c r="B255" t="s">
        <v>169</v>
      </c>
      <c r="C255" t="s">
        <v>67</v>
      </c>
      <c r="D255" t="s">
        <v>54</v>
      </c>
      <c r="E255" t="s">
        <v>104</v>
      </c>
      <c r="F255" t="s">
        <v>294</v>
      </c>
      <c r="G255" t="s">
        <v>34</v>
      </c>
      <c r="H255" t="s">
        <v>35</v>
      </c>
      <c r="I255" t="s">
        <v>49</v>
      </c>
      <c r="J255" s="9" t="e">
        <f>AVERAGE(I255:I256)</f>
        <v>#DIV/0!</v>
      </c>
    </row>
    <row r="256" spans="1:10" x14ac:dyDescent="0.2">
      <c r="A256">
        <v>374</v>
      </c>
      <c r="B256" t="s">
        <v>169</v>
      </c>
      <c r="C256" t="s">
        <v>47</v>
      </c>
      <c r="D256" t="s">
        <v>54</v>
      </c>
      <c r="E256" t="s">
        <v>104</v>
      </c>
      <c r="F256" t="s">
        <v>295</v>
      </c>
      <c r="G256" t="s">
        <v>34</v>
      </c>
      <c r="H256" t="s">
        <v>35</v>
      </c>
      <c r="I256" t="s">
        <v>49</v>
      </c>
    </row>
    <row r="257" spans="1:10" x14ac:dyDescent="0.2">
      <c r="A257">
        <v>375</v>
      </c>
      <c r="B257" t="s">
        <v>169</v>
      </c>
      <c r="C257" t="s">
        <v>51</v>
      </c>
      <c r="D257" t="s">
        <v>54</v>
      </c>
      <c r="E257" t="s">
        <v>104</v>
      </c>
      <c r="F257" t="s">
        <v>296</v>
      </c>
      <c r="G257" t="s">
        <v>34</v>
      </c>
      <c r="H257" t="s">
        <v>35</v>
      </c>
      <c r="I257">
        <v>20.961634</v>
      </c>
      <c r="J257" s="9">
        <f>AVERAGE(I257:I258)</f>
        <v>20.653969</v>
      </c>
    </row>
    <row r="258" spans="1:10" x14ac:dyDescent="0.2">
      <c r="A258">
        <v>376</v>
      </c>
      <c r="B258" t="s">
        <v>169</v>
      </c>
      <c r="C258" t="s">
        <v>51</v>
      </c>
      <c r="D258" t="s">
        <v>54</v>
      </c>
      <c r="E258" t="s">
        <v>104</v>
      </c>
      <c r="F258" t="s">
        <v>297</v>
      </c>
      <c r="G258" t="s">
        <v>34</v>
      </c>
      <c r="H258" t="s">
        <v>35</v>
      </c>
      <c r="I258">
        <v>20.346304</v>
      </c>
    </row>
    <row r="259" spans="1:10" x14ac:dyDescent="0.2">
      <c r="A259" t="s">
        <v>298</v>
      </c>
      <c r="G259" t="s">
        <v>299</v>
      </c>
    </row>
    <row r="260" spans="1:10" x14ac:dyDescent="0.2">
      <c r="A260" t="s">
        <v>300</v>
      </c>
    </row>
    <row r="261" spans="1:10" x14ac:dyDescent="0.2">
      <c r="A261" t="s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AE63-0156-7849-B065-F7DF7105DC44}">
  <dimension ref="A1:M92"/>
  <sheetViews>
    <sheetView tabSelected="1" workbookViewId="0">
      <selection activeCell="J3" sqref="J3:M90"/>
    </sheetView>
  </sheetViews>
  <sheetFormatPr baseColWidth="10" defaultRowHeight="16" x14ac:dyDescent="0.2"/>
  <sheetData>
    <row r="1" spans="1:13" x14ac:dyDescent="0.2">
      <c r="A1" s="1"/>
      <c r="B1" s="1" t="s">
        <v>0</v>
      </c>
      <c r="C1" s="1"/>
      <c r="D1" s="1"/>
      <c r="E1" s="1"/>
      <c r="F1" s="1"/>
      <c r="G1" s="1"/>
      <c r="H1" s="1" t="s">
        <v>1</v>
      </c>
      <c r="I1" s="1" t="s">
        <v>0</v>
      </c>
      <c r="J1" s="1"/>
      <c r="K1" s="1"/>
      <c r="L1" s="1"/>
      <c r="M1" s="1"/>
    </row>
    <row r="2" spans="1:13" x14ac:dyDescent="0.2">
      <c r="A2" s="1" t="s">
        <v>302</v>
      </c>
      <c r="B2" s="1"/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 t="s">
        <v>2</v>
      </c>
      <c r="K2" s="1" t="s">
        <v>3</v>
      </c>
      <c r="L2" s="1" t="s">
        <v>4</v>
      </c>
      <c r="M2" s="1" t="s">
        <v>5</v>
      </c>
    </row>
    <row r="3" spans="1:13" x14ac:dyDescent="0.2">
      <c r="A3" s="1"/>
      <c r="B3" s="1" t="s">
        <v>6</v>
      </c>
      <c r="C3" s="6">
        <v>22.797158</v>
      </c>
      <c r="D3" s="6">
        <v>23.132133</v>
      </c>
      <c r="E3" s="6">
        <v>24.606819000000002</v>
      </c>
      <c r="F3" s="6">
        <v>25.739452</v>
      </c>
      <c r="G3" s="1"/>
      <c r="H3" s="1"/>
      <c r="I3" s="1" t="s">
        <v>6</v>
      </c>
      <c r="J3" s="6">
        <v>29.5723555</v>
      </c>
      <c r="K3" s="6">
        <v>28.5272115</v>
      </c>
      <c r="L3" s="6">
        <v>27.79241</v>
      </c>
      <c r="M3" s="6">
        <v>27.869656499999998</v>
      </c>
    </row>
    <row r="4" spans="1:13" x14ac:dyDescent="0.2">
      <c r="A4" s="1"/>
      <c r="B4" s="1" t="s">
        <v>7</v>
      </c>
      <c r="C4" s="6">
        <v>24.222732000000001</v>
      </c>
      <c r="D4" s="6">
        <v>25.306251</v>
      </c>
      <c r="E4" s="6">
        <v>25.572414500000001</v>
      </c>
      <c r="F4" s="6">
        <v>25.126504000000001</v>
      </c>
      <c r="G4" s="1"/>
      <c r="H4" s="1"/>
      <c r="I4" s="1" t="s">
        <v>7</v>
      </c>
      <c r="J4" s="6">
        <v>27.973451499999999</v>
      </c>
      <c r="K4" s="6">
        <v>27.053376</v>
      </c>
      <c r="L4" s="6">
        <v>27.548102499999999</v>
      </c>
      <c r="M4" s="6">
        <v>25.599778499999999</v>
      </c>
    </row>
    <row r="5" spans="1:13" x14ac:dyDescent="0.2">
      <c r="A5" s="1"/>
      <c r="B5" s="1" t="s">
        <v>8</v>
      </c>
      <c r="C5" s="6">
        <v>20.573</v>
      </c>
      <c r="D5" s="6">
        <v>20.736653499999999</v>
      </c>
      <c r="E5" s="6">
        <v>21.525584000000002</v>
      </c>
      <c r="F5" s="6">
        <v>22.241722000000003</v>
      </c>
      <c r="G5" s="1"/>
      <c r="H5" s="1"/>
      <c r="I5" s="1" t="s">
        <v>8</v>
      </c>
      <c r="J5" s="6">
        <v>27.072823</v>
      </c>
      <c r="K5" s="6">
        <v>27.1596555</v>
      </c>
      <c r="L5" s="6">
        <v>25.484597000000001</v>
      </c>
      <c r="M5" s="6">
        <v>25.142598499999998</v>
      </c>
    </row>
    <row r="6" spans="1:13" x14ac:dyDescent="0.2">
      <c r="A6" s="1"/>
      <c r="B6" s="1" t="s">
        <v>9</v>
      </c>
      <c r="C6" s="6">
        <v>25.677491</v>
      </c>
      <c r="D6" s="6">
        <v>26.0296345</v>
      </c>
      <c r="E6" s="6">
        <v>24.835996000000002</v>
      </c>
      <c r="F6" s="6">
        <v>25.001417</v>
      </c>
      <c r="G6" s="1"/>
      <c r="H6" s="1"/>
      <c r="I6" s="1" t="s">
        <v>9</v>
      </c>
      <c r="J6" s="6">
        <v>28.065781000000001</v>
      </c>
      <c r="K6" s="6">
        <v>27.299703000000001</v>
      </c>
      <c r="L6" s="6">
        <v>27.423037000000001</v>
      </c>
      <c r="M6" s="6">
        <v>26.799067999999998</v>
      </c>
    </row>
    <row r="7" spans="1:13" x14ac:dyDescent="0.2">
      <c r="A7" s="1"/>
      <c r="B7" s="1" t="s">
        <v>10</v>
      </c>
      <c r="C7" s="6">
        <v>21.210742</v>
      </c>
      <c r="D7" s="6">
        <v>21.261043000000001</v>
      </c>
      <c r="E7" s="6">
        <v>24.7431725</v>
      </c>
      <c r="F7" s="6">
        <v>25.381529</v>
      </c>
      <c r="G7" s="1"/>
      <c r="H7" s="1"/>
      <c r="I7" s="1" t="s">
        <v>10</v>
      </c>
      <c r="J7" s="6">
        <v>27.217231999999999</v>
      </c>
      <c r="K7" s="6">
        <v>26.190654000000002</v>
      </c>
      <c r="L7" s="6">
        <v>27.2802285</v>
      </c>
      <c r="M7" s="6">
        <v>27.134799999999998</v>
      </c>
    </row>
    <row r="8" spans="1:13" x14ac:dyDescent="0.2">
      <c r="A8" s="1"/>
      <c r="B8" s="1" t="s">
        <v>11</v>
      </c>
      <c r="C8" s="6">
        <v>18.710891500000002</v>
      </c>
      <c r="D8" s="6">
        <v>18.609690499999999</v>
      </c>
      <c r="E8" s="6">
        <v>22.862613</v>
      </c>
      <c r="F8" s="6">
        <v>22.376395500000001</v>
      </c>
      <c r="G8" s="1"/>
      <c r="H8" s="1"/>
      <c r="I8" s="1" t="s">
        <v>11</v>
      </c>
      <c r="J8" s="6">
        <v>25.255583000000001</v>
      </c>
      <c r="K8" s="6">
        <v>23.910612</v>
      </c>
      <c r="L8" s="6">
        <v>24.614798999999998</v>
      </c>
      <c r="M8" s="6">
        <v>24.413373499999999</v>
      </c>
    </row>
    <row r="9" spans="1:13" x14ac:dyDescent="0.2">
      <c r="A9" s="1"/>
      <c r="B9" s="1" t="s">
        <v>12</v>
      </c>
      <c r="C9" s="6">
        <v>21.841518000000001</v>
      </c>
      <c r="D9" s="6" t="e">
        <v>#DIV/0!</v>
      </c>
      <c r="E9" s="6">
        <v>33.508514000000005</v>
      </c>
      <c r="F9" s="6" t="e">
        <v>#DIV/0!</v>
      </c>
      <c r="G9" s="1"/>
      <c r="H9" s="1"/>
      <c r="I9" s="1" t="s">
        <v>12</v>
      </c>
      <c r="J9" s="6" t="e">
        <v>#DIV/0!</v>
      </c>
      <c r="K9" s="6" t="e">
        <v>#DIV/0!</v>
      </c>
      <c r="L9" s="6">
        <v>8.5414549999999991</v>
      </c>
      <c r="M9" s="6" t="e">
        <v>#DIV/0!</v>
      </c>
    </row>
    <row r="10" spans="1:13" x14ac:dyDescent="0.2">
      <c r="A10" s="1"/>
      <c r="B10" s="1" t="s">
        <v>13</v>
      </c>
      <c r="C10" s="6">
        <v>19.804203000000001</v>
      </c>
      <c r="D10" s="6">
        <v>20.024531</v>
      </c>
      <c r="E10" s="6">
        <v>20.257970499999999</v>
      </c>
      <c r="F10" s="6">
        <v>21.480052999999998</v>
      </c>
      <c r="G10" s="1"/>
      <c r="H10" s="1"/>
      <c r="I10" s="1" t="s">
        <v>13</v>
      </c>
      <c r="J10" s="6">
        <v>21.617829</v>
      </c>
      <c r="K10" s="6">
        <v>21.089142000000002</v>
      </c>
      <c r="L10" s="6">
        <v>20.7716095</v>
      </c>
      <c r="M10" s="6">
        <v>20.335388999999999</v>
      </c>
    </row>
    <row r="11" spans="1:13" x14ac:dyDescent="0.2">
      <c r="A11" s="1"/>
      <c r="B11" s="1"/>
      <c r="C11" s="6"/>
      <c r="D11" s="6"/>
      <c r="E11" s="6"/>
      <c r="F11" s="6"/>
      <c r="G11" s="1"/>
      <c r="H11" s="1"/>
      <c r="I11" s="1"/>
      <c r="J11" s="6"/>
      <c r="K11" s="6"/>
      <c r="L11" s="6"/>
      <c r="M11" s="6"/>
    </row>
    <row r="12" spans="1:13" x14ac:dyDescent="0.2">
      <c r="A12" s="1"/>
      <c r="B12" s="1" t="s">
        <v>14</v>
      </c>
      <c r="C12" s="6"/>
      <c r="D12" s="6"/>
      <c r="E12" s="6"/>
      <c r="F12" s="6"/>
      <c r="G12" s="1"/>
      <c r="H12" s="1"/>
      <c r="I12" s="1" t="s">
        <v>14</v>
      </c>
      <c r="J12" s="6"/>
      <c r="K12" s="6"/>
      <c r="L12" s="6"/>
      <c r="M12" s="6"/>
    </row>
    <row r="13" spans="1:13" x14ac:dyDescent="0.2">
      <c r="A13" s="1"/>
      <c r="B13" s="1"/>
      <c r="C13" s="6" t="s">
        <v>2</v>
      </c>
      <c r="D13" s="6" t="s">
        <v>3</v>
      </c>
      <c r="E13" s="6" t="s">
        <v>4</v>
      </c>
      <c r="F13" s="6" t="s">
        <v>5</v>
      </c>
      <c r="G13" s="1"/>
      <c r="H13" s="1"/>
      <c r="I13" s="1"/>
      <c r="J13" s="6" t="s">
        <v>2</v>
      </c>
      <c r="K13" s="6" t="s">
        <v>3</v>
      </c>
      <c r="L13" s="6" t="s">
        <v>4</v>
      </c>
      <c r="M13" s="6" t="s">
        <v>5</v>
      </c>
    </row>
    <row r="14" spans="1:13" x14ac:dyDescent="0.2">
      <c r="A14" s="1"/>
      <c r="B14" s="1" t="s">
        <v>6</v>
      </c>
      <c r="C14" s="6">
        <v>22.3247535</v>
      </c>
      <c r="D14" s="6">
        <v>23.094847000000001</v>
      </c>
      <c r="E14" s="6">
        <v>24.965946000000002</v>
      </c>
      <c r="F14" s="6">
        <v>26.023893999999999</v>
      </c>
      <c r="G14" s="1"/>
      <c r="H14" s="1"/>
      <c r="I14" s="1" t="s">
        <v>6</v>
      </c>
      <c r="J14" s="6">
        <v>27.562077500000001</v>
      </c>
      <c r="K14" s="6">
        <v>28.1185835</v>
      </c>
      <c r="L14" s="6">
        <v>27.810830000000003</v>
      </c>
      <c r="M14" s="6">
        <v>28.213040499999998</v>
      </c>
    </row>
    <row r="15" spans="1:13" x14ac:dyDescent="0.2">
      <c r="A15" s="1"/>
      <c r="B15" s="1" t="s">
        <v>7</v>
      </c>
      <c r="C15" s="6">
        <v>23.6607415</v>
      </c>
      <c r="D15" s="6">
        <v>23.9987165</v>
      </c>
      <c r="E15" s="6">
        <v>24.519562000000001</v>
      </c>
      <c r="F15" s="6">
        <v>25.437869499999998</v>
      </c>
      <c r="G15" s="1"/>
      <c r="H15" s="1"/>
      <c r="I15" s="1" t="s">
        <v>7</v>
      </c>
      <c r="J15" s="6">
        <v>27.7869545</v>
      </c>
      <c r="K15" s="6">
        <v>26.392443999999998</v>
      </c>
      <c r="L15" s="6">
        <v>26.357672999999998</v>
      </c>
      <c r="M15" s="6">
        <v>26.508747</v>
      </c>
    </row>
    <row r="16" spans="1:13" x14ac:dyDescent="0.2">
      <c r="A16" s="1"/>
      <c r="B16" s="1" t="s">
        <v>8</v>
      </c>
      <c r="C16" s="6">
        <v>19.4519865</v>
      </c>
      <c r="D16" s="6">
        <v>20.785891499999998</v>
      </c>
      <c r="E16" s="6">
        <v>22.699584999999999</v>
      </c>
      <c r="F16" s="6">
        <v>22.329304499999999</v>
      </c>
      <c r="G16" s="1"/>
      <c r="H16" s="1"/>
      <c r="I16" s="1" t="s">
        <v>8</v>
      </c>
      <c r="J16" s="6">
        <v>26.364957</v>
      </c>
      <c r="K16" s="6">
        <v>26.280483500000003</v>
      </c>
      <c r="L16" s="6">
        <v>25.305425499999998</v>
      </c>
      <c r="M16" s="6">
        <v>26.191806499999998</v>
      </c>
    </row>
    <row r="17" spans="1:13" x14ac:dyDescent="0.2">
      <c r="A17" s="1"/>
      <c r="B17" s="1" t="s">
        <v>9</v>
      </c>
      <c r="C17" s="6">
        <v>26.152149000000001</v>
      </c>
      <c r="D17" s="6">
        <v>25.186077500000003</v>
      </c>
      <c r="E17" s="6">
        <v>24.666744999999999</v>
      </c>
      <c r="F17" s="6">
        <v>24.216386</v>
      </c>
      <c r="G17" s="1"/>
      <c r="H17" s="1"/>
      <c r="I17" s="1" t="s">
        <v>9</v>
      </c>
      <c r="J17" s="6">
        <v>27.4681715</v>
      </c>
      <c r="K17" s="6">
        <v>28.178316500000001</v>
      </c>
      <c r="L17" s="6">
        <v>27.346778999999998</v>
      </c>
      <c r="M17" s="6">
        <v>26.952711499999999</v>
      </c>
    </row>
    <row r="18" spans="1:13" x14ac:dyDescent="0.2">
      <c r="A18" s="1"/>
      <c r="B18" s="1" t="s">
        <v>10</v>
      </c>
      <c r="C18" s="6">
        <v>21.3218335</v>
      </c>
      <c r="D18" s="6">
        <v>21.311957</v>
      </c>
      <c r="E18" s="6">
        <v>25.231074999999997</v>
      </c>
      <c r="F18" s="6">
        <v>25.339211500000001</v>
      </c>
      <c r="G18" s="1"/>
      <c r="H18" s="1"/>
      <c r="I18" s="1" t="s">
        <v>10</v>
      </c>
      <c r="J18" s="6">
        <v>26.913685999999998</v>
      </c>
      <c r="K18" s="6">
        <v>26.0906585</v>
      </c>
      <c r="L18" s="6">
        <v>28.666767</v>
      </c>
      <c r="M18" s="6">
        <v>27.181798999999998</v>
      </c>
    </row>
    <row r="19" spans="1:13" x14ac:dyDescent="0.2">
      <c r="A19" s="1"/>
      <c r="B19" s="1" t="s">
        <v>11</v>
      </c>
      <c r="C19" s="6">
        <v>18.3597775</v>
      </c>
      <c r="D19" s="6">
        <v>19.259939500000002</v>
      </c>
      <c r="E19" s="6">
        <v>22.635318499999997</v>
      </c>
      <c r="F19" s="6">
        <v>22.198052499999999</v>
      </c>
      <c r="G19" s="1"/>
      <c r="H19" s="1"/>
      <c r="I19" s="1" t="s">
        <v>11</v>
      </c>
      <c r="J19" s="6">
        <v>24.604644999999998</v>
      </c>
      <c r="K19" s="6">
        <v>24.706609499999999</v>
      </c>
      <c r="L19" s="6">
        <v>24.8169225</v>
      </c>
      <c r="M19" s="6">
        <v>24.679389999999998</v>
      </c>
    </row>
    <row r="20" spans="1:13" x14ac:dyDescent="0.2">
      <c r="A20" s="1"/>
      <c r="B20" s="1" t="s">
        <v>12</v>
      </c>
      <c r="C20" s="6" t="e">
        <v>#DIV/0!</v>
      </c>
      <c r="D20" s="6" t="e">
        <v>#DIV/0!</v>
      </c>
      <c r="E20" s="6">
        <v>38.697727</v>
      </c>
      <c r="F20" s="6" t="e">
        <v>#DIV/0!</v>
      </c>
      <c r="G20" s="1"/>
      <c r="H20" s="1"/>
      <c r="I20" s="1" t="s">
        <v>12</v>
      </c>
      <c r="J20" s="6" t="e">
        <v>#DIV/0!</v>
      </c>
      <c r="K20" s="6" t="e">
        <v>#DIV/0!</v>
      </c>
      <c r="L20" s="6" t="e">
        <v>#DIV/0!</v>
      </c>
      <c r="M20" s="6" t="e">
        <v>#DIV/0!</v>
      </c>
    </row>
    <row r="21" spans="1:13" x14ac:dyDescent="0.2">
      <c r="A21" s="1"/>
      <c r="B21" s="1" t="s">
        <v>13</v>
      </c>
      <c r="C21" s="6">
        <v>19.6127675</v>
      </c>
      <c r="D21" s="6">
        <v>19.490567500000001</v>
      </c>
      <c r="E21" s="6">
        <v>19.909322500000002</v>
      </c>
      <c r="F21" s="6">
        <v>20.749448999999998</v>
      </c>
      <c r="G21" s="1"/>
      <c r="H21" s="1"/>
      <c r="I21" s="1" t="s">
        <v>13</v>
      </c>
      <c r="J21" s="6">
        <v>21.291059499999999</v>
      </c>
      <c r="K21" s="6">
        <v>21.485757999999997</v>
      </c>
      <c r="L21" s="6">
        <v>20.6501585</v>
      </c>
      <c r="M21" s="6">
        <v>20.653969</v>
      </c>
    </row>
    <row r="22" spans="1:13" x14ac:dyDescent="0.2">
      <c r="A22" s="1"/>
      <c r="B22" s="1"/>
      <c r="C22" s="6"/>
      <c r="D22" s="6"/>
      <c r="E22" s="6"/>
      <c r="F22" s="6"/>
      <c r="G22" s="1"/>
      <c r="H22" s="1"/>
      <c r="I22" s="1"/>
      <c r="J22" s="6"/>
      <c r="K22" s="6"/>
      <c r="L22" s="6"/>
      <c r="M22" s="6"/>
    </row>
    <row r="23" spans="1:13" x14ac:dyDescent="0.2">
      <c r="A23" s="1"/>
      <c r="B23" s="1" t="s">
        <v>15</v>
      </c>
      <c r="C23" s="6"/>
      <c r="D23" s="6"/>
      <c r="E23" s="6"/>
      <c r="F23" s="6"/>
      <c r="G23" s="1"/>
      <c r="H23" s="1"/>
      <c r="I23" s="1"/>
      <c r="J23" s="6"/>
      <c r="K23" s="6"/>
      <c r="L23" s="6"/>
      <c r="M23" s="6"/>
    </row>
    <row r="24" spans="1:13" x14ac:dyDescent="0.2">
      <c r="A24" s="1"/>
      <c r="B24" s="1" t="s">
        <v>0</v>
      </c>
      <c r="C24" s="6"/>
      <c r="D24" s="6"/>
      <c r="E24" s="6"/>
      <c r="F24" s="6"/>
      <c r="G24" s="1"/>
      <c r="H24" s="1"/>
      <c r="I24" s="1"/>
      <c r="J24" s="6"/>
      <c r="K24" s="6"/>
      <c r="L24" s="6"/>
      <c r="M24" s="6"/>
    </row>
    <row r="25" spans="1:13" x14ac:dyDescent="0.2">
      <c r="A25" s="1"/>
      <c r="B25" s="1"/>
      <c r="C25" s="6" t="s">
        <v>2</v>
      </c>
      <c r="D25" s="6" t="s">
        <v>3</v>
      </c>
      <c r="E25" s="6" t="s">
        <v>4</v>
      </c>
      <c r="F25" s="6" t="s">
        <v>5</v>
      </c>
      <c r="G25" s="1"/>
      <c r="H25" s="1"/>
      <c r="I25" s="1"/>
      <c r="J25" s="6" t="s">
        <v>2</v>
      </c>
      <c r="K25" s="6" t="s">
        <v>3</v>
      </c>
      <c r="L25" s="6" t="s">
        <v>4</v>
      </c>
      <c r="M25" s="6" t="s">
        <v>5</v>
      </c>
    </row>
    <row r="26" spans="1:13" x14ac:dyDescent="0.2">
      <c r="A26" s="1"/>
      <c r="B26" s="1" t="s">
        <v>6</v>
      </c>
      <c r="C26" s="6">
        <f t="shared" ref="C26:C33" si="0">C3-$C$10</f>
        <v>2.9929549999999985</v>
      </c>
      <c r="D26" s="6">
        <f t="shared" ref="D26:D33" si="1">D3-$D$10</f>
        <v>3.107602</v>
      </c>
      <c r="E26" s="6">
        <f t="shared" ref="E26:E33" si="2">E3-$E$10</f>
        <v>4.3488485000000026</v>
      </c>
      <c r="F26" s="6">
        <f t="shared" ref="F26:F33" si="3">F3-$F$10</f>
        <v>4.2593990000000019</v>
      </c>
      <c r="G26" s="1"/>
      <c r="H26" s="1"/>
      <c r="I26" s="1" t="s">
        <v>6</v>
      </c>
      <c r="J26" s="6">
        <f t="shared" ref="J26:J33" si="4">J3-$J$10</f>
        <v>7.9545265000000001</v>
      </c>
      <c r="K26" s="6">
        <f t="shared" ref="K26:K33" si="5">K3-$K$10</f>
        <v>7.4380694999999974</v>
      </c>
      <c r="L26" s="6">
        <f t="shared" ref="L26:L33" si="6">L3-$L$10</f>
        <v>7.0208005</v>
      </c>
      <c r="M26" s="6">
        <f>M3-$M$10</f>
        <v>7.5342674999999986</v>
      </c>
    </row>
    <row r="27" spans="1:13" x14ac:dyDescent="0.2">
      <c r="A27" s="1"/>
      <c r="B27" s="1" t="s">
        <v>7</v>
      </c>
      <c r="C27" s="6">
        <f t="shared" si="0"/>
        <v>4.4185289999999995</v>
      </c>
      <c r="D27" s="6">
        <f t="shared" si="1"/>
        <v>5.28172</v>
      </c>
      <c r="E27" s="6">
        <f t="shared" si="2"/>
        <v>5.3144440000000017</v>
      </c>
      <c r="F27" s="6">
        <f t="shared" si="3"/>
        <v>3.6464510000000026</v>
      </c>
      <c r="G27" s="1"/>
      <c r="H27" s="1"/>
      <c r="I27" s="1" t="s">
        <v>7</v>
      </c>
      <c r="J27" s="6">
        <f t="shared" si="4"/>
        <v>6.3556224999999991</v>
      </c>
      <c r="K27" s="6">
        <f t="shared" si="5"/>
        <v>5.9642339999999976</v>
      </c>
      <c r="L27" s="6">
        <f t="shared" si="6"/>
        <v>6.7764929999999985</v>
      </c>
      <c r="M27" s="6">
        <f t="shared" ref="M27:M33" si="7">M4-$F$10</f>
        <v>4.1197255000000013</v>
      </c>
    </row>
    <row r="28" spans="1:13" x14ac:dyDescent="0.2">
      <c r="A28" s="1"/>
      <c r="B28" s="1" t="s">
        <v>8</v>
      </c>
      <c r="C28" s="6">
        <f t="shared" si="0"/>
        <v>0.76879699999999929</v>
      </c>
      <c r="D28" s="6">
        <f t="shared" si="1"/>
        <v>0.71212249999999955</v>
      </c>
      <c r="E28" s="6">
        <f t="shared" si="2"/>
        <v>1.2676135000000031</v>
      </c>
      <c r="F28" s="6">
        <f t="shared" si="3"/>
        <v>0.76166900000000481</v>
      </c>
      <c r="G28" s="1"/>
      <c r="H28" s="1"/>
      <c r="I28" s="1" t="s">
        <v>8</v>
      </c>
      <c r="J28" s="6">
        <f t="shared" si="4"/>
        <v>5.4549939999999992</v>
      </c>
      <c r="K28" s="6">
        <f t="shared" si="5"/>
        <v>6.070513499999997</v>
      </c>
      <c r="L28" s="6">
        <f t="shared" si="6"/>
        <v>4.7129875000000006</v>
      </c>
      <c r="M28" s="6">
        <f t="shared" si="7"/>
        <v>3.6625455000000002</v>
      </c>
    </row>
    <row r="29" spans="1:13" x14ac:dyDescent="0.2">
      <c r="A29" s="1"/>
      <c r="B29" s="1" t="s">
        <v>9</v>
      </c>
      <c r="C29" s="6">
        <f t="shared" si="0"/>
        <v>5.8732879999999987</v>
      </c>
      <c r="D29" s="6">
        <f t="shared" si="1"/>
        <v>6.0051035000000006</v>
      </c>
      <c r="E29" s="6">
        <f t="shared" si="2"/>
        <v>4.5780255000000025</v>
      </c>
      <c r="F29" s="6">
        <f t="shared" si="3"/>
        <v>3.5213640000000019</v>
      </c>
      <c r="G29" s="1"/>
      <c r="H29" s="1"/>
      <c r="I29" s="1" t="s">
        <v>9</v>
      </c>
      <c r="J29" s="6">
        <f t="shared" si="4"/>
        <v>6.4479520000000008</v>
      </c>
      <c r="K29" s="6">
        <f t="shared" si="5"/>
        <v>6.2105609999999984</v>
      </c>
      <c r="L29" s="6">
        <f t="shared" si="6"/>
        <v>6.6514275000000005</v>
      </c>
      <c r="M29" s="6">
        <f t="shared" si="7"/>
        <v>5.3190150000000003</v>
      </c>
    </row>
    <row r="30" spans="1:13" x14ac:dyDescent="0.2">
      <c r="A30" s="1"/>
      <c r="B30" s="1" t="s">
        <v>10</v>
      </c>
      <c r="C30" s="6">
        <f t="shared" si="0"/>
        <v>1.4065389999999987</v>
      </c>
      <c r="D30" s="6">
        <f t="shared" si="1"/>
        <v>1.2365120000000012</v>
      </c>
      <c r="E30" s="6">
        <f t="shared" si="2"/>
        <v>4.485202000000001</v>
      </c>
      <c r="F30" s="6">
        <f t="shared" si="3"/>
        <v>3.9014760000000024</v>
      </c>
      <c r="G30" s="1"/>
      <c r="H30" s="1"/>
      <c r="I30" s="1" t="s">
        <v>10</v>
      </c>
      <c r="J30" s="6">
        <f t="shared" si="4"/>
        <v>5.5994029999999988</v>
      </c>
      <c r="K30" s="6">
        <f t="shared" si="5"/>
        <v>5.1015119999999996</v>
      </c>
      <c r="L30" s="6">
        <f t="shared" si="6"/>
        <v>6.5086189999999995</v>
      </c>
      <c r="M30" s="6">
        <f t="shared" si="7"/>
        <v>5.6547470000000004</v>
      </c>
    </row>
    <row r="31" spans="1:13" x14ac:dyDescent="0.2">
      <c r="A31" s="1"/>
      <c r="B31" s="1" t="s">
        <v>11</v>
      </c>
      <c r="C31" s="7">
        <v>1.09331</v>
      </c>
      <c r="D31" s="7">
        <v>1.4148400000000001</v>
      </c>
      <c r="E31" s="6">
        <f t="shared" si="2"/>
        <v>2.6046425000000006</v>
      </c>
      <c r="F31" s="6">
        <f t="shared" si="3"/>
        <v>0.89634250000000293</v>
      </c>
      <c r="G31" s="1"/>
      <c r="H31" s="1"/>
      <c r="I31" s="1" t="s">
        <v>11</v>
      </c>
      <c r="J31" s="6">
        <f t="shared" si="4"/>
        <v>3.637754000000001</v>
      </c>
      <c r="K31" s="6">
        <f t="shared" si="5"/>
        <v>2.8214699999999979</v>
      </c>
      <c r="L31" s="6">
        <f t="shared" si="6"/>
        <v>3.8431894999999976</v>
      </c>
      <c r="M31" s="6">
        <f t="shared" si="7"/>
        <v>2.9333205000000007</v>
      </c>
    </row>
    <row r="32" spans="1:13" x14ac:dyDescent="0.2">
      <c r="A32" s="1"/>
      <c r="B32" s="1" t="s">
        <v>12</v>
      </c>
      <c r="C32" s="6">
        <f t="shared" si="0"/>
        <v>2.0373149999999995</v>
      </c>
      <c r="D32" s="6" t="e">
        <f t="shared" si="1"/>
        <v>#DIV/0!</v>
      </c>
      <c r="E32" s="6">
        <f t="shared" si="2"/>
        <v>13.250543500000006</v>
      </c>
      <c r="F32" s="6" t="e">
        <f t="shared" si="3"/>
        <v>#DIV/0!</v>
      </c>
      <c r="G32" s="1"/>
      <c r="H32" s="1"/>
      <c r="I32" s="1" t="s">
        <v>12</v>
      </c>
      <c r="J32" s="6" t="e">
        <f t="shared" si="4"/>
        <v>#DIV/0!</v>
      </c>
      <c r="K32" s="6" t="e">
        <f t="shared" si="5"/>
        <v>#DIV/0!</v>
      </c>
      <c r="L32" s="6">
        <f t="shared" si="6"/>
        <v>-12.230154500000001</v>
      </c>
      <c r="M32" s="6" t="e">
        <f t="shared" si="7"/>
        <v>#DIV/0!</v>
      </c>
    </row>
    <row r="33" spans="1:13" x14ac:dyDescent="0.2">
      <c r="A33" s="1"/>
      <c r="B33" s="1" t="s">
        <v>13</v>
      </c>
      <c r="C33" s="6">
        <f t="shared" si="0"/>
        <v>0</v>
      </c>
      <c r="D33" s="6">
        <f t="shared" si="1"/>
        <v>0</v>
      </c>
      <c r="E33" s="6">
        <f t="shared" si="2"/>
        <v>0</v>
      </c>
      <c r="F33" s="6">
        <f t="shared" si="3"/>
        <v>0</v>
      </c>
      <c r="G33" s="1"/>
      <c r="H33" s="1"/>
      <c r="I33" s="1" t="s">
        <v>13</v>
      </c>
      <c r="J33" s="6">
        <f t="shared" si="4"/>
        <v>0</v>
      </c>
      <c r="K33" s="6">
        <f t="shared" si="5"/>
        <v>0</v>
      </c>
      <c r="L33" s="6">
        <f t="shared" si="6"/>
        <v>0</v>
      </c>
      <c r="M33" s="6">
        <f t="shared" si="7"/>
        <v>-1.1446639999999988</v>
      </c>
    </row>
    <row r="34" spans="1:13" x14ac:dyDescent="0.2">
      <c r="A34" s="1"/>
      <c r="B34" s="1"/>
      <c r="C34" s="6"/>
      <c r="D34" s="6"/>
      <c r="E34" s="6"/>
      <c r="F34" s="6"/>
      <c r="G34" s="1"/>
      <c r="H34" s="1"/>
      <c r="I34" s="1"/>
      <c r="J34" s="6"/>
      <c r="K34" s="6"/>
      <c r="L34" s="6"/>
      <c r="M34" s="6"/>
    </row>
    <row r="35" spans="1:13" x14ac:dyDescent="0.2">
      <c r="A35" s="1"/>
      <c r="B35" s="1" t="s">
        <v>14</v>
      </c>
      <c r="C35" s="6"/>
      <c r="D35" s="6"/>
      <c r="E35" s="6"/>
      <c r="F35" s="6"/>
      <c r="G35" s="1"/>
      <c r="H35" s="1"/>
      <c r="I35" s="1" t="s">
        <v>14</v>
      </c>
      <c r="J35" s="6"/>
      <c r="K35" s="6"/>
      <c r="L35" s="6"/>
      <c r="M35" s="6"/>
    </row>
    <row r="36" spans="1:13" x14ac:dyDescent="0.2">
      <c r="A36" s="1"/>
      <c r="B36" s="1"/>
      <c r="C36" s="6" t="s">
        <v>2</v>
      </c>
      <c r="D36" s="6" t="s">
        <v>3</v>
      </c>
      <c r="E36" s="6" t="s">
        <v>4</v>
      </c>
      <c r="F36" s="6" t="s">
        <v>5</v>
      </c>
      <c r="G36" s="1"/>
      <c r="H36" s="1"/>
      <c r="I36" s="1"/>
      <c r="J36" s="6" t="s">
        <v>2</v>
      </c>
      <c r="K36" s="6" t="s">
        <v>3</v>
      </c>
      <c r="L36" s="6" t="s">
        <v>4</v>
      </c>
      <c r="M36" s="6" t="s">
        <v>5</v>
      </c>
    </row>
    <row r="37" spans="1:13" x14ac:dyDescent="0.2">
      <c r="A37" s="1"/>
      <c r="B37" s="1" t="s">
        <v>6</v>
      </c>
      <c r="C37" s="6">
        <f t="shared" ref="C37:C44" si="8">C14-$C$21</f>
        <v>2.7119859999999996</v>
      </c>
      <c r="D37" s="6">
        <f t="shared" ref="D37:D44" si="9">D14-$D$21</f>
        <v>3.6042795000000005</v>
      </c>
      <c r="E37" s="6">
        <f t="shared" ref="E37:E44" si="10">E14-$E$21</f>
        <v>5.0566235000000006</v>
      </c>
      <c r="F37" s="6">
        <f t="shared" ref="F37:F44" si="11">F14-$F$21</f>
        <v>5.2744450000000001</v>
      </c>
      <c r="G37" s="1"/>
      <c r="H37" s="1"/>
      <c r="I37" s="1" t="s">
        <v>6</v>
      </c>
      <c r="J37" s="6">
        <f t="shared" ref="J37:J44" si="12">J14-$J$21</f>
        <v>6.2710180000000015</v>
      </c>
      <c r="K37" s="6">
        <f t="shared" ref="K37:K44" si="13">K14-$K$21</f>
        <v>6.6328255000000027</v>
      </c>
      <c r="L37" s="6">
        <f t="shared" ref="L37:L44" si="14">L14-$L$21</f>
        <v>7.160671500000003</v>
      </c>
      <c r="M37" s="6">
        <f t="shared" ref="M37:M44" si="15">M14-$M$21</f>
        <v>7.5590714999999982</v>
      </c>
    </row>
    <row r="38" spans="1:13" x14ac:dyDescent="0.2">
      <c r="A38" s="1"/>
      <c r="B38" s="1" t="s">
        <v>7</v>
      </c>
      <c r="C38" s="6">
        <f t="shared" si="8"/>
        <v>4.047974</v>
      </c>
      <c r="D38" s="6">
        <f t="shared" si="9"/>
        <v>4.5081489999999995</v>
      </c>
      <c r="E38" s="6">
        <f t="shared" si="10"/>
        <v>4.6102394999999987</v>
      </c>
      <c r="F38" s="6">
        <f t="shared" si="11"/>
        <v>4.6884204999999994</v>
      </c>
      <c r="G38" s="1"/>
      <c r="H38" s="1"/>
      <c r="I38" s="1" t="s">
        <v>7</v>
      </c>
      <c r="J38" s="6">
        <f t="shared" si="12"/>
        <v>6.4958950000000009</v>
      </c>
      <c r="K38" s="6">
        <f t="shared" si="13"/>
        <v>4.9066860000000005</v>
      </c>
      <c r="L38" s="6">
        <f t="shared" si="14"/>
        <v>5.7075144999999985</v>
      </c>
      <c r="M38" s="6">
        <f t="shared" si="15"/>
        <v>5.8547779999999996</v>
      </c>
    </row>
    <row r="39" spans="1:13" x14ac:dyDescent="0.2">
      <c r="A39" s="1"/>
      <c r="B39" s="1" t="s">
        <v>8</v>
      </c>
      <c r="C39" s="6">
        <v>0.1</v>
      </c>
      <c r="D39" s="6">
        <f t="shared" si="9"/>
        <v>1.2953239999999973</v>
      </c>
      <c r="E39" s="6">
        <f t="shared" si="10"/>
        <v>2.7902624999999972</v>
      </c>
      <c r="F39" s="6">
        <f t="shared" si="11"/>
        <v>1.5798555000000007</v>
      </c>
      <c r="G39" s="1"/>
      <c r="H39" s="1"/>
      <c r="I39" s="1" t="s">
        <v>8</v>
      </c>
      <c r="J39" s="6">
        <f t="shared" si="12"/>
        <v>5.0738975000000011</v>
      </c>
      <c r="K39" s="6">
        <f t="shared" si="13"/>
        <v>4.7947255000000055</v>
      </c>
      <c r="L39" s="6">
        <f t="shared" si="14"/>
        <v>4.6552669999999985</v>
      </c>
      <c r="M39" s="6">
        <f t="shared" si="15"/>
        <v>5.5378374999999984</v>
      </c>
    </row>
    <row r="40" spans="1:13" x14ac:dyDescent="0.2">
      <c r="A40" s="1"/>
      <c r="B40" s="1" t="s">
        <v>9</v>
      </c>
      <c r="C40" s="6">
        <f t="shared" si="8"/>
        <v>6.5393815000000011</v>
      </c>
      <c r="D40" s="6">
        <f t="shared" si="9"/>
        <v>5.6955100000000023</v>
      </c>
      <c r="E40" s="6">
        <f t="shared" si="10"/>
        <v>4.757422499999997</v>
      </c>
      <c r="F40" s="6">
        <f t="shared" si="11"/>
        <v>3.4669370000000015</v>
      </c>
      <c r="G40" s="1"/>
      <c r="H40" s="1"/>
      <c r="I40" s="1" t="s">
        <v>9</v>
      </c>
      <c r="J40" s="6">
        <f t="shared" si="12"/>
        <v>6.177112000000001</v>
      </c>
      <c r="K40" s="6">
        <f t="shared" si="13"/>
        <v>6.6925585000000041</v>
      </c>
      <c r="L40" s="6">
        <f t="shared" si="14"/>
        <v>6.6966204999999981</v>
      </c>
      <c r="M40" s="6">
        <f t="shared" si="15"/>
        <v>6.2987424999999995</v>
      </c>
    </row>
    <row r="41" spans="1:13" x14ac:dyDescent="0.2">
      <c r="A41" s="1"/>
      <c r="B41" s="1" t="s">
        <v>10</v>
      </c>
      <c r="C41" s="6">
        <f t="shared" si="8"/>
        <v>1.709066</v>
      </c>
      <c r="D41" s="6">
        <f t="shared" si="9"/>
        <v>1.8213894999999987</v>
      </c>
      <c r="E41" s="6">
        <f t="shared" si="10"/>
        <v>5.3217524999999952</v>
      </c>
      <c r="F41" s="6">
        <f t="shared" si="11"/>
        <v>4.5897625000000026</v>
      </c>
      <c r="G41" s="1"/>
      <c r="H41" s="1"/>
      <c r="I41" s="1" t="s">
        <v>10</v>
      </c>
      <c r="J41" s="6">
        <f t="shared" si="12"/>
        <v>5.6226264999999991</v>
      </c>
      <c r="K41" s="6">
        <f t="shared" si="13"/>
        <v>4.6049005000000029</v>
      </c>
      <c r="L41" s="6">
        <f t="shared" si="14"/>
        <v>8.0166085000000002</v>
      </c>
      <c r="M41" s="6">
        <f t="shared" si="15"/>
        <v>6.527829999999998</v>
      </c>
    </row>
    <row r="42" spans="1:13" x14ac:dyDescent="0.2">
      <c r="A42" s="1"/>
      <c r="B42" s="1" t="s">
        <v>11</v>
      </c>
      <c r="C42" s="7">
        <v>1.25299</v>
      </c>
      <c r="D42" s="7">
        <v>0.23063</v>
      </c>
      <c r="E42" s="6">
        <f t="shared" si="10"/>
        <v>2.725995999999995</v>
      </c>
      <c r="F42" s="6">
        <f t="shared" si="11"/>
        <v>1.4486035000000008</v>
      </c>
      <c r="G42" s="1"/>
      <c r="H42" s="1"/>
      <c r="I42" s="1" t="s">
        <v>11</v>
      </c>
      <c r="J42" s="6">
        <f t="shared" si="12"/>
        <v>3.3135854999999985</v>
      </c>
      <c r="K42" s="6">
        <f t="shared" si="13"/>
        <v>3.220851500000002</v>
      </c>
      <c r="L42" s="6">
        <f t="shared" si="14"/>
        <v>4.1667640000000006</v>
      </c>
      <c r="M42" s="6">
        <f t="shared" si="15"/>
        <v>4.0254209999999979</v>
      </c>
    </row>
    <row r="43" spans="1:13" x14ac:dyDescent="0.2">
      <c r="A43" s="1"/>
      <c r="B43" s="1" t="s">
        <v>12</v>
      </c>
      <c r="C43" s="6" t="e">
        <f t="shared" si="8"/>
        <v>#DIV/0!</v>
      </c>
      <c r="D43" s="6" t="e">
        <f t="shared" si="9"/>
        <v>#DIV/0!</v>
      </c>
      <c r="E43" s="6">
        <f t="shared" si="10"/>
        <v>18.788404499999999</v>
      </c>
      <c r="F43" s="6" t="e">
        <f t="shared" si="11"/>
        <v>#DIV/0!</v>
      </c>
      <c r="G43" s="1"/>
      <c r="H43" s="1"/>
      <c r="I43" s="1" t="s">
        <v>12</v>
      </c>
      <c r="J43" s="6" t="e">
        <f t="shared" si="12"/>
        <v>#DIV/0!</v>
      </c>
      <c r="K43" s="6" t="e">
        <f t="shared" si="13"/>
        <v>#DIV/0!</v>
      </c>
      <c r="L43" s="6" t="e">
        <f t="shared" si="14"/>
        <v>#DIV/0!</v>
      </c>
      <c r="M43" s="6" t="e">
        <f t="shared" si="15"/>
        <v>#DIV/0!</v>
      </c>
    </row>
    <row r="44" spans="1:13" x14ac:dyDescent="0.2">
      <c r="A44" s="1"/>
      <c r="B44" s="1" t="s">
        <v>13</v>
      </c>
      <c r="C44" s="6">
        <f t="shared" si="8"/>
        <v>0</v>
      </c>
      <c r="D44" s="6">
        <f t="shared" si="9"/>
        <v>0</v>
      </c>
      <c r="E44" s="6">
        <f t="shared" si="10"/>
        <v>0</v>
      </c>
      <c r="F44" s="6">
        <f t="shared" si="11"/>
        <v>0</v>
      </c>
      <c r="G44" s="1"/>
      <c r="H44" s="1"/>
      <c r="I44" s="1" t="s">
        <v>13</v>
      </c>
      <c r="J44" s="6">
        <f t="shared" si="12"/>
        <v>0</v>
      </c>
      <c r="K44" s="6">
        <f t="shared" si="13"/>
        <v>0</v>
      </c>
      <c r="L44" s="6">
        <f t="shared" si="14"/>
        <v>0</v>
      </c>
      <c r="M44" s="6">
        <f t="shared" si="15"/>
        <v>0</v>
      </c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6"/>
      <c r="K45" s="6"/>
      <c r="L45" s="6"/>
      <c r="M45" s="6"/>
    </row>
    <row r="46" spans="1:13" x14ac:dyDescent="0.2">
      <c r="A46" s="1"/>
      <c r="B46" s="1" t="s">
        <v>16</v>
      </c>
      <c r="C46" s="2" t="s">
        <v>17</v>
      </c>
      <c r="D46" s="2"/>
      <c r="E46" s="2"/>
      <c r="F46" s="2"/>
      <c r="G46" s="2"/>
      <c r="H46" s="2"/>
      <c r="I46" s="3"/>
      <c r="J46" s="10"/>
      <c r="K46" s="10"/>
      <c r="L46" s="10"/>
      <c r="M46" s="10"/>
    </row>
    <row r="47" spans="1:13" x14ac:dyDescent="0.2">
      <c r="A47" s="1"/>
      <c r="B47" s="1"/>
      <c r="C47" s="6" t="s">
        <v>2</v>
      </c>
      <c r="D47" s="6" t="s">
        <v>3</v>
      </c>
      <c r="E47" s="6" t="s">
        <v>4</v>
      </c>
      <c r="F47" s="6" t="s">
        <v>5</v>
      </c>
      <c r="G47" s="1"/>
      <c r="H47" s="1"/>
      <c r="I47" s="1"/>
      <c r="J47" s="6" t="s">
        <v>2</v>
      </c>
      <c r="K47" s="6" t="s">
        <v>3</v>
      </c>
      <c r="L47" s="6" t="s">
        <v>4</v>
      </c>
      <c r="M47" s="6" t="s">
        <v>5</v>
      </c>
    </row>
    <row r="48" spans="1:13" x14ac:dyDescent="0.2">
      <c r="A48" s="1"/>
      <c r="B48" s="1" t="s">
        <v>6</v>
      </c>
      <c r="C48" s="6">
        <f>GEOMEAN(C26,C37)</f>
        <v>2.8490089607844329</v>
      </c>
      <c r="D48" s="6">
        <f t="shared" ref="D48:F48" si="16">GEOMEAN(D26,D37)</f>
        <v>3.3467396347428942</v>
      </c>
      <c r="E48" s="6">
        <f t="shared" si="16"/>
        <v>4.6894018299821321</v>
      </c>
      <c r="F48" s="6">
        <f t="shared" si="16"/>
        <v>4.7398276085270243</v>
      </c>
      <c r="G48" s="1"/>
      <c r="H48" s="1"/>
      <c r="I48" s="1"/>
      <c r="J48" s="6">
        <f>GEOMEAN(J26,J37)</f>
        <v>7.0627883206972166</v>
      </c>
      <c r="K48" s="6">
        <f t="shared" ref="K48:M48" si="17">GEOMEAN(K26,K37)</f>
        <v>7.0239175002538463</v>
      </c>
      <c r="L48" s="6">
        <f t="shared" si="17"/>
        <v>7.0903911068103831</v>
      </c>
      <c r="M48" s="6">
        <f t="shared" si="17"/>
        <v>7.5466593094313081</v>
      </c>
    </row>
    <row r="49" spans="1:13" x14ac:dyDescent="0.2">
      <c r="A49" s="1"/>
      <c r="B49" s="1" t="s">
        <v>7</v>
      </c>
      <c r="C49" s="6">
        <f t="shared" ref="C49:F53" si="18">GEOMEAN(C27,C38)</f>
        <v>4.2291950191787091</v>
      </c>
      <c r="D49" s="6">
        <f t="shared" si="18"/>
        <v>4.8796291597087578</v>
      </c>
      <c r="E49" s="6">
        <f t="shared" si="18"/>
        <v>4.9498343052407323</v>
      </c>
      <c r="F49" s="6">
        <f t="shared" si="18"/>
        <v>4.1347425095942203</v>
      </c>
      <c r="G49" s="1"/>
      <c r="H49" s="1"/>
      <c r="I49" s="1"/>
      <c r="J49" s="6">
        <f t="shared" ref="J49:M53" si="19">GEOMEAN(J27,J38)</f>
        <v>6.4253759749634494</v>
      </c>
      <c r="K49" s="6">
        <f t="shared" si="19"/>
        <v>5.4096786844066802</v>
      </c>
      <c r="L49" s="6">
        <f t="shared" si="19"/>
        <v>6.2190780712778064</v>
      </c>
      <c r="M49" s="6">
        <f t="shared" si="19"/>
        <v>4.9112196268787454</v>
      </c>
    </row>
    <row r="50" spans="1:13" x14ac:dyDescent="0.2">
      <c r="A50" s="1"/>
      <c r="B50" s="1" t="s">
        <v>8</v>
      </c>
      <c r="C50" s="6">
        <f t="shared" si="18"/>
        <v>0.27727188822525795</v>
      </c>
      <c r="D50" s="6">
        <f t="shared" si="18"/>
        <v>0.96043186389769342</v>
      </c>
      <c r="E50" s="6">
        <f t="shared" si="18"/>
        <v>1.8806845598195767</v>
      </c>
      <c r="F50" s="6">
        <f t="shared" si="18"/>
        <v>1.0969626059394677</v>
      </c>
      <c r="G50" s="1"/>
      <c r="H50" s="1"/>
      <c r="I50" s="1"/>
      <c r="J50" s="6">
        <f t="shared" si="19"/>
        <v>5.2609961432332382</v>
      </c>
      <c r="K50" s="6">
        <f t="shared" si="19"/>
        <v>5.3950390060262094</v>
      </c>
      <c r="L50" s="6">
        <f t="shared" si="19"/>
        <v>4.684038341021826</v>
      </c>
      <c r="M50" s="6">
        <f t="shared" si="19"/>
        <v>4.5036187466698649</v>
      </c>
    </row>
    <row r="51" spans="1:13" x14ac:dyDescent="0.2">
      <c r="A51" s="1"/>
      <c r="B51" s="1" t="s">
        <v>9</v>
      </c>
      <c r="C51" s="6">
        <f t="shared" si="18"/>
        <v>6.1973922654106701</v>
      </c>
      <c r="D51" s="6">
        <f t="shared" si="18"/>
        <v>5.8482584617375641</v>
      </c>
      <c r="E51" s="6">
        <f t="shared" si="18"/>
        <v>4.6668620634505311</v>
      </c>
      <c r="F51" s="6">
        <f t="shared" si="18"/>
        <v>3.49404452491207</v>
      </c>
      <c r="G51" s="1"/>
      <c r="H51" s="1"/>
      <c r="I51" s="1"/>
      <c r="J51" s="6">
        <f t="shared" si="19"/>
        <v>6.3110792796972541</v>
      </c>
      <c r="K51" s="6">
        <f t="shared" si="19"/>
        <v>6.4470569107398541</v>
      </c>
      <c r="L51" s="6">
        <f t="shared" si="19"/>
        <v>6.6739857469703763</v>
      </c>
      <c r="M51" s="6">
        <f t="shared" si="19"/>
        <v>5.7881867487700758</v>
      </c>
    </row>
    <row r="52" spans="1:13" x14ac:dyDescent="0.2">
      <c r="A52" s="1"/>
      <c r="B52" s="1" t="s">
        <v>10</v>
      </c>
      <c r="C52" s="6">
        <f t="shared" si="18"/>
        <v>1.5504412219023325</v>
      </c>
      <c r="D52" s="6">
        <f t="shared" si="18"/>
        <v>1.5007231501592826</v>
      </c>
      <c r="E52" s="6">
        <f t="shared" si="18"/>
        <v>4.8856048710988675</v>
      </c>
      <c r="F52" s="6">
        <f t="shared" si="18"/>
        <v>4.2316484068799971</v>
      </c>
      <c r="G52" s="1"/>
      <c r="H52" s="1"/>
      <c r="I52" s="1"/>
      <c r="J52" s="6">
        <f t="shared" si="19"/>
        <v>5.6110027349823568</v>
      </c>
      <c r="K52" s="6">
        <f t="shared" si="19"/>
        <v>4.8468500244546471</v>
      </c>
      <c r="L52" s="6">
        <f t="shared" si="19"/>
        <v>7.2233683554600416</v>
      </c>
      <c r="M52" s="6">
        <f t="shared" si="19"/>
        <v>6.0756256557666548</v>
      </c>
    </row>
    <row r="53" spans="1:13" x14ac:dyDescent="0.2">
      <c r="A53" s="1"/>
      <c r="B53" s="1" t="s">
        <v>11</v>
      </c>
      <c r="C53" s="6">
        <f t="shared" si="18"/>
        <v>1.1704300478456626</v>
      </c>
      <c r="D53" s="6">
        <f t="shared" si="18"/>
        <v>0.57123073201640684</v>
      </c>
      <c r="E53" s="6">
        <f t="shared" si="18"/>
        <v>2.6646284987648818</v>
      </c>
      <c r="F53" s="6">
        <f t="shared" si="18"/>
        <v>1.1394932569781864</v>
      </c>
      <c r="G53" s="1"/>
      <c r="H53" s="1"/>
      <c r="I53" s="1"/>
      <c r="J53" s="6">
        <f t="shared" si="19"/>
        <v>3.4718883776652438</v>
      </c>
      <c r="K53" s="6">
        <f t="shared" si="19"/>
        <v>3.0145540104143098</v>
      </c>
      <c r="L53" s="6">
        <f t="shared" si="19"/>
        <v>4.0017075922383425</v>
      </c>
      <c r="M53" s="6">
        <f t="shared" si="19"/>
        <v>3.4362552205024728</v>
      </c>
    </row>
    <row r="54" spans="1:13" x14ac:dyDescent="0.2">
      <c r="A54" s="4"/>
      <c r="B54" s="4"/>
      <c r="C54" s="8"/>
      <c r="D54" s="8"/>
      <c r="E54" s="8"/>
      <c r="F54" s="8"/>
      <c r="G54" s="4"/>
      <c r="H54" s="4"/>
      <c r="I54" s="4"/>
      <c r="J54" s="8"/>
      <c r="K54" s="8"/>
      <c r="L54" s="8"/>
      <c r="M54" s="8"/>
    </row>
    <row r="55" spans="1:13" x14ac:dyDescent="0.2">
      <c r="A55" s="4" t="s">
        <v>18</v>
      </c>
      <c r="B55" s="4"/>
      <c r="C55" s="8"/>
      <c r="D55" s="8"/>
      <c r="E55" s="8"/>
      <c r="F55" s="8"/>
      <c r="G55" s="4"/>
      <c r="H55" s="4"/>
      <c r="I55" s="4"/>
      <c r="J55" s="8"/>
      <c r="K55" s="8"/>
      <c r="L55" s="8"/>
      <c r="M55" s="8"/>
    </row>
    <row r="56" spans="1:13" x14ac:dyDescent="0.2">
      <c r="A56" s="4"/>
      <c r="B56" s="4"/>
      <c r="C56" s="8" t="s">
        <v>2</v>
      </c>
      <c r="D56" s="8" t="s">
        <v>3</v>
      </c>
      <c r="E56" s="8" t="s">
        <v>4</v>
      </c>
      <c r="F56" s="8" t="s">
        <v>5</v>
      </c>
      <c r="G56" s="4"/>
      <c r="H56" s="4"/>
      <c r="I56" s="4"/>
      <c r="J56" s="8" t="s">
        <v>2</v>
      </c>
      <c r="K56" s="8" t="s">
        <v>3</v>
      </c>
      <c r="L56" s="8" t="s">
        <v>4</v>
      </c>
      <c r="M56" s="8" t="s">
        <v>5</v>
      </c>
    </row>
    <row r="57" spans="1:13" x14ac:dyDescent="0.2">
      <c r="A57" s="4" t="s">
        <v>6</v>
      </c>
      <c r="B57" s="4"/>
      <c r="C57" s="8">
        <f>STDEV(C26,C37)</f>
        <v>0.19867508520320232</v>
      </c>
      <c r="D57" s="8">
        <f t="shared" ref="D57:F57" si="20">STDEV(D26,D37)</f>
        <v>0.35120402831278186</v>
      </c>
      <c r="E57" s="8">
        <f t="shared" si="20"/>
        <v>0.50047250205430727</v>
      </c>
      <c r="F57" s="8">
        <f t="shared" si="20"/>
        <v>0.71774590981627806</v>
      </c>
      <c r="G57" s="4"/>
      <c r="H57" s="4"/>
      <c r="I57" s="4" t="s">
        <v>6</v>
      </c>
      <c r="J57" s="8">
        <f>STDEV(J26,J37)</f>
        <v>1.1904202765351912</v>
      </c>
      <c r="K57" s="8">
        <f t="shared" ref="K57:M57" si="21">STDEV(K26,K37)</f>
        <v>0.56939349290977659</v>
      </c>
      <c r="L57" s="8">
        <f t="shared" si="21"/>
        <v>9.8903732591345689E-2</v>
      </c>
      <c r="M57" s="8">
        <f t="shared" si="21"/>
        <v>1.7539076600550846E-2</v>
      </c>
    </row>
    <row r="58" spans="1:13" x14ac:dyDescent="0.2">
      <c r="A58" s="4" t="s">
        <v>7</v>
      </c>
      <c r="B58" s="4"/>
      <c r="C58" s="8">
        <f t="shared" ref="C58:F62" si="22">STDEV(C27,C38)</f>
        <v>0.26202195330258077</v>
      </c>
      <c r="D58" s="8">
        <f t="shared" si="22"/>
        <v>0.54699729982925904</v>
      </c>
      <c r="E58" s="8">
        <f t="shared" si="22"/>
        <v>0.49794777729208423</v>
      </c>
      <c r="F58" s="8">
        <f t="shared" si="22"/>
        <v>0.736783699239555</v>
      </c>
      <c r="G58" s="4"/>
      <c r="H58" s="4"/>
      <c r="I58" s="4" t="s">
        <v>7</v>
      </c>
      <c r="J58" s="8">
        <f t="shared" ref="J58:M62" si="23">STDEV(J27,J38)</f>
        <v>9.9187635963991258E-2</v>
      </c>
      <c r="K58" s="8">
        <f t="shared" si="23"/>
        <v>0.74779936223026888</v>
      </c>
      <c r="L58" s="8">
        <f t="shared" si="23"/>
        <v>0.75588194629262384</v>
      </c>
      <c r="M58" s="8">
        <f t="shared" si="23"/>
        <v>1.2268673884646693</v>
      </c>
    </row>
    <row r="59" spans="1:13" x14ac:dyDescent="0.2">
      <c r="A59" s="4" t="s">
        <v>8</v>
      </c>
      <c r="B59" s="4"/>
      <c r="C59" s="8">
        <f t="shared" si="22"/>
        <v>0.47291089393721891</v>
      </c>
      <c r="D59" s="8">
        <f t="shared" si="22"/>
        <v>0.41238573544816476</v>
      </c>
      <c r="E59" s="8">
        <f t="shared" si="22"/>
        <v>1.0766754332669108</v>
      </c>
      <c r="F59" s="8">
        <f t="shared" si="22"/>
        <v>0.57854522242528472</v>
      </c>
      <c r="G59" s="4"/>
      <c r="H59" s="4"/>
      <c r="I59" s="4" t="s">
        <v>8</v>
      </c>
      <c r="J59" s="8">
        <f t="shared" si="23"/>
        <v>0.26947591943645782</v>
      </c>
      <c r="K59" s="8">
        <f t="shared" si="23"/>
        <v>0.90211834615641873</v>
      </c>
      <c r="L59" s="8">
        <f t="shared" si="23"/>
        <v>4.0814556963479576E-2</v>
      </c>
      <c r="M59" s="8">
        <f t="shared" si="23"/>
        <v>1.3260316899048801</v>
      </c>
    </row>
    <row r="60" spans="1:13" x14ac:dyDescent="0.2">
      <c r="A60" s="4" t="s">
        <v>9</v>
      </c>
      <c r="B60" s="4"/>
      <c r="C60" s="8">
        <f t="shared" si="22"/>
        <v>0.47099923075428324</v>
      </c>
      <c r="D60" s="8">
        <f t="shared" si="22"/>
        <v>0.21891566326127621</v>
      </c>
      <c r="E60" s="8">
        <f t="shared" si="22"/>
        <v>0.12685283522451915</v>
      </c>
      <c r="F60" s="8">
        <f t="shared" si="22"/>
        <v>3.8485700779640537E-2</v>
      </c>
      <c r="G60" s="4"/>
      <c r="H60" s="4"/>
      <c r="I60" s="4" t="s">
        <v>9</v>
      </c>
      <c r="J60" s="8">
        <f t="shared" si="23"/>
        <v>0.19151280061656437</v>
      </c>
      <c r="K60" s="8">
        <f t="shared" si="23"/>
        <v>0.34082370076496693</v>
      </c>
      <c r="L60" s="8">
        <f t="shared" si="23"/>
        <v>3.1956276762161943E-2</v>
      </c>
      <c r="M60" s="8">
        <f t="shared" si="23"/>
        <v>0.6927719589649427</v>
      </c>
    </row>
    <row r="61" spans="1:13" x14ac:dyDescent="0.2">
      <c r="A61" s="4" t="s">
        <v>10</v>
      </c>
      <c r="B61" s="4"/>
      <c r="C61" s="8">
        <f t="shared" si="22"/>
        <v>0.21391889319202359</v>
      </c>
      <c r="D61" s="8">
        <f t="shared" si="22"/>
        <v>0.41357084641343267</v>
      </c>
      <c r="E61" s="8">
        <f t="shared" si="22"/>
        <v>0.59153053135499289</v>
      </c>
      <c r="F61" s="8">
        <f t="shared" si="22"/>
        <v>0.48669205154915479</v>
      </c>
      <c r="G61" s="4"/>
      <c r="H61" s="4"/>
      <c r="I61" s="4" t="s">
        <v>10</v>
      </c>
      <c r="J61" s="8">
        <f t="shared" si="23"/>
        <v>1.6421494332885988E-2</v>
      </c>
      <c r="K61" s="8">
        <f t="shared" si="23"/>
        <v>0.35115735926522079</v>
      </c>
      <c r="L61" s="8">
        <f t="shared" si="23"/>
        <v>1.066309601408115</v>
      </c>
      <c r="M61" s="8">
        <f t="shared" si="23"/>
        <v>0.6173629098386928</v>
      </c>
    </row>
    <row r="62" spans="1:13" x14ac:dyDescent="0.2">
      <c r="A62" s="4" t="s">
        <v>11</v>
      </c>
      <c r="B62" s="4"/>
      <c r="C62" s="8">
        <f t="shared" si="22"/>
        <v>0.11291081081986795</v>
      </c>
      <c r="D62" s="8">
        <f t="shared" si="22"/>
        <v>0.83736292134892176</v>
      </c>
      <c r="E62" s="8">
        <f t="shared" si="22"/>
        <v>8.5809882770717688E-2</v>
      </c>
      <c r="F62" s="8">
        <f t="shared" si="22"/>
        <v>0.3905074980848624</v>
      </c>
      <c r="G62" s="4"/>
      <c r="H62" s="4"/>
      <c r="I62" s="4" t="s">
        <v>11</v>
      </c>
      <c r="J62" s="8">
        <f t="shared" si="23"/>
        <v>0.22922174459707312</v>
      </c>
      <c r="K62" s="8">
        <f t="shared" si="23"/>
        <v>0.28240536693045798</v>
      </c>
      <c r="L62" s="8">
        <f t="shared" si="23"/>
        <v>0.22880172316904865</v>
      </c>
      <c r="M62" s="8">
        <f t="shared" si="23"/>
        <v>0.77223166928721743</v>
      </c>
    </row>
    <row r="63" spans="1:13" x14ac:dyDescent="0.2">
      <c r="A63" s="4"/>
      <c r="B63" s="4"/>
      <c r="C63" s="8"/>
      <c r="D63" s="8"/>
      <c r="E63" s="8"/>
      <c r="F63" s="8"/>
      <c r="G63" s="4"/>
      <c r="H63" s="4"/>
      <c r="I63" s="4"/>
      <c r="J63" s="8"/>
      <c r="K63" s="8"/>
      <c r="L63" s="8"/>
      <c r="M63" s="8"/>
    </row>
    <row r="64" spans="1:13" x14ac:dyDescent="0.2">
      <c r="A64" s="4" t="s">
        <v>19</v>
      </c>
      <c r="B64" s="4"/>
      <c r="C64" s="8"/>
      <c r="D64" s="8"/>
      <c r="E64" s="8"/>
      <c r="F64" s="8"/>
      <c r="G64" s="4"/>
      <c r="H64" s="4"/>
      <c r="I64" s="4"/>
      <c r="J64" s="8"/>
      <c r="K64" s="8"/>
      <c r="L64" s="8"/>
      <c r="M64" s="8"/>
    </row>
    <row r="65" spans="1:13" x14ac:dyDescent="0.2">
      <c r="A65" s="4"/>
      <c r="B65" s="4"/>
      <c r="C65" s="8" t="s">
        <v>2</v>
      </c>
      <c r="D65" s="8" t="s">
        <v>3</v>
      </c>
      <c r="E65" s="8" t="s">
        <v>4</v>
      </c>
      <c r="F65" s="8" t="s">
        <v>5</v>
      </c>
      <c r="G65" s="4"/>
      <c r="H65" s="4"/>
      <c r="I65" s="4"/>
      <c r="J65" s="8" t="s">
        <v>2</v>
      </c>
      <c r="K65" s="8" t="s">
        <v>3</v>
      </c>
      <c r="L65" s="8" t="s">
        <v>4</v>
      </c>
      <c r="M65" s="8" t="s">
        <v>5</v>
      </c>
    </row>
    <row r="66" spans="1:13" x14ac:dyDescent="0.2">
      <c r="A66" s="4" t="s">
        <v>6</v>
      </c>
      <c r="B66" s="4"/>
      <c r="C66" s="8">
        <f>C57/SQRT(2)</f>
        <v>0.14048449999999946</v>
      </c>
      <c r="D66" s="8">
        <f t="shared" ref="D66:F66" si="24">D57/SQRT(2)</f>
        <v>0.24833875000000027</v>
      </c>
      <c r="E66" s="8">
        <f t="shared" si="24"/>
        <v>0.35388749999999897</v>
      </c>
      <c r="F66" s="8">
        <f t="shared" si="24"/>
        <v>0.50752299999999839</v>
      </c>
      <c r="G66" s="4"/>
      <c r="H66" s="4"/>
      <c r="I66" s="4" t="s">
        <v>6</v>
      </c>
      <c r="J66" s="8">
        <f>J57/SQRT(2)</f>
        <v>0.84175424999999882</v>
      </c>
      <c r="K66" s="8">
        <f t="shared" ref="K66:M66" si="25">K57/SQRT(2)</f>
        <v>0.40262199999999737</v>
      </c>
      <c r="L66" s="8">
        <f t="shared" si="25"/>
        <v>6.9935500000001483E-2</v>
      </c>
      <c r="M66" s="8">
        <f t="shared" si="25"/>
        <v>1.2401999999999802E-2</v>
      </c>
    </row>
    <row r="67" spans="1:13" x14ac:dyDescent="0.2">
      <c r="A67" s="4" t="s">
        <v>7</v>
      </c>
      <c r="B67" s="4"/>
      <c r="C67" s="8">
        <f t="shared" ref="C67:F72" si="26">C58/SQRT(2)</f>
        <v>0.18527749999999973</v>
      </c>
      <c r="D67" s="8">
        <f t="shared" si="26"/>
        <v>0.38678550000000017</v>
      </c>
      <c r="E67" s="8">
        <f t="shared" si="26"/>
        <v>0.35210225000000145</v>
      </c>
      <c r="F67" s="8">
        <f t="shared" si="26"/>
        <v>0.520984749999999</v>
      </c>
      <c r="G67" s="4"/>
      <c r="H67" s="4"/>
      <c r="I67" s="4" t="s">
        <v>7</v>
      </c>
      <c r="J67" s="8">
        <f t="shared" ref="J67:M71" si="27">J58/SQRT(2)</f>
        <v>7.0136250000000899E-2</v>
      </c>
      <c r="K67" s="8">
        <f t="shared" si="27"/>
        <v>0.52877399999999852</v>
      </c>
      <c r="L67" s="8">
        <f t="shared" si="27"/>
        <v>0.53448925000000003</v>
      </c>
      <c r="M67" s="8">
        <f t="shared" si="27"/>
        <v>0.86752624999999783</v>
      </c>
    </row>
    <row r="68" spans="1:13" x14ac:dyDescent="0.2">
      <c r="A68" s="4" t="s">
        <v>8</v>
      </c>
      <c r="B68" s="4"/>
      <c r="C68" s="8">
        <f t="shared" si="26"/>
        <v>0.3343984999999996</v>
      </c>
      <c r="D68" s="8">
        <f t="shared" si="26"/>
        <v>0.29160074999999891</v>
      </c>
      <c r="E68" s="8">
        <f t="shared" si="26"/>
        <v>0.76132449999999674</v>
      </c>
      <c r="F68" s="8">
        <f t="shared" si="26"/>
        <v>0.40909324999999824</v>
      </c>
      <c r="G68" s="4"/>
      <c r="H68" s="4"/>
      <c r="I68" s="4" t="s">
        <v>8</v>
      </c>
      <c r="J68" s="8">
        <f t="shared" si="27"/>
        <v>0.19054824999999909</v>
      </c>
      <c r="K68" s="8">
        <f t="shared" si="27"/>
        <v>0.63789399999999685</v>
      </c>
      <c r="L68" s="8">
        <f t="shared" si="27"/>
        <v>2.8860250000001031E-2</v>
      </c>
      <c r="M68" s="8">
        <f t="shared" si="27"/>
        <v>0.93764599999999776</v>
      </c>
    </row>
    <row r="69" spans="1:13" x14ac:dyDescent="0.2">
      <c r="A69" s="4" t="s">
        <v>9</v>
      </c>
      <c r="B69" s="4"/>
      <c r="C69" s="8">
        <f t="shared" si="26"/>
        <v>0.33304675000000111</v>
      </c>
      <c r="D69" s="8">
        <f t="shared" si="26"/>
        <v>0.15479674999999915</v>
      </c>
      <c r="E69" s="8">
        <f t="shared" si="26"/>
        <v>8.9698499999997225E-2</v>
      </c>
      <c r="F69" s="8">
        <f t="shared" si="26"/>
        <v>2.721350000000022E-2</v>
      </c>
      <c r="G69" s="4"/>
      <c r="H69" s="4"/>
      <c r="I69" s="4" t="s">
        <v>9</v>
      </c>
      <c r="J69" s="8">
        <f t="shared" si="27"/>
        <v>0.13541999999999987</v>
      </c>
      <c r="K69" s="8">
        <f t="shared" si="27"/>
        <v>0.24099875000000281</v>
      </c>
      <c r="L69" s="8">
        <f t="shared" si="27"/>
        <v>2.2596499999998798E-2</v>
      </c>
      <c r="M69" s="8">
        <f t="shared" si="27"/>
        <v>0.4898637499999996</v>
      </c>
    </row>
    <row r="70" spans="1:13" x14ac:dyDescent="0.2">
      <c r="A70" s="4" t="s">
        <v>10</v>
      </c>
      <c r="B70" s="4"/>
      <c r="C70" s="8">
        <f t="shared" si="26"/>
        <v>0.15126350000000063</v>
      </c>
      <c r="D70" s="8">
        <f t="shared" si="26"/>
        <v>0.29243874999999836</v>
      </c>
      <c r="E70" s="8">
        <f t="shared" si="26"/>
        <v>0.4182752499999971</v>
      </c>
      <c r="F70" s="8">
        <f t="shared" si="26"/>
        <v>0.34414325000000007</v>
      </c>
      <c r="G70" s="4"/>
      <c r="H70" s="4"/>
      <c r="I70" s="4" t="s">
        <v>10</v>
      </c>
      <c r="J70" s="8">
        <f t="shared" si="27"/>
        <v>1.1611750000000141E-2</v>
      </c>
      <c r="K70" s="8">
        <f t="shared" si="27"/>
        <v>0.24830574999999833</v>
      </c>
      <c r="L70" s="8">
        <f t="shared" si="27"/>
        <v>0.75399475000000271</v>
      </c>
      <c r="M70" s="8">
        <f t="shared" si="27"/>
        <v>0.43654149999999881</v>
      </c>
    </row>
    <row r="71" spans="1:13" x14ac:dyDescent="0.2">
      <c r="A71" s="4" t="s">
        <v>11</v>
      </c>
      <c r="B71" s="4"/>
      <c r="C71" s="8">
        <f t="shared" si="26"/>
        <v>7.9840000000000022E-2</v>
      </c>
      <c r="D71" s="8">
        <f t="shared" si="26"/>
        <v>0.59210500000000021</v>
      </c>
      <c r="E71" s="8">
        <f t="shared" si="26"/>
        <v>6.0676749999997164E-2</v>
      </c>
      <c r="F71" s="8">
        <f t="shared" si="26"/>
        <v>0.27613049999999889</v>
      </c>
      <c r="G71" s="4"/>
      <c r="H71" s="4"/>
      <c r="I71" s="4" t="s">
        <v>11</v>
      </c>
      <c r="J71" s="8">
        <f t="shared" si="27"/>
        <v>0.16208425000000126</v>
      </c>
      <c r="K71" s="8">
        <f t="shared" si="27"/>
        <v>0.199690750000002</v>
      </c>
      <c r="L71" s="8">
        <f t="shared" si="27"/>
        <v>0.16178725000000149</v>
      </c>
      <c r="M71" s="8">
        <f t="shared" si="27"/>
        <v>0.54605024999999874</v>
      </c>
    </row>
    <row r="72" spans="1:13" x14ac:dyDescent="0.2">
      <c r="A72" s="3"/>
      <c r="B72" s="3"/>
      <c r="C72" s="8">
        <f t="shared" si="26"/>
        <v>0</v>
      </c>
      <c r="D72" s="8">
        <f t="shared" si="26"/>
        <v>0</v>
      </c>
      <c r="E72" s="8">
        <f t="shared" si="26"/>
        <v>0</v>
      </c>
      <c r="F72" s="8">
        <f t="shared" si="26"/>
        <v>0</v>
      </c>
      <c r="G72" s="3"/>
      <c r="H72" s="3"/>
      <c r="I72" s="3"/>
      <c r="J72" s="10"/>
      <c r="K72" s="10"/>
      <c r="L72" s="10"/>
      <c r="M72" s="10"/>
    </row>
    <row r="73" spans="1:13" x14ac:dyDescent="0.2">
      <c r="C73" s="9"/>
      <c r="D73" s="9"/>
      <c r="E73" s="9"/>
      <c r="F73" s="9"/>
      <c r="J73" s="9"/>
      <c r="K73" s="9"/>
      <c r="L73" s="9"/>
      <c r="M73" s="9"/>
    </row>
    <row r="74" spans="1:13" x14ac:dyDescent="0.2">
      <c r="A74" s="5" t="s">
        <v>20</v>
      </c>
      <c r="B74" s="5"/>
      <c r="C74" s="9"/>
      <c r="D74" s="9"/>
      <c r="E74" s="9"/>
      <c r="F74" s="9"/>
      <c r="J74" s="9"/>
      <c r="K74" s="9"/>
      <c r="L74" s="9"/>
      <c r="M74" s="9"/>
    </row>
    <row r="75" spans="1:13" x14ac:dyDescent="0.2">
      <c r="A75" s="4"/>
      <c r="B75" s="4"/>
      <c r="C75" s="8" t="s">
        <v>2</v>
      </c>
      <c r="D75" s="8" t="s">
        <v>4</v>
      </c>
      <c r="E75" s="9"/>
      <c r="F75" s="8"/>
      <c r="G75" s="4"/>
      <c r="H75" s="4"/>
      <c r="I75" s="4"/>
      <c r="J75" s="8" t="s">
        <v>2</v>
      </c>
      <c r="K75" s="8" t="s">
        <v>4</v>
      </c>
      <c r="L75" s="9"/>
      <c r="M75" s="8"/>
    </row>
    <row r="76" spans="1:13" x14ac:dyDescent="0.2">
      <c r="A76" s="4" t="s">
        <v>6</v>
      </c>
      <c r="B76" s="4"/>
      <c r="C76" s="8">
        <v>2.8490089607844329</v>
      </c>
      <c r="D76" s="8">
        <v>4.6894018299821321</v>
      </c>
      <c r="E76" s="9"/>
      <c r="F76" s="8"/>
      <c r="G76" s="4"/>
      <c r="H76" s="4"/>
      <c r="I76" s="4" t="s">
        <v>6</v>
      </c>
      <c r="J76" s="8">
        <v>7.0627883206972166</v>
      </c>
      <c r="K76" s="8">
        <v>7.0903911068103831</v>
      </c>
      <c r="L76" s="9"/>
      <c r="M76" s="8"/>
    </row>
    <row r="77" spans="1:13" x14ac:dyDescent="0.2">
      <c r="A77" s="4" t="s">
        <v>7</v>
      </c>
      <c r="B77" s="4"/>
      <c r="C77" s="8">
        <v>4.2291950191787091</v>
      </c>
      <c r="D77" s="8">
        <v>4.9498343052407323</v>
      </c>
      <c r="E77" s="9"/>
      <c r="F77" s="8"/>
      <c r="G77" s="4"/>
      <c r="H77" s="4"/>
      <c r="I77" s="4" t="s">
        <v>7</v>
      </c>
      <c r="J77" s="8">
        <v>6.4253759749634494</v>
      </c>
      <c r="K77" s="8">
        <v>6.2190780712778064</v>
      </c>
      <c r="L77" s="9"/>
      <c r="M77" s="8"/>
    </row>
    <row r="78" spans="1:13" x14ac:dyDescent="0.2">
      <c r="A78" s="4" t="s">
        <v>8</v>
      </c>
      <c r="B78" s="4"/>
      <c r="C78" s="8">
        <v>0.27727188822525795</v>
      </c>
      <c r="D78" s="8">
        <v>1.8806845598195767</v>
      </c>
      <c r="E78" s="9"/>
      <c r="F78" s="8"/>
      <c r="G78" s="4"/>
      <c r="H78" s="4"/>
      <c r="I78" s="4" t="s">
        <v>8</v>
      </c>
      <c r="J78" s="8">
        <v>5.2609961432332382</v>
      </c>
      <c r="K78" s="8">
        <v>4.684038341021826</v>
      </c>
      <c r="L78" s="9"/>
      <c r="M78" s="8"/>
    </row>
    <row r="79" spans="1:13" x14ac:dyDescent="0.2">
      <c r="A79" s="4" t="s">
        <v>9</v>
      </c>
      <c r="B79" s="4"/>
      <c r="C79" s="8">
        <v>6.1973922654106701</v>
      </c>
      <c r="D79" s="8">
        <v>4.6668620634505311</v>
      </c>
      <c r="E79" s="9"/>
      <c r="F79" s="8"/>
      <c r="G79" s="4"/>
      <c r="H79" s="4"/>
      <c r="I79" s="4" t="s">
        <v>9</v>
      </c>
      <c r="J79" s="8">
        <v>6.3110792796972541</v>
      </c>
      <c r="K79" s="8">
        <v>6.6739857469703763</v>
      </c>
      <c r="L79" s="9"/>
      <c r="M79" s="8"/>
    </row>
    <row r="80" spans="1:13" x14ac:dyDescent="0.2">
      <c r="A80" s="4" t="s">
        <v>10</v>
      </c>
      <c r="B80" s="4"/>
      <c r="C80" s="8">
        <v>1.5504412219023325</v>
      </c>
      <c r="D80" s="8">
        <v>4.8856048710988675</v>
      </c>
      <c r="E80" s="9"/>
      <c r="F80" s="8"/>
      <c r="G80" s="4"/>
      <c r="H80" s="4"/>
      <c r="I80" s="4" t="s">
        <v>10</v>
      </c>
      <c r="J80" s="8">
        <v>5.6110027349823568</v>
      </c>
      <c r="K80" s="8">
        <v>7.2233683554600416</v>
      </c>
      <c r="L80" s="9"/>
      <c r="M80" s="8"/>
    </row>
    <row r="81" spans="1:13" x14ac:dyDescent="0.2">
      <c r="A81" s="4" t="s">
        <v>11</v>
      </c>
      <c r="B81" s="4"/>
      <c r="C81" s="8">
        <v>1.1704300478456626</v>
      </c>
      <c r="D81" s="8">
        <v>2.6646284987648818</v>
      </c>
      <c r="E81" s="9"/>
      <c r="F81" s="8"/>
      <c r="G81" s="4"/>
      <c r="H81" s="4"/>
      <c r="I81" s="4" t="s">
        <v>11</v>
      </c>
      <c r="J81" s="8">
        <v>3.4718883776652438</v>
      </c>
      <c r="K81" s="8">
        <v>4.0017075922383425</v>
      </c>
      <c r="L81" s="9"/>
      <c r="M81" s="8"/>
    </row>
    <row r="82" spans="1:13" x14ac:dyDescent="0.2">
      <c r="A82" s="4"/>
      <c r="B82" s="4"/>
      <c r="C82" s="8"/>
      <c r="D82" s="8"/>
      <c r="E82" s="9"/>
      <c r="F82" s="8"/>
      <c r="G82" s="4"/>
      <c r="H82" s="4"/>
      <c r="I82" s="4"/>
      <c r="J82" s="8"/>
      <c r="K82" s="8"/>
      <c r="L82" s="9"/>
      <c r="M82" s="8"/>
    </row>
    <row r="83" spans="1:13" x14ac:dyDescent="0.2">
      <c r="A83" s="4" t="s">
        <v>19</v>
      </c>
      <c r="B83" s="4"/>
      <c r="C83" s="8"/>
      <c r="D83" s="8"/>
      <c r="E83" s="9"/>
      <c r="F83" s="8"/>
      <c r="G83" s="4"/>
      <c r="H83" s="4"/>
      <c r="I83" s="4"/>
      <c r="J83" s="8"/>
      <c r="K83" s="8"/>
      <c r="L83" s="9"/>
      <c r="M83" s="8"/>
    </row>
    <row r="84" spans="1:13" x14ac:dyDescent="0.2">
      <c r="A84" s="4"/>
      <c r="B84" s="4"/>
      <c r="C84" s="8" t="s">
        <v>2</v>
      </c>
      <c r="D84" s="8" t="s">
        <v>4</v>
      </c>
      <c r="E84" s="9"/>
      <c r="F84" s="8"/>
      <c r="G84" s="4"/>
      <c r="H84" s="4"/>
      <c r="I84" s="4"/>
      <c r="J84" s="8" t="s">
        <v>2</v>
      </c>
      <c r="K84" s="8" t="s">
        <v>4</v>
      </c>
      <c r="L84" s="9"/>
      <c r="M84" s="8"/>
    </row>
    <row r="85" spans="1:13" x14ac:dyDescent="0.2">
      <c r="A85" s="4" t="s">
        <v>6</v>
      </c>
      <c r="B85" s="4"/>
      <c r="C85" s="8">
        <v>0.14048449999999946</v>
      </c>
      <c r="D85" s="8">
        <v>0.35388749999999897</v>
      </c>
      <c r="E85" s="9"/>
      <c r="F85" s="8"/>
      <c r="G85" s="4"/>
      <c r="H85" s="4"/>
      <c r="I85" s="4" t="s">
        <v>6</v>
      </c>
      <c r="J85" s="8">
        <v>0.84175424999999882</v>
      </c>
      <c r="K85" s="8">
        <v>6.9935500000001483E-2</v>
      </c>
      <c r="L85" s="9"/>
      <c r="M85" s="8"/>
    </row>
    <row r="86" spans="1:13" x14ac:dyDescent="0.2">
      <c r="A86" s="4" t="s">
        <v>7</v>
      </c>
      <c r="B86" s="4"/>
      <c r="C86" s="8">
        <v>0.18527749999999973</v>
      </c>
      <c r="D86" s="8">
        <v>0.35210225000000145</v>
      </c>
      <c r="E86" s="9"/>
      <c r="F86" s="8"/>
      <c r="G86" s="4"/>
      <c r="H86" s="4"/>
      <c r="I86" s="4" t="s">
        <v>7</v>
      </c>
      <c r="J86" s="8">
        <v>7.0136250000000899E-2</v>
      </c>
      <c r="K86" s="8">
        <v>0.53448925000000003</v>
      </c>
      <c r="L86" s="9"/>
      <c r="M86" s="8"/>
    </row>
    <row r="87" spans="1:13" x14ac:dyDescent="0.2">
      <c r="A87" s="4" t="s">
        <v>8</v>
      </c>
      <c r="B87" s="4"/>
      <c r="C87" s="8">
        <v>0.3343984999999996</v>
      </c>
      <c r="D87" s="8">
        <v>0.76132449999999674</v>
      </c>
      <c r="E87" s="9"/>
      <c r="F87" s="8"/>
      <c r="G87" s="4"/>
      <c r="H87" s="4"/>
      <c r="I87" s="4" t="s">
        <v>8</v>
      </c>
      <c r="J87" s="8">
        <v>0.19054824999999909</v>
      </c>
      <c r="K87" s="8">
        <v>2.8860250000001031E-2</v>
      </c>
      <c r="L87" s="9"/>
      <c r="M87" s="8"/>
    </row>
    <row r="88" spans="1:13" x14ac:dyDescent="0.2">
      <c r="A88" s="4" t="s">
        <v>9</v>
      </c>
      <c r="B88" s="4"/>
      <c r="C88" s="8">
        <v>0.33304675000000111</v>
      </c>
      <c r="D88" s="8">
        <v>8.9698499999997225E-2</v>
      </c>
      <c r="E88" s="9"/>
      <c r="F88" s="8"/>
      <c r="G88" s="4"/>
      <c r="H88" s="4"/>
      <c r="I88" s="4" t="s">
        <v>9</v>
      </c>
      <c r="J88" s="8">
        <v>0.13541999999999987</v>
      </c>
      <c r="K88" s="8">
        <v>2.2596499999998798E-2</v>
      </c>
      <c r="L88" s="9"/>
      <c r="M88" s="8"/>
    </row>
    <row r="89" spans="1:13" x14ac:dyDescent="0.2">
      <c r="A89" s="4" t="s">
        <v>10</v>
      </c>
      <c r="B89" s="4"/>
      <c r="C89" s="8">
        <v>0.15126350000000063</v>
      </c>
      <c r="D89" s="8">
        <v>0.4182752499999971</v>
      </c>
      <c r="E89" s="9"/>
      <c r="F89" s="8"/>
      <c r="G89" s="4"/>
      <c r="H89" s="4"/>
      <c r="I89" s="4" t="s">
        <v>10</v>
      </c>
      <c r="J89" s="8">
        <v>1.1611750000000141E-2</v>
      </c>
      <c r="K89" s="8">
        <v>0.75399475000000271</v>
      </c>
      <c r="L89" s="9"/>
      <c r="M89" s="8"/>
    </row>
    <row r="90" spans="1:13" x14ac:dyDescent="0.2">
      <c r="A90" s="4" t="s">
        <v>11</v>
      </c>
      <c r="B90" s="4"/>
      <c r="C90" s="8">
        <v>7.9840000000000022E-2</v>
      </c>
      <c r="D90" s="8">
        <v>6.0676749999997164E-2</v>
      </c>
      <c r="E90" s="9"/>
      <c r="F90" s="8"/>
      <c r="G90" s="4"/>
      <c r="H90" s="4"/>
      <c r="I90" s="4" t="s">
        <v>11</v>
      </c>
      <c r="J90" s="8">
        <v>0.16208425000000126</v>
      </c>
      <c r="K90" s="8">
        <v>0.16178725000000149</v>
      </c>
      <c r="L90" s="9"/>
      <c r="M90" s="8"/>
    </row>
    <row r="91" spans="1:13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">
      <c r="A92" s="3"/>
      <c r="B92" s="3"/>
      <c r="C92" s="4"/>
      <c r="D92" s="4"/>
      <c r="E92" s="4"/>
      <c r="F92" s="4"/>
      <c r="G92" s="3"/>
      <c r="H92" s="3"/>
      <c r="I92" s="3"/>
      <c r="J92" s="3"/>
      <c r="K92" s="3"/>
      <c r="L92" s="3"/>
      <c r="M92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Cts qPCR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2019-09-24T10:21:10Z</dcterms:created>
  <dcterms:modified xsi:type="dcterms:W3CDTF">2020-12-08T11:51:50Z</dcterms:modified>
</cp:coreProperties>
</file>