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627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I5" i="1"/>
  <c r="H5" i="1"/>
  <c r="F5" i="1"/>
  <c r="E5" i="1"/>
  <c r="D5" i="1"/>
  <c r="C5" i="1"/>
  <c r="B5" i="1"/>
  <c r="J4" i="1"/>
  <c r="I4" i="1"/>
  <c r="H4" i="1"/>
  <c r="F4" i="1"/>
  <c r="E4" i="1"/>
  <c r="D4" i="1"/>
  <c r="C4" i="1"/>
  <c r="B4" i="1"/>
  <c r="J3" i="1"/>
  <c r="I3" i="1"/>
  <c r="H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<sst xmlns="http://schemas.openxmlformats.org/spreadsheetml/2006/main" count="21" uniqueCount="14">
  <si>
    <t>Embryo</t>
  </si>
  <si>
    <t>Tdrd1</t>
  </si>
  <si>
    <t>Tdrd2</t>
  </si>
  <si>
    <t>Tdrd3</t>
  </si>
  <si>
    <t>Tdrd4</t>
  </si>
  <si>
    <t>Tdrd5</t>
  </si>
  <si>
    <t>Ctrl1</t>
  </si>
  <si>
    <t>Ctrl2</t>
  </si>
  <si>
    <t>Ctrl3</t>
  </si>
  <si>
    <t>PGCs</t>
  </si>
  <si>
    <t>Mean</t>
  </si>
  <si>
    <t>10 biggest dots</t>
  </si>
  <si>
    <t>per cell</t>
  </si>
  <si>
    <t>Area (µm2)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</si>
</sst>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 applyFill="1" applyBorder="1" applyAlignment="1"/>
    <xf numFmtId="0" fontId="1" fillId="2" borderId="0" xfId="0" applyFont="1" applyFill="1"/>
    <xf numFmtId="0" fontId="0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1" fillId="3" borderId="0" xfId="0" applyFont="1" applyFill="1"/>
    <xf numFmtId="0" fontId="0" fillId="2" borderId="0" xfId="0" applyFill="1"/>
    <xf numFmtId="0" fontId="0" fillId="3" borderId="0" xfId="0" applyNumberFormat="1" applyFont="1" applyFill="1" applyBorder="1" applyAlignme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M3" sqref="M3"/>
    </sheetView>
  </sheetViews>
  <sheetFormatPr defaultRowHeight="15" x14ac:dyDescent="0.25"/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H1" s="1" t="s">
        <v>6</v>
      </c>
      <c r="I1" s="1" t="s">
        <v>7</v>
      </c>
      <c r="J1" s="3" t="s">
        <v>8</v>
      </c>
    </row>
    <row r="2" spans="1:10" x14ac:dyDescent="0.25">
      <c r="A2" s="1" t="s">
        <v>9</v>
      </c>
      <c r="B2" s="4">
        <v>19</v>
      </c>
      <c r="C2" s="4">
        <v>14</v>
      </c>
      <c r="D2" s="4">
        <v>19</v>
      </c>
      <c r="E2" s="4">
        <v>8</v>
      </c>
      <c r="F2" s="4">
        <v>12</v>
      </c>
      <c r="H2">
        <v>9</v>
      </c>
      <c r="I2" s="4">
        <v>9</v>
      </c>
      <c r="J2" s="5">
        <v>7</v>
      </c>
    </row>
    <row r="3" spans="1:10" x14ac:dyDescent="0.25">
      <c r="A3" s="1" t="s">
        <v>10</v>
      </c>
      <c r="B3" s="4">
        <f>AVERAGE(B7:B67)</f>
        <v>9.199173278688523</v>
      </c>
      <c r="C3" s="4">
        <f t="shared" ref="C3:J3" si="0">AVERAGE(C7:C67)</f>
        <v>9.9527380645161312</v>
      </c>
      <c r="D3" s="4">
        <f t="shared" si="0"/>
        <v>10.219928260869565</v>
      </c>
      <c r="E3" s="4">
        <f t="shared" si="0"/>
        <v>10.764919629629627</v>
      </c>
      <c r="F3" s="4">
        <f t="shared" si="0"/>
        <v>9.86769054054054</v>
      </c>
      <c r="G3" s="4"/>
      <c r="H3" s="4">
        <f t="shared" si="0"/>
        <v>4.1089572972972963</v>
      </c>
      <c r="I3" s="4">
        <f t="shared" si="0"/>
        <v>4.7217778378378377</v>
      </c>
      <c r="J3" s="5">
        <f t="shared" si="0"/>
        <v>3.4464742857142858</v>
      </c>
    </row>
    <row r="4" spans="1:10" x14ac:dyDescent="0.25">
      <c r="A4" s="6" t="s">
        <v>11</v>
      </c>
      <c r="B4" s="4">
        <f>AVERAGE(B10,B8,B17,B20,B21,B27,B28,B29,B40,B42)</f>
        <v>18.2714</v>
      </c>
      <c r="C4" s="4">
        <f>AVERAGE(C9,C11,C12,C15,C17,C19,C20,C22,C24,C26)</f>
        <v>20.027149999999999</v>
      </c>
      <c r="D4" s="4">
        <f>AVERAGE(D14,D22,D24,D26,D27,D31,D33,D35,D37,D40)</f>
        <v>21.1325</v>
      </c>
      <c r="E4" s="4">
        <f>AVERAGE(E8,E10,E12,E13,E15,E20,E21,E22,E29,E33)</f>
        <v>17.588699999999999</v>
      </c>
      <c r="F4">
        <f>AVERAGE(F8,F9,F10,F15,F18,F19,F25,F31,F33,F35)</f>
        <v>18.564100000000003</v>
      </c>
      <c r="H4">
        <f>AVERAGE(H12,H16,H17,H20,H23,H25,H27,H31,H40,H42)</f>
        <v>7.8374699999999988</v>
      </c>
      <c r="I4" s="4">
        <f>AVERAGE(I10,I18,I23,I26,I32,I35,I36,I37,I42,I43)</f>
        <v>11.245149999999999</v>
      </c>
      <c r="J4" s="5">
        <f>AVERAGE(J10,J18,J23,J26,J32,J35,J36,J37,J42,J43)</f>
        <v>3.4495499999999999</v>
      </c>
    </row>
    <row r="5" spans="1:10" x14ac:dyDescent="0.25">
      <c r="A5" s="1" t="s">
        <v>12</v>
      </c>
      <c r="B5" s="4">
        <f>61/B2</f>
        <v>3.2105263157894739</v>
      </c>
      <c r="C5" s="4">
        <f>31/C2</f>
        <v>2.2142857142857144</v>
      </c>
      <c r="D5" s="4">
        <f>46/D2</f>
        <v>2.4210526315789473</v>
      </c>
      <c r="E5" s="4">
        <f>27/E2</f>
        <v>3.375</v>
      </c>
      <c r="F5" s="4">
        <f>37/F2</f>
        <v>3.0833333333333335</v>
      </c>
      <c r="H5">
        <f>37/H2</f>
        <v>4.1111111111111107</v>
      </c>
      <c r="I5">
        <f>37/I2</f>
        <v>4.1111111111111107</v>
      </c>
      <c r="J5" s="7">
        <f>37/J2</f>
        <v>5.2857142857142856</v>
      </c>
    </row>
    <row r="6" spans="1:10" x14ac:dyDescent="0.25">
      <c r="B6" s="4" t="s">
        <v>13</v>
      </c>
      <c r="C6" s="4" t="s">
        <v>13</v>
      </c>
      <c r="D6" s="4" t="s">
        <v>13</v>
      </c>
      <c r="E6" s="4" t="s">
        <v>13</v>
      </c>
      <c r="F6" t="s">
        <v>13</v>
      </c>
      <c r="H6" t="s">
        <v>13</v>
      </c>
      <c r="I6" s="4" t="s">
        <v>13</v>
      </c>
      <c r="J6" s="5" t="s">
        <v>13</v>
      </c>
    </row>
    <row r="7" spans="1:10" x14ac:dyDescent="0.25">
      <c r="B7" s="4">
        <v>7.1524999999999999</v>
      </c>
      <c r="C7" s="4">
        <v>0.97535000000000005</v>
      </c>
      <c r="D7" s="4">
        <v>12.029</v>
      </c>
      <c r="E7" s="4">
        <v>6.5023</v>
      </c>
      <c r="F7">
        <v>11.054</v>
      </c>
      <c r="H7">
        <v>1.3106</v>
      </c>
      <c r="I7" s="4">
        <v>3.6697000000000002</v>
      </c>
      <c r="J7" s="5">
        <v>3.7645</v>
      </c>
    </row>
    <row r="8" spans="1:10" x14ac:dyDescent="0.25">
      <c r="B8" s="8">
        <v>23.082999999999998</v>
      </c>
      <c r="C8" s="4">
        <v>0.65022999999999997</v>
      </c>
      <c r="D8" s="4">
        <v>3.5762999999999998</v>
      </c>
      <c r="E8" s="8">
        <v>11.054</v>
      </c>
      <c r="F8" s="9">
        <v>14.955</v>
      </c>
      <c r="H8">
        <v>4.0629</v>
      </c>
      <c r="I8" s="4">
        <v>2.7523</v>
      </c>
      <c r="J8" s="8">
        <v>4.5690999999999997</v>
      </c>
    </row>
    <row r="9" spans="1:10" x14ac:dyDescent="0.25">
      <c r="B9" s="5">
        <v>11.054</v>
      </c>
      <c r="C9" s="8">
        <v>21.132000000000001</v>
      </c>
      <c r="D9" s="4">
        <v>11.379</v>
      </c>
      <c r="E9" s="4">
        <v>4.2264999999999997</v>
      </c>
      <c r="F9" s="9">
        <v>16.256</v>
      </c>
      <c r="H9">
        <v>3.1455000000000002</v>
      </c>
      <c r="I9" s="4">
        <v>0.26212000000000002</v>
      </c>
      <c r="J9" s="5">
        <v>2.1187999999999998</v>
      </c>
    </row>
    <row r="10" spans="1:10" x14ac:dyDescent="0.25">
      <c r="B10" s="8">
        <v>13.33</v>
      </c>
      <c r="C10" s="4">
        <v>5.8521000000000001</v>
      </c>
      <c r="D10" s="4">
        <v>10.404</v>
      </c>
      <c r="E10" s="8">
        <v>12.029</v>
      </c>
      <c r="F10" s="9">
        <v>16.905999999999999</v>
      </c>
      <c r="H10">
        <v>3.1455000000000002</v>
      </c>
      <c r="I10" s="8">
        <v>5.3734999999999999</v>
      </c>
      <c r="J10" s="5">
        <v>1.8013999999999999</v>
      </c>
    </row>
    <row r="11" spans="1:10" x14ac:dyDescent="0.25">
      <c r="B11" s="4">
        <v>0.32512000000000002</v>
      </c>
      <c r="C11" s="8">
        <v>13.005000000000001</v>
      </c>
      <c r="D11" s="4">
        <v>0.97535000000000005</v>
      </c>
      <c r="E11" s="4">
        <v>7.1524999999999999</v>
      </c>
      <c r="F11">
        <v>7.4775999999999998</v>
      </c>
      <c r="H11">
        <v>2.8834</v>
      </c>
      <c r="I11" s="4">
        <v>1.3106</v>
      </c>
      <c r="J11" s="5">
        <v>1.6919</v>
      </c>
    </row>
    <row r="12" spans="1:10" x14ac:dyDescent="0.25">
      <c r="B12" s="4">
        <v>0.32512000000000002</v>
      </c>
      <c r="C12" s="8">
        <v>10.728999999999999</v>
      </c>
      <c r="D12" s="4">
        <v>8.1279000000000003</v>
      </c>
      <c r="E12" s="8">
        <v>22.757999999999999</v>
      </c>
      <c r="F12">
        <v>2.6009000000000002</v>
      </c>
      <c r="H12" s="9">
        <v>6.6840999999999999</v>
      </c>
      <c r="I12" s="4">
        <v>1.0485</v>
      </c>
      <c r="J12" s="5">
        <v>2.0977000000000001</v>
      </c>
    </row>
    <row r="13" spans="1:10" x14ac:dyDescent="0.25">
      <c r="B13" s="5">
        <v>11.054</v>
      </c>
      <c r="C13" s="4">
        <v>9.4283000000000001</v>
      </c>
      <c r="D13" s="4">
        <v>12.353999999999999</v>
      </c>
      <c r="E13" s="8">
        <v>13.654999999999999</v>
      </c>
      <c r="F13">
        <v>5.5270000000000001</v>
      </c>
      <c r="H13">
        <v>3.9319000000000002</v>
      </c>
      <c r="I13" s="4">
        <v>4.194</v>
      </c>
      <c r="J13" s="8">
        <v>4.8979999999999997</v>
      </c>
    </row>
    <row r="14" spans="1:10" x14ac:dyDescent="0.25">
      <c r="B14" s="4">
        <v>0.32512000000000002</v>
      </c>
      <c r="C14" s="4">
        <v>4.2264999999999997</v>
      </c>
      <c r="D14" s="8">
        <v>31.210999999999999</v>
      </c>
      <c r="E14" s="4">
        <v>6.1772</v>
      </c>
      <c r="F14">
        <v>8.1279000000000003</v>
      </c>
      <c r="H14">
        <v>0.91742999999999997</v>
      </c>
      <c r="I14" s="4">
        <v>4.3250000000000002</v>
      </c>
      <c r="J14" s="5">
        <v>4.6010999999999997</v>
      </c>
    </row>
    <row r="15" spans="1:10" x14ac:dyDescent="0.25">
      <c r="B15" s="4">
        <v>9.7535000000000007</v>
      </c>
      <c r="C15" s="8">
        <v>47.792000000000002</v>
      </c>
      <c r="D15" s="4">
        <v>6.5023</v>
      </c>
      <c r="E15" s="8">
        <v>20.157</v>
      </c>
      <c r="F15" s="9">
        <v>12.679</v>
      </c>
      <c r="H15">
        <v>3.4076</v>
      </c>
      <c r="I15" s="4">
        <v>3.5387</v>
      </c>
      <c r="J15" s="5">
        <v>2.9375</v>
      </c>
    </row>
    <row r="16" spans="1:10" x14ac:dyDescent="0.25">
      <c r="B16" s="5">
        <v>11.704000000000001</v>
      </c>
      <c r="C16" s="4">
        <v>3.5762999999999998</v>
      </c>
      <c r="D16" s="4">
        <v>8.7781000000000002</v>
      </c>
      <c r="E16" s="4">
        <v>8.1279000000000003</v>
      </c>
      <c r="F16">
        <v>2.9260000000000002</v>
      </c>
      <c r="H16" s="9">
        <v>6.9462999999999999</v>
      </c>
      <c r="I16" s="4">
        <v>0.91742999999999997</v>
      </c>
      <c r="J16" s="5">
        <v>1.597</v>
      </c>
    </row>
    <row r="17" spans="2:10" x14ac:dyDescent="0.25">
      <c r="B17" s="8">
        <v>16.905999999999999</v>
      </c>
      <c r="C17" s="8">
        <v>10.079000000000001</v>
      </c>
      <c r="D17" s="4">
        <v>10.404</v>
      </c>
      <c r="E17" s="4">
        <v>1.6255999999999999</v>
      </c>
      <c r="F17">
        <v>8.4529999999999994</v>
      </c>
      <c r="H17" s="9">
        <v>5.6356999999999999</v>
      </c>
      <c r="I17" s="4">
        <v>0.78637000000000001</v>
      </c>
      <c r="J17" s="8">
        <v>6.6635</v>
      </c>
    </row>
    <row r="18" spans="2:10" x14ac:dyDescent="0.25">
      <c r="B18" s="5">
        <v>10.728999999999999</v>
      </c>
      <c r="C18" s="4">
        <v>4.8766999999999996</v>
      </c>
      <c r="D18" s="4">
        <v>9.4283000000000001</v>
      </c>
      <c r="E18" s="4">
        <v>27.96</v>
      </c>
      <c r="F18" s="9">
        <v>13.654999999999999</v>
      </c>
      <c r="H18">
        <v>3.2765</v>
      </c>
      <c r="I18" s="8">
        <v>5.7667000000000002</v>
      </c>
      <c r="J18" s="8">
        <v>4.976</v>
      </c>
    </row>
    <row r="19" spans="2:10" x14ac:dyDescent="0.25">
      <c r="B19" s="4">
        <v>8.1279000000000003</v>
      </c>
      <c r="C19" s="8">
        <v>9.7535000000000007</v>
      </c>
      <c r="D19" s="4">
        <v>7.8028000000000004</v>
      </c>
      <c r="E19" s="4">
        <v>1.3005</v>
      </c>
      <c r="F19" s="9">
        <v>42.265000000000001</v>
      </c>
      <c r="H19">
        <v>1.9659</v>
      </c>
      <c r="I19" s="4">
        <v>3.0144000000000002</v>
      </c>
      <c r="J19" s="5">
        <v>3.3782000000000001</v>
      </c>
    </row>
    <row r="20" spans="2:10" x14ac:dyDescent="0.25">
      <c r="B20" s="8">
        <v>14.955</v>
      </c>
      <c r="C20" s="8">
        <v>17.556000000000001</v>
      </c>
      <c r="D20" s="4">
        <v>3.2511999999999999</v>
      </c>
      <c r="E20" s="8">
        <v>31.861000000000001</v>
      </c>
      <c r="F20">
        <v>2.6009000000000002</v>
      </c>
      <c r="H20" s="9">
        <v>8.5190000000000001</v>
      </c>
      <c r="I20" s="4">
        <v>0.65530999999999995</v>
      </c>
      <c r="J20" s="5">
        <v>2.1625000000000001</v>
      </c>
    </row>
    <row r="21" spans="2:10" x14ac:dyDescent="0.25">
      <c r="B21" s="8">
        <v>15.28</v>
      </c>
      <c r="C21" s="4">
        <v>2.2757999999999998</v>
      </c>
      <c r="D21" s="4">
        <v>0.97535000000000005</v>
      </c>
      <c r="E21" s="8">
        <v>21.783000000000001</v>
      </c>
      <c r="F21">
        <v>9.7535000000000007</v>
      </c>
      <c r="H21">
        <v>2.097</v>
      </c>
      <c r="I21" s="4">
        <v>3.2765</v>
      </c>
      <c r="J21" s="8">
        <v>5.8044000000000002</v>
      </c>
    </row>
    <row r="22" spans="2:10" x14ac:dyDescent="0.25">
      <c r="B22" s="4">
        <v>7.8028000000000004</v>
      </c>
      <c r="C22" s="8">
        <v>36.088000000000001</v>
      </c>
      <c r="D22" s="8">
        <v>39.664000000000001</v>
      </c>
      <c r="E22" s="8">
        <v>16.581</v>
      </c>
      <c r="F22">
        <v>5.2018000000000004</v>
      </c>
      <c r="H22">
        <v>0.39318999999999998</v>
      </c>
      <c r="I22" s="4">
        <v>1.9659</v>
      </c>
      <c r="J22" s="5">
        <v>1.1213</v>
      </c>
    </row>
    <row r="23" spans="2:10" x14ac:dyDescent="0.25">
      <c r="B23" s="4">
        <v>1.3005</v>
      </c>
      <c r="C23" s="4">
        <v>4.5515999999999996</v>
      </c>
      <c r="D23" s="5">
        <v>11.054</v>
      </c>
      <c r="E23" s="4">
        <v>3.2511999999999999</v>
      </c>
      <c r="F23">
        <v>7.4775999999999998</v>
      </c>
      <c r="H23" s="9">
        <v>5.6356999999999999</v>
      </c>
      <c r="I23" s="8">
        <v>5.2424999999999997</v>
      </c>
      <c r="J23" s="5">
        <v>4.3094000000000001</v>
      </c>
    </row>
    <row r="24" spans="2:10" x14ac:dyDescent="0.25">
      <c r="B24" s="4">
        <v>0.65022999999999997</v>
      </c>
      <c r="C24" s="8">
        <v>23.733000000000001</v>
      </c>
      <c r="D24" s="8">
        <v>18.206</v>
      </c>
      <c r="E24" s="4">
        <v>0.65022999999999997</v>
      </c>
      <c r="F24">
        <v>3.5762999999999998</v>
      </c>
      <c r="H24">
        <v>2.097</v>
      </c>
      <c r="I24" s="5">
        <v>4.8493000000000004</v>
      </c>
      <c r="J24" s="5">
        <v>3.0701999999999998</v>
      </c>
    </row>
    <row r="25" spans="2:10" x14ac:dyDescent="0.25">
      <c r="B25" s="4">
        <v>2.6009000000000002</v>
      </c>
      <c r="C25" s="4">
        <v>7.8028000000000004</v>
      </c>
      <c r="D25" s="4">
        <v>3.2511999999999999</v>
      </c>
      <c r="E25" s="4">
        <v>7.8028000000000004</v>
      </c>
      <c r="F25" s="9">
        <v>13.005000000000001</v>
      </c>
      <c r="H25" s="9">
        <v>7.4705000000000004</v>
      </c>
      <c r="I25" s="4">
        <v>2.4902000000000002</v>
      </c>
      <c r="J25" s="5">
        <v>0.58399999999999996</v>
      </c>
    </row>
    <row r="26" spans="2:10" x14ac:dyDescent="0.25">
      <c r="B26" s="4">
        <v>7.4775999999999998</v>
      </c>
      <c r="C26" s="8">
        <v>10.404</v>
      </c>
      <c r="D26" s="8">
        <v>17.556000000000001</v>
      </c>
      <c r="E26" s="4">
        <v>4.5515999999999996</v>
      </c>
      <c r="F26">
        <v>9.7535000000000007</v>
      </c>
      <c r="H26">
        <v>4.0629</v>
      </c>
      <c r="I26" s="8">
        <v>14.941000000000001</v>
      </c>
      <c r="J26" s="5">
        <v>2.8334000000000001</v>
      </c>
    </row>
    <row r="27" spans="2:10" x14ac:dyDescent="0.25">
      <c r="B27" s="8">
        <v>34.786999999999999</v>
      </c>
      <c r="C27" s="4">
        <v>8.1279000000000003</v>
      </c>
      <c r="D27" s="8">
        <v>20.481999999999999</v>
      </c>
      <c r="E27" s="4">
        <v>8.4529999999999994</v>
      </c>
      <c r="F27">
        <v>12.679</v>
      </c>
      <c r="H27" s="9">
        <v>7.6016000000000004</v>
      </c>
      <c r="I27" s="4">
        <v>3.8008000000000002</v>
      </c>
      <c r="J27" s="8">
        <v>6.5677000000000003</v>
      </c>
    </row>
    <row r="28" spans="2:10" x14ac:dyDescent="0.25">
      <c r="B28" s="8">
        <v>16.256</v>
      </c>
      <c r="C28" s="4">
        <v>5.5270000000000001</v>
      </c>
      <c r="D28" s="4">
        <v>4.8766999999999996</v>
      </c>
      <c r="E28" s="4">
        <v>9.1031999999999993</v>
      </c>
      <c r="F28">
        <v>0.97535000000000005</v>
      </c>
      <c r="H28">
        <v>6.4219999999999997</v>
      </c>
      <c r="I28" s="4">
        <v>0.78637000000000001</v>
      </c>
      <c r="J28" s="5">
        <v>1.2989999999999999</v>
      </c>
    </row>
    <row r="29" spans="2:10" x14ac:dyDescent="0.25">
      <c r="B29" s="8">
        <v>12.679</v>
      </c>
      <c r="C29" s="4">
        <v>3.5762999999999998</v>
      </c>
      <c r="D29" s="4">
        <v>3.5762999999999998</v>
      </c>
      <c r="E29" s="8">
        <v>11.054</v>
      </c>
      <c r="F29">
        <v>7.8028000000000004</v>
      </c>
      <c r="H29">
        <v>0.91742999999999997</v>
      </c>
      <c r="I29" s="4">
        <v>3.1455000000000002</v>
      </c>
      <c r="J29" s="8">
        <v>7.8003</v>
      </c>
    </row>
    <row r="30" spans="2:10" x14ac:dyDescent="0.25">
      <c r="B30" s="4">
        <v>9.1031999999999993</v>
      </c>
      <c r="C30" s="4">
        <v>4.5515999999999996</v>
      </c>
      <c r="D30" s="5">
        <v>13.98</v>
      </c>
      <c r="E30" s="4">
        <v>4.5515999999999996</v>
      </c>
      <c r="F30">
        <v>7.4775999999999998</v>
      </c>
      <c r="H30">
        <v>4.7182000000000004</v>
      </c>
      <c r="I30" s="4">
        <v>1.9659</v>
      </c>
      <c r="J30" s="5">
        <v>2.4321000000000002</v>
      </c>
    </row>
    <row r="31" spans="2:10" x14ac:dyDescent="0.25">
      <c r="B31" s="5">
        <v>10.728999999999999</v>
      </c>
      <c r="C31" s="4">
        <v>4.8766999999999996</v>
      </c>
      <c r="D31" s="8">
        <v>15.606</v>
      </c>
      <c r="E31" s="4">
        <v>8.4529999999999994</v>
      </c>
      <c r="F31" s="9">
        <v>13.33</v>
      </c>
      <c r="H31" s="9">
        <v>7.6016000000000004</v>
      </c>
      <c r="I31" s="4">
        <v>0.39318999999999998</v>
      </c>
      <c r="J31" s="5">
        <v>0.45100000000000001</v>
      </c>
    </row>
    <row r="32" spans="2:10" x14ac:dyDescent="0.25">
      <c r="B32" s="4">
        <v>15.606</v>
      </c>
      <c r="C32" s="4">
        <v>4.5515999999999996</v>
      </c>
      <c r="D32" s="4">
        <v>9.7535000000000007</v>
      </c>
      <c r="E32" s="4">
        <v>4.8766999999999996</v>
      </c>
      <c r="F32">
        <v>5.8521000000000001</v>
      </c>
      <c r="H32">
        <v>2.2280000000000002</v>
      </c>
      <c r="I32" s="8">
        <v>16.251999999999999</v>
      </c>
      <c r="J32" s="5">
        <v>3.7543000000000002</v>
      </c>
    </row>
    <row r="33" spans="2:10" x14ac:dyDescent="0.25">
      <c r="B33" s="4">
        <v>40.965000000000003</v>
      </c>
      <c r="C33" s="4">
        <v>4.2264999999999997</v>
      </c>
      <c r="D33" s="8">
        <v>22.108000000000001</v>
      </c>
      <c r="E33" s="8">
        <v>14.955</v>
      </c>
      <c r="F33" s="9">
        <v>18.206</v>
      </c>
      <c r="H33">
        <v>2.4902000000000002</v>
      </c>
      <c r="I33" s="4">
        <v>2.4902000000000002</v>
      </c>
      <c r="J33" s="5">
        <v>2.4508000000000001</v>
      </c>
    </row>
    <row r="34" spans="2:10" x14ac:dyDescent="0.25">
      <c r="B34" s="4">
        <v>6.8273999999999999</v>
      </c>
      <c r="C34" s="4">
        <v>6.5023</v>
      </c>
      <c r="D34" s="4">
        <v>11.379</v>
      </c>
      <c r="E34" s="4"/>
      <c r="F34">
        <v>10.404</v>
      </c>
      <c r="H34">
        <v>0.52424999999999999</v>
      </c>
      <c r="I34" s="4">
        <v>0.78637000000000001</v>
      </c>
      <c r="J34" s="8">
        <v>8.1120999999999999</v>
      </c>
    </row>
    <row r="35" spans="2:10" x14ac:dyDescent="0.25">
      <c r="B35" s="4">
        <v>5.5270000000000001</v>
      </c>
      <c r="C35" s="4">
        <v>5.2018000000000004</v>
      </c>
      <c r="D35" s="8">
        <v>16.581</v>
      </c>
      <c r="E35" s="4"/>
      <c r="F35" s="9">
        <v>24.384</v>
      </c>
      <c r="H35">
        <v>3.8008000000000002</v>
      </c>
      <c r="I35" s="8">
        <v>8.5190000000000001</v>
      </c>
      <c r="J35" s="5">
        <v>0.97130000000000005</v>
      </c>
    </row>
    <row r="36" spans="2:10" x14ac:dyDescent="0.25">
      <c r="B36" s="4">
        <v>2.6009000000000002</v>
      </c>
      <c r="C36" s="4">
        <v>8.1279000000000003</v>
      </c>
      <c r="D36" s="4">
        <v>2.9260000000000002</v>
      </c>
      <c r="E36" s="4"/>
      <c r="F36">
        <v>6.1772</v>
      </c>
      <c r="H36">
        <v>5.6356999999999999</v>
      </c>
      <c r="I36" s="8">
        <v>6.8151999999999999</v>
      </c>
      <c r="J36" s="8">
        <v>5.0477999999999996</v>
      </c>
    </row>
    <row r="37" spans="2:10" x14ac:dyDescent="0.25">
      <c r="B37" s="4">
        <v>23.733000000000001</v>
      </c>
      <c r="C37" s="4">
        <v>8.7781000000000002</v>
      </c>
      <c r="D37" s="8">
        <v>14.305</v>
      </c>
      <c r="E37" s="4"/>
      <c r="F37">
        <v>3.2511999999999999</v>
      </c>
      <c r="H37">
        <v>1.4417</v>
      </c>
      <c r="I37" s="8">
        <v>18.611000000000001</v>
      </c>
      <c r="J37" s="5">
        <v>3.9028</v>
      </c>
    </row>
    <row r="38" spans="2:10" x14ac:dyDescent="0.25">
      <c r="B38" s="4">
        <v>9.7535000000000007</v>
      </c>
      <c r="C38" s="4"/>
      <c r="D38" s="4">
        <v>11.704000000000001</v>
      </c>
      <c r="E38" s="4"/>
      <c r="F38">
        <v>5.5270000000000001</v>
      </c>
      <c r="H38">
        <v>2.097</v>
      </c>
      <c r="I38" s="4">
        <v>4.8493000000000004</v>
      </c>
      <c r="J38" s="5">
        <v>3.7663000000000002</v>
      </c>
    </row>
    <row r="39" spans="2:10" x14ac:dyDescent="0.25">
      <c r="B39" s="4">
        <v>6.8273999999999999</v>
      </c>
      <c r="C39" s="4"/>
      <c r="D39" s="4">
        <v>8.1279000000000003</v>
      </c>
      <c r="E39" s="4"/>
      <c r="F39">
        <v>6.5023</v>
      </c>
      <c r="H39">
        <v>5.1113999999999997</v>
      </c>
      <c r="I39" s="4">
        <v>0.26212000000000002</v>
      </c>
      <c r="J39" s="5">
        <v>1.1359999999999999</v>
      </c>
    </row>
    <row r="40" spans="2:10" x14ac:dyDescent="0.25">
      <c r="B40" s="8">
        <v>19.832000000000001</v>
      </c>
      <c r="C40" s="4"/>
      <c r="D40" s="8">
        <v>15.606</v>
      </c>
      <c r="E40" s="4"/>
      <c r="F40">
        <v>7.4775999999999998</v>
      </c>
      <c r="H40" s="9">
        <v>6.8151999999999999</v>
      </c>
      <c r="I40" s="4">
        <v>1.0485</v>
      </c>
      <c r="J40" s="5">
        <v>3.5735999999999999</v>
      </c>
    </row>
    <row r="41" spans="2:10" x14ac:dyDescent="0.25">
      <c r="B41" s="4">
        <v>1.3005</v>
      </c>
      <c r="C41" s="4"/>
      <c r="D41" s="4">
        <v>5.2018000000000004</v>
      </c>
      <c r="E41" s="4"/>
      <c r="F41">
        <v>8.4529999999999994</v>
      </c>
      <c r="H41">
        <v>1.3106</v>
      </c>
      <c r="I41" s="4">
        <v>3.6697000000000002</v>
      </c>
      <c r="J41" s="5">
        <v>4.3815999999999997</v>
      </c>
    </row>
    <row r="42" spans="2:10" x14ac:dyDescent="0.25">
      <c r="B42" s="8">
        <v>15.606</v>
      </c>
      <c r="C42" s="4"/>
      <c r="D42" s="4">
        <v>3.5762999999999998</v>
      </c>
      <c r="E42" s="4"/>
      <c r="F42">
        <v>4.2264999999999997</v>
      </c>
      <c r="H42" s="9">
        <v>15.465</v>
      </c>
      <c r="I42" s="8">
        <v>9.8295999999999992</v>
      </c>
      <c r="J42" s="5"/>
    </row>
    <row r="43" spans="2:10" x14ac:dyDescent="0.25">
      <c r="B43" s="4">
        <v>4.2264999999999997</v>
      </c>
      <c r="C43" s="4"/>
      <c r="D43" s="4">
        <v>8.7781000000000002</v>
      </c>
      <c r="E43" s="4"/>
      <c r="F43">
        <v>8.1279000000000003</v>
      </c>
      <c r="H43">
        <v>0.26212000000000002</v>
      </c>
      <c r="I43" s="8">
        <v>21.100999999999999</v>
      </c>
      <c r="J43" s="5"/>
    </row>
    <row r="44" spans="2:10" x14ac:dyDescent="0.25">
      <c r="B44" s="4">
        <v>1.3005</v>
      </c>
      <c r="C44" s="4"/>
      <c r="D44" s="4">
        <v>8.4529999999999994</v>
      </c>
      <c r="E44" s="4"/>
      <c r="I44" s="4"/>
      <c r="J44" s="5"/>
    </row>
    <row r="45" spans="2:10" x14ac:dyDescent="0.25">
      <c r="B45" s="5">
        <v>10.404</v>
      </c>
      <c r="C45" s="4"/>
      <c r="D45" s="4">
        <v>6.8273999999999999</v>
      </c>
      <c r="E45" s="4"/>
      <c r="I45" s="4"/>
      <c r="J45" s="5"/>
    </row>
    <row r="46" spans="2:10" x14ac:dyDescent="0.25">
      <c r="B46" s="5">
        <v>8.7781000000000002</v>
      </c>
      <c r="C46" s="4"/>
      <c r="D46" s="4">
        <v>6.1772</v>
      </c>
      <c r="E46" s="4"/>
      <c r="I46" s="4"/>
      <c r="J46" s="5"/>
    </row>
    <row r="47" spans="2:10" x14ac:dyDescent="0.25">
      <c r="B47" s="5">
        <v>6.8273999999999999</v>
      </c>
      <c r="C47" s="4"/>
      <c r="D47" s="4">
        <v>6.8273999999999999</v>
      </c>
      <c r="E47" s="4"/>
      <c r="I47" s="4"/>
      <c r="J47" s="5"/>
    </row>
    <row r="48" spans="2:10" x14ac:dyDescent="0.25">
      <c r="B48" s="5">
        <v>10.728999999999999</v>
      </c>
      <c r="C48" s="4"/>
      <c r="D48" s="4">
        <v>4.5515999999999996</v>
      </c>
      <c r="E48" s="4"/>
      <c r="I48" s="4"/>
      <c r="J48" s="5"/>
    </row>
    <row r="49" spans="2:10" x14ac:dyDescent="0.25">
      <c r="B49" s="4">
        <v>6.8273999999999999</v>
      </c>
      <c r="C49" s="4"/>
      <c r="D49" s="4">
        <v>5.2018000000000004</v>
      </c>
      <c r="E49" s="4"/>
      <c r="I49" s="4"/>
      <c r="J49" s="5"/>
    </row>
    <row r="50" spans="2:10" x14ac:dyDescent="0.25">
      <c r="B50" s="4">
        <v>3.5762999999999998</v>
      </c>
      <c r="C50" s="4"/>
      <c r="D50" s="4">
        <v>7.8028000000000004</v>
      </c>
      <c r="E50" s="4"/>
      <c r="I50" s="4"/>
      <c r="J50" s="5"/>
    </row>
    <row r="51" spans="2:10" x14ac:dyDescent="0.25">
      <c r="B51" s="4">
        <v>6.5023</v>
      </c>
      <c r="C51" s="4"/>
      <c r="D51" s="4">
        <v>3.9014000000000002</v>
      </c>
      <c r="E51" s="4"/>
      <c r="I51" s="4"/>
      <c r="J51" s="5"/>
    </row>
    <row r="52" spans="2:10" x14ac:dyDescent="0.25">
      <c r="B52" s="4">
        <v>0.32512000000000002</v>
      </c>
      <c r="C52" s="4"/>
      <c r="D52" s="4">
        <v>4.8766999999999996</v>
      </c>
      <c r="E52" s="4"/>
      <c r="I52" s="4"/>
      <c r="J52" s="5"/>
    </row>
    <row r="53" spans="2:10" x14ac:dyDescent="0.25">
      <c r="B53" s="4">
        <v>0.65022999999999997</v>
      </c>
      <c r="C53" s="4"/>
      <c r="D53" s="4"/>
      <c r="E53" s="4"/>
      <c r="I53" s="4"/>
      <c r="J53" s="5"/>
    </row>
    <row r="54" spans="2:10" x14ac:dyDescent="0.25">
      <c r="B54" s="4">
        <v>0.65022999999999997</v>
      </c>
      <c r="C54" s="4"/>
      <c r="D54" s="4"/>
      <c r="E54" s="4"/>
      <c r="I54" s="4"/>
      <c r="J54" s="5"/>
    </row>
    <row r="55" spans="2:10" x14ac:dyDescent="0.25">
      <c r="B55" s="4">
        <v>34.137</v>
      </c>
      <c r="C55" s="4"/>
      <c r="D55" s="4"/>
      <c r="E55" s="4"/>
      <c r="I55" s="4"/>
      <c r="J55" s="5"/>
    </row>
    <row r="56" spans="2:10" x14ac:dyDescent="0.25">
      <c r="B56" s="4">
        <v>6.5023</v>
      </c>
      <c r="C56" s="4"/>
      <c r="D56" s="4"/>
      <c r="E56" s="4"/>
      <c r="I56" s="4"/>
      <c r="J56" s="5"/>
    </row>
    <row r="57" spans="2:10" x14ac:dyDescent="0.25">
      <c r="B57" s="4">
        <v>9.1031999999999993</v>
      </c>
      <c r="C57" s="4"/>
      <c r="D57" s="4"/>
      <c r="E57" s="4"/>
      <c r="I57" s="4"/>
      <c r="J57" s="5"/>
    </row>
    <row r="58" spans="2:10" x14ac:dyDescent="0.25">
      <c r="B58" s="4">
        <v>5.2018000000000004</v>
      </c>
      <c r="C58" s="4"/>
      <c r="D58" s="4"/>
      <c r="E58" s="4"/>
      <c r="I58" s="4"/>
      <c r="J58" s="5"/>
    </row>
    <row r="59" spans="2:10" x14ac:dyDescent="0.25">
      <c r="B59" s="4">
        <v>2.9260000000000002</v>
      </c>
      <c r="C59" s="4"/>
      <c r="D59" s="4"/>
      <c r="E59" s="4"/>
      <c r="I59" s="4"/>
      <c r="J59" s="5"/>
    </row>
    <row r="60" spans="2:10" x14ac:dyDescent="0.25">
      <c r="B60" s="4">
        <v>6.5023</v>
      </c>
      <c r="C60" s="4"/>
      <c r="D60" s="4"/>
      <c r="E60" s="4"/>
      <c r="I60" s="4"/>
      <c r="J60" s="5"/>
    </row>
    <row r="61" spans="2:10" x14ac:dyDescent="0.25">
      <c r="B61" s="4">
        <v>3.9014000000000002</v>
      </c>
      <c r="C61" s="4"/>
      <c r="D61" s="4"/>
      <c r="E61" s="4"/>
      <c r="I61" s="4"/>
      <c r="J61" s="5"/>
    </row>
    <row r="62" spans="2:10" x14ac:dyDescent="0.25">
      <c r="B62" s="4">
        <v>7.8028000000000004</v>
      </c>
      <c r="C62" s="4"/>
      <c r="D62" s="4"/>
      <c r="E62" s="4"/>
      <c r="I62" s="4"/>
      <c r="J62" s="5"/>
    </row>
    <row r="63" spans="2:10" x14ac:dyDescent="0.25">
      <c r="B63" s="4">
        <v>2.6009000000000002</v>
      </c>
      <c r="C63" s="4"/>
      <c r="D63" s="4"/>
      <c r="E63" s="4"/>
      <c r="I63" s="4"/>
      <c r="J63" s="5"/>
    </row>
    <row r="64" spans="2:10" x14ac:dyDescent="0.25">
      <c r="B64" s="4">
        <v>3.9014000000000002</v>
      </c>
      <c r="C64" s="4"/>
      <c r="D64" s="4"/>
      <c r="E64" s="4"/>
      <c r="I64" s="4"/>
      <c r="J64" s="5"/>
    </row>
    <row r="65" spans="2:10" x14ac:dyDescent="0.25">
      <c r="B65" s="4">
        <v>3.9014000000000002</v>
      </c>
      <c r="C65" s="4"/>
      <c r="D65" s="4"/>
      <c r="E65" s="4"/>
      <c r="I65" s="4"/>
      <c r="J65" s="5"/>
    </row>
    <row r="66" spans="2:10" x14ac:dyDescent="0.25">
      <c r="B66" s="4">
        <v>3.9014000000000002</v>
      </c>
      <c r="C66" s="4"/>
      <c r="D66" s="4"/>
      <c r="E66" s="4"/>
      <c r="I66" s="4"/>
      <c r="J66" s="5"/>
    </row>
    <row r="67" spans="2:10" x14ac:dyDescent="0.25">
      <c r="B67" s="4">
        <v>3.9014000000000002</v>
      </c>
      <c r="C67" s="4"/>
      <c r="D67" s="4"/>
      <c r="E67" s="4"/>
      <c r="I67" s="4"/>
      <c r="J6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D'Orazio</dc:creator>
  <cp:lastModifiedBy>Fabio D'Orazio</cp:lastModifiedBy>
  <dcterms:created xsi:type="dcterms:W3CDTF">2019-03-19T08:09:58Z</dcterms:created>
  <dcterms:modified xsi:type="dcterms:W3CDTF">2019-03-19T16:17:52Z</dcterms:modified>
</cp:coreProperties>
</file>