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ayoum Laptop\Downloads\portofolio\"/>
    </mc:Choice>
  </mc:AlternateContent>
  <xr:revisionPtr revIDLastSave="0" documentId="8_{FFD16AD3-7811-47AB-AA36-D0B0035A7A47}" xr6:coauthVersionLast="47" xr6:coauthVersionMax="47" xr10:uidLastSave="{00000000-0000-0000-0000-000000000000}"/>
  <bookViews>
    <workbookView xWindow="-108" yWindow="-108" windowWidth="23256" windowHeight="12576" activeTab="2" xr2:uid="{F399224F-5395-44F9-82B4-EAC49215AA7C}"/>
  </bookViews>
  <sheets>
    <sheet name="Sheet2" sheetId="3" r:id="rId1"/>
    <sheet name="Dash board" sheetId="4" r:id="rId2"/>
    <sheet name="Table1" sheetId="2" r:id="rId3"/>
  </sheets>
  <definedNames>
    <definedName name="ExternalData_1" localSheetId="2" hidden="1">Table1!$A$1:$L$45</definedName>
    <definedName name="NativeTimeline_OrdernullDat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1813EB-A4D0-4258-ABD1-C1CA221C712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<sst xmlns="http://schemas.openxmlformats.org/spreadsheetml/2006/main" count="175" uniqueCount="38">
  <si>
    <t>Number</t>
  </si>
  <si>
    <t>OrdernullDate</t>
  </si>
  <si>
    <t>Region</t>
  </si>
  <si>
    <t>Name</t>
  </si>
  <si>
    <t>Item</t>
  </si>
  <si>
    <t>Units</t>
  </si>
  <si>
    <t>UnitnullCost</t>
  </si>
  <si>
    <t>Total</t>
  </si>
  <si>
    <t>profit</t>
  </si>
  <si>
    <t>Year</t>
  </si>
  <si>
    <t>Month</t>
  </si>
  <si>
    <t>Quarter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</si>
  <si>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</si>
  <si>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</si>
  <si>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</si>
  <si>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</si>
  <si>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</si>
  <si>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</si>
  <si>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</si>
  <si>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</si>
  <si>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</si>
  <si>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</si>
  <si>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</si>
  <si>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</si>
  <si>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</si>
  <si>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</si>
  <si>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</si>
  <si>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</si>
  <si>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</si>
  <si>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</si>
  <si>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PennullSet</t>
  </si>
  <si>
    <t>Row Labels</t>
  </si>
  <si>
    <t>Grand Total</t>
  </si>
  <si>
    <t>Sum of profit</t>
  </si>
  <si>
    <t>Sum of Total</t>
  </si>
  <si>
    <t>Average of profit</t>
  </si>
  <si>
    <t>Average of Total</t>
  </si>
  <si>
    <t>Count of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</si>
</sst>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$-409]* #,##0.00_ ;_-[$$-409]* \-#,##0.00\ ;_-[$$-409]* &quot;-&quot;??_ ;_-@_ "/>
    <numFmt numFmtId="165" formatCode="_-[$£-809]* #,##0.00_-;\-[$£-809]* #,##0.00_-;_-[$£-809]* &quot;-&quot;??_-;_-@_-"/>
    <numFmt numFmtId="166" formatCode="_-[$$-409]* #,##0_ ;_-[$$-409]* \-#,##0\ ;_-[$$-409]* &quot;-&quot;??_ ;_-@_ "/>
  </numFmts>
  <fonts count="1" x14ac:knownFonts="1">
    <font>
      <sz val="11"/>
      <color theme="1"/>
      <name val="Aptos Narrow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4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5" formatCode="_-[$£-809]* #,##0.00_-;\-[$£-809]* #,##0.00_-;_-[$£-809]* &quot;-&quot;??_-;_-@_-"/>
    </dxf>
    <dxf>
      <numFmt numFmtId="2" formatCode="0.00"/>
    </dxf>
    <dxf>
      <numFmt numFmtId="2" formatCode="0.00"/>
    </dxf>
    <dxf>
      <numFmt numFmtId="166" formatCode="_-[$$-409]* #,##0_ ;_-[$$-409]* \-#,##0\ ;_-[$$-409]* &quot;-&quot;??_ ;_-@_ "/>
    </dxf>
    <dxf>
      <font>
        <b/>
        <sz val="11"/>
        <color theme="1"/>
      </font>
    </dxf>
    <dxf>
      <font>
        <name val="Aptos Narrow"/>
        <family val="2"/>
        <scheme val="minor"/>
      </font>
      <fill>
        <patternFill patternType="solid">
          <fgColor theme="0"/>
          <bgColor theme="3" tint="0.49998474074526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Timeline Style 1" pivot="0" table="0" count="8" xr9:uid="{DF55591B-3078-48D2-9980-CDC5E0D108F0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11/relationships/timelineCache" Target="timelineCaches/timeline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 by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Pencil</c:v>
                </c:pt>
                <c:pt idx="4">
                  <c:v>PennullSet</c:v>
                </c:pt>
              </c:strCache>
            </c:strRef>
          </c:cat>
          <c:val>
            <c:numRef>
              <c:f>Sheet2!$B$4:$B$9</c:f>
              <c:numCache>
                <c:formatCode>_-[$£-809]* #,##0.00_-;\-[$£-809]* #,##0.00_-;_-[$£-809]* "-"??_-;_-@_-</c:formatCode>
                <c:ptCount val="5"/>
                <c:pt idx="0">
                  <c:v>9577.86</c:v>
                </c:pt>
                <c:pt idx="1">
                  <c:v>1675</c:v>
                </c:pt>
                <c:pt idx="2">
                  <c:v>2463.3200000000002</c:v>
                </c:pt>
                <c:pt idx="3">
                  <c:v>1467.2399999999996</c:v>
                </c:pt>
                <c:pt idx="4">
                  <c:v>5065.33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9-4C36-A444-17A11F1EA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73384"/>
        <c:axId val="1094068704"/>
      </c:lineChart>
      <c:catAx>
        <c:axId val="109407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68704"/>
        <c:crosses val="autoZero"/>
        <c:auto val="1"/>
        <c:lblAlgn val="ctr"/>
        <c:lblOffset val="100"/>
        <c:noMultiLvlLbl val="0"/>
      </c:catAx>
      <c:valAx>
        <c:axId val="10940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73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[Book1.xlsx]Sheet2!PivotTable7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sales for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Sheet2!$A$80:$A$83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Sheet2!$B$80:$B$83</c:f>
              <c:numCache>
                <c:formatCode>0.00</c:formatCode>
                <c:ptCount val="3"/>
                <c:pt idx="0">
                  <c:v>24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A-42CB-A402-37364C55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572920"/>
        <c:axId val="1298309920"/>
      </c:barChart>
      <c:catAx>
        <c:axId val="108357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09920"/>
        <c:crosses val="autoZero"/>
        <c:auto val="1"/>
        <c:lblAlgn val="ctr"/>
        <c:lblOffset val="100"/>
        <c:noMultiLvlLbl val="0"/>
      </c:catAx>
      <c:valAx>
        <c:axId val="1298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7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Avarage of profit by</a:t>
            </a:r>
            <a:r>
              <a:rPr lang="en-US" baseline="0"/>
              <a:t> month </a:t>
            </a:r>
            <a:endParaRPr lang="en-US"/>
          </a:p>
        </c:rich>
      </c:tx>
      <c:layout>
        <c:manualLayout>
          <c:xMode val="edge"/>
          <c:yMode val="edge"/>
          <c:x val="0.23116841770136898"/>
          <c:y val="4.9261083743842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5704537649126236E-2"/>
              <c:y val="-0.108261036335975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497637293905598E-3"/>
              <c:y val="-9.31883514560680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E2-4A29-BFCC-50463FF0B2F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2-4A29-BFCC-50463FF0B2FD}"/>
              </c:ext>
            </c:extLst>
          </c:dPt>
          <c:dLbls>
            <c:dLbl>
              <c:idx val="0"/>
              <c:layout>
                <c:manualLayout>
                  <c:x val="1.5704537649126236E-2"/>
                  <c:y val="-0.108261036335975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E2-4A29-BFCC-50463FF0B2FD}"/>
                </c:ext>
              </c:extLst>
            </c:dLbl>
            <c:dLbl>
              <c:idx val="1"/>
              <c:layout>
                <c:manualLayout>
                  <c:x val="2.7497637293905598E-3"/>
                  <c:y val="-9.31883514560680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E2-4A29-BFCC-50463FF0B2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Sheet2!$A$29:$A$31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Sheet2!$B$29:$B$31</c:f>
              <c:numCache>
                <c:formatCode>_-[$$-409]* #,##0.00_ ;_-[$$-409]* \-#,##0.00\ ;_-[$$-409]* "-"??_ ;_-@_ </c:formatCode>
                <c:ptCount val="2"/>
                <c:pt idx="0">
                  <c:v>431.28347826086957</c:v>
                </c:pt>
                <c:pt idx="1">
                  <c:v>491.86809523809524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2-4A29-BFCC-50463FF0B2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Avarage of total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524066454557904E-2"/>
              <c:y val="4.95100230375133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201795730440855"/>
              <c:y val="-9.001211093154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3717844288031632E-3"/>
              <c:y val="-2.93806614784505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E5C-4CE3-B837-6DB0D19C0E5F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5C-4CE3-B837-6DB0D19C0E5F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5C-4CE3-B837-6DB0D19C0E5F}"/>
              </c:ext>
            </c:extLst>
          </c:dPt>
          <c:dLbls>
            <c:dLbl>
              <c:idx val="0"/>
              <c:layout>
                <c:manualLayout>
                  <c:x val="-4.3717844288031632E-3"/>
                  <c:y val="-2.93806614784505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5C-4CE3-B837-6DB0D19C0E5F}"/>
                </c:ext>
              </c:extLst>
            </c:dLbl>
            <c:dLbl>
              <c:idx val="1"/>
              <c:layout>
                <c:manualLayout>
                  <c:x val="-0.14201795730440855"/>
                  <c:y val="-9.0012110931548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5C-4CE3-B837-6DB0D19C0E5F}"/>
                </c:ext>
              </c:extLst>
            </c:dLbl>
            <c:dLbl>
              <c:idx val="2"/>
              <c:layout>
                <c:manualLayout>
                  <c:x val="-3.4524066454557904E-2"/>
                  <c:y val="4.9510023037513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5C-4CE3-B837-6DB0D19C0E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Sheet2!$A$45:$A$48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Sheet2!$B$45:$B$48</c:f>
              <c:numCache>
                <c:formatCode>_-[$$-409]* #,##0.00_ ;_-[$$-409]* \-#,##0.00\ ;_-[$$-409]* "-"??_ ;_-@_ </c:formatCode>
                <c:ptCount val="3"/>
                <c:pt idx="0">
                  <c:v>490.18291666666664</c:v>
                </c:pt>
                <c:pt idx="1">
                  <c:v>500.2435714285715</c:v>
                </c:pt>
                <c:pt idx="2">
                  <c:v>414.45333333333338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C-4CE3-B837-6DB0D19C0E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[Book1.xlsx]Sheet2!PivotTable6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most</a:t>
            </a:r>
            <a:r>
              <a:rPr lang="en-US" baseline="0"/>
              <a:t>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Sheet2!$A$63:$A$68</c:f>
              <c:strCache>
                <c:ptCount val="5"/>
                <c:pt idx="0">
                  <c:v>MORGAN</c:v>
                </c:pt>
                <c:pt idx="1">
                  <c:v>JARDINE</c:v>
                </c:pt>
                <c:pt idx="2">
                  <c:v>PARENT</c:v>
                </c:pt>
                <c:pt idx="3">
                  <c:v>KIVELL</c:v>
                </c:pt>
                <c:pt idx="4">
                  <c:v>JONES</c:v>
                </c:pt>
              </c:strCache>
            </c:strRef>
          </c:cat>
          <c:val>
            <c:numRef>
              <c:f>Sheet2!$B$63:$B$68</c:f>
              <c:numCache>
                <c:formatCode>_-[$$-409]* #,##0_ ;_-[$$-409]* \-#,##0\ ;_-[$$-409]* "-"??_ ;_-@_ </c:formatCode>
                <c:ptCount val="5"/>
                <c:pt idx="0">
                  <c:v>1761.0500000000002</c:v>
                </c:pt>
                <c:pt idx="1">
                  <c:v>2363.09</c:v>
                </c:pt>
                <c:pt idx="2">
                  <c:v>3102.3</c:v>
                </c:pt>
                <c:pt idx="3">
                  <c:v>3177.81</c:v>
                </c:pt>
                <c:pt idx="4">
                  <c:v>3774.1800000000003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C-43B3-B1AC-9BD001F3B5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261333912"/>
        <c:axId val="1261330672"/>
      </c:barChart>
      <c:catAx>
        <c:axId val="126133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30672"/>
        <c:crosses val="autoZero"/>
        <c:auto val="1"/>
        <c:lblAlgn val="ctr"/>
        <c:lblOffset val="100"/>
        <c:noMultiLvlLbl val="0"/>
      </c:catAx>
      <c:valAx>
        <c:axId val="12613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3391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[Book1.xlsx]Sheet2!PivotTable7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sales for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Sheet2!$A$80:$A$83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Sheet2!$B$80:$B$83</c:f>
              <c:numCache>
                <c:formatCode>0.00</c:formatCode>
                <c:ptCount val="3"/>
                <c:pt idx="0">
                  <c:v>24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3F7-9EB4-06BF5C77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572920"/>
        <c:axId val="1298309920"/>
      </c:barChart>
      <c:catAx>
        <c:axId val="108357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09920"/>
        <c:crosses val="autoZero"/>
        <c:auto val="1"/>
        <c:lblAlgn val="ctr"/>
        <c:lblOffset val="100"/>
        <c:noMultiLvlLbl val="0"/>
      </c:catAx>
      <c:valAx>
        <c:axId val="1298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7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Avarage of profit by</a:t>
            </a:r>
            <a:r>
              <a:rPr lang="en-US" baseline="0"/>
              <a:t> month </a:t>
            </a:r>
            <a:endParaRPr lang="en-US"/>
          </a:p>
        </c:rich>
      </c:tx>
      <c:layout>
        <c:manualLayout>
          <c:xMode val="edge"/>
          <c:yMode val="edge"/>
          <c:x val="0.23116841770136898"/>
          <c:y val="4.9261083743842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5704537649126236E-2"/>
              <c:y val="-0.108261036335975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497637293905598E-3"/>
              <c:y val="-9.31883514560680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5704537649126236E-2"/>
              <c:y val="-0.108261036335975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497637293905598E-3"/>
              <c:y val="-9.31883514560680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5704537649126236E-2"/>
              <c:y val="-0.108261036335975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497637293905598E-3"/>
              <c:y val="-9.31883514560680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5704537649126236E-2"/>
              <c:y val="-0.108261036335975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497637293905598E-3"/>
              <c:y val="-9.31883514560680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F-4457-8CD3-4AB76D6CB61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F-4457-8CD3-4AB76D6CB618}"/>
              </c:ext>
            </c:extLst>
          </c:dPt>
          <c:dLbls>
            <c:dLbl>
              <c:idx val="0"/>
              <c:layout>
                <c:manualLayout>
                  <c:x val="1.5704537649126236E-2"/>
                  <c:y val="-0.108261036335975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3F-4457-8CD3-4AB76D6CB618}"/>
                </c:ext>
              </c:extLst>
            </c:dLbl>
            <c:dLbl>
              <c:idx val="1"/>
              <c:layout>
                <c:manualLayout>
                  <c:x val="2.7497637293905598E-3"/>
                  <c:y val="-9.31883514560680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3F-4457-8CD3-4AB76D6CB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Sheet2!$A$29:$A$31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Sheet2!$B$29:$B$31</c:f>
              <c:numCache>
                <c:formatCode>_-[$$-409]* #,##0.00_ ;_-[$$-409]* \-#,##0.00\ ;_-[$$-409]* "-"??_ ;_-@_ </c:formatCode>
                <c:ptCount val="2"/>
                <c:pt idx="0">
                  <c:v>431.28347826086957</c:v>
                </c:pt>
                <c:pt idx="1">
                  <c:v>491.86809523809524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F-4457-8CD3-4AB76D6CB6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Avarage of total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524066454557904E-2"/>
              <c:y val="4.95100230375133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201795730440855"/>
              <c:y val="-9.001211093154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3717844288031632E-3"/>
              <c:y val="-2.93806614784505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3717844288031632E-3"/>
              <c:y val="-2.93806614784505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201795730440855"/>
              <c:y val="-9.001211093154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524066454557904E-2"/>
              <c:y val="4.95100230375133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3717844288031632E-3"/>
              <c:y val="-2.93806614784505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201795730440855"/>
              <c:y val="-9.001211093154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524066454557904E-2"/>
              <c:y val="4.95100230375133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C3-4029-B1D6-A05FF9D18CAE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C3-4029-B1D6-A05FF9D18CA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C3-4029-B1D6-A05FF9D18CAE}"/>
              </c:ext>
            </c:extLst>
          </c:dPt>
          <c:dLbls>
            <c:dLbl>
              <c:idx val="0"/>
              <c:layout>
                <c:manualLayout>
                  <c:x val="-4.3717844288031632E-3"/>
                  <c:y val="-2.93806614784505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C3-4029-B1D6-A05FF9D18CAE}"/>
                </c:ext>
              </c:extLst>
            </c:dLbl>
            <c:dLbl>
              <c:idx val="1"/>
              <c:layout>
                <c:manualLayout>
                  <c:x val="-0.14201795730440855"/>
                  <c:y val="-9.0012110931548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C3-4029-B1D6-A05FF9D18CAE}"/>
                </c:ext>
              </c:extLst>
            </c:dLbl>
            <c:dLbl>
              <c:idx val="2"/>
              <c:layout>
                <c:manualLayout>
                  <c:x val="-3.4524066454557904E-2"/>
                  <c:y val="4.9510023037513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C3-4029-B1D6-A05FF9D18C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Sheet2!$A$45:$A$48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Sheet2!$B$45:$B$48</c:f>
              <c:numCache>
                <c:formatCode>_-[$$-409]* #,##0.00_ ;_-[$$-409]* \-#,##0.00\ ;_-[$$-409]* "-"??_ ;_-@_ </c:formatCode>
                <c:ptCount val="3"/>
                <c:pt idx="0">
                  <c:v>490.18291666666664</c:v>
                </c:pt>
                <c:pt idx="1">
                  <c:v>500.2435714285715</c:v>
                </c:pt>
                <c:pt idx="2">
                  <c:v>414.45333333333338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C3-4029-B1D6-A05FF9D18C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[Book1.xlsx]Sheet2!PivotTable6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most</a:t>
            </a:r>
            <a:r>
              <a:rPr lang="en-US" baseline="0"/>
              <a:t>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Sheet2!$A$63:$A$68</c:f>
              <c:strCache>
                <c:ptCount val="5"/>
                <c:pt idx="0">
                  <c:v>MORGAN</c:v>
                </c:pt>
                <c:pt idx="1">
                  <c:v>JARDINE</c:v>
                </c:pt>
                <c:pt idx="2">
                  <c:v>PARENT</c:v>
                </c:pt>
                <c:pt idx="3">
                  <c:v>KIVELL</c:v>
                </c:pt>
                <c:pt idx="4">
                  <c:v>JONES</c:v>
                </c:pt>
              </c:strCache>
            </c:strRef>
          </c:cat>
          <c:val>
            <c:numRef>
              <c:f>Sheet2!$B$63:$B$68</c:f>
              <c:numCache>
                <c:formatCode>_-[$$-409]* #,##0_ ;_-[$$-409]* \-#,##0\ ;_-[$$-409]* "-"??_ ;_-@_ </c:formatCode>
                <c:ptCount val="5"/>
                <c:pt idx="0">
                  <c:v>1761.0500000000002</c:v>
                </c:pt>
                <c:pt idx="1">
                  <c:v>2363.09</c:v>
                </c:pt>
                <c:pt idx="2">
                  <c:v>3102.3</c:v>
                </c:pt>
                <c:pt idx="3">
                  <c:v>3177.81</c:v>
                </c:pt>
                <c:pt idx="4">
                  <c:v>3774.1800000000003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3-4C6E-9907-F989D5A923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261333912"/>
        <c:axId val="1261330672"/>
      </c:barChart>
      <c:catAx>
        <c:axId val="126133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30672"/>
        <c:crosses val="autoZero"/>
        <c:auto val="1"/>
        <c:lblAlgn val="ctr"/>
        <c:lblOffset val="100"/>
        <c:noMultiLvlLbl val="0"/>
      </c:catAx>
      <c:valAx>
        <c:axId val="12613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3391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 by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Pencil</c:v>
                </c:pt>
                <c:pt idx="4">
                  <c:v>PennullSet</c:v>
                </c:pt>
              </c:strCache>
            </c:strRef>
          </c:cat>
          <c:val>
            <c:numRef>
              <c:f>Sheet2!$B$4:$B$9</c:f>
              <c:numCache>
                <c:formatCode>_-[$£-809]* #,##0.00_-;\-[$£-809]* #,##0.00_-;_-[$£-809]* "-"??_-;_-@_-</c:formatCode>
                <c:ptCount val="5"/>
                <c:pt idx="0">
                  <c:v>9577.86</c:v>
                </c:pt>
                <c:pt idx="1">
                  <c:v>1675</c:v>
                </c:pt>
                <c:pt idx="2">
                  <c:v>2463.3200000000002</c:v>
                </c:pt>
                <c:pt idx="3">
                  <c:v>1467.2399999999996</c:v>
                </c:pt>
                <c:pt idx="4">
                  <c:v>5065.33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A5C-A3BB-727803A1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73384"/>
        <c:axId val="1094068704"/>
      </c:lineChart>
      <c:catAx>
        <c:axId val="109407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68704"/>
        <c:crosses val="autoZero"/>
        <c:auto val="1"/>
        <c:lblAlgn val="ctr"/>
        <c:lblOffset val="100"/>
        <c:noMultiLvlLbl val="0"/>
      </c:catAx>
      <c:valAx>
        <c:axId val="10940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73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</xdr:colOff>
      <xdr:row>1</xdr:row>
      <xdr:rowOff>163830</xdr:rowOff>
    </xdr:from>
    <xdr:to>
      <xdr:col>8</xdr:col>
      <xdr:colOff>621030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07A44-421B-DE82-AE7C-A33CB02D9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403860</xdr:colOff>
      <xdr:row>23</xdr:row>
      <xdr:rowOff>99060</xdr:rowOff>
    </xdr:from>
    <xdr:to>
      <xdr:col>8</xdr:col>
      <xdr:colOff>369570</xdr:colOff>
      <xdr:row>36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19F6E-E1E3-D1B8-1134-3A7169B1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339090</xdr:colOff>
      <xdr:row>39</xdr:row>
      <xdr:rowOff>152400</xdr:rowOff>
    </xdr:from>
    <xdr:to>
      <xdr:col>8</xdr:col>
      <xdr:colOff>624840</xdr:colOff>
      <xdr:row>54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5A3A2-50C0-315C-4E84-EEEE34FED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49530</xdr:colOff>
      <xdr:row>59</xdr:row>
      <xdr:rowOff>41910</xdr:rowOff>
    </xdr:from>
    <xdr:to>
      <xdr:col>10</xdr:col>
      <xdr:colOff>617220</xdr:colOff>
      <xdr:row>74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79D28C-3F77-99E9-E81B-A2103DEDA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133350</xdr:colOff>
      <xdr:row>78</xdr:row>
      <xdr:rowOff>87630</xdr:rowOff>
    </xdr:from>
    <xdr:to>
      <xdr:col>10</xdr:col>
      <xdr:colOff>11430</xdr:colOff>
      <xdr:row>94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0698C8-C302-B05E-A6ED-CB2766D7F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854764</xdr:colOff>
      <xdr:row>14</xdr:row>
      <xdr:rowOff>90777</xdr:rowOff>
    </xdr:from>
    <xdr:to>
      <xdr:col>12</xdr:col>
      <xdr:colOff>330468</xdr:colOff>
      <xdr:row>22</xdr:row>
      <xdr:rowOff>152551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OrdernullDate">
              <a:extLst>
                <a:ext uri="{FF2B5EF4-FFF2-40B4-BE49-F238E27FC236}">
                  <a16:creationId xmlns:a16="http://schemas.microsoft.com/office/drawing/2014/main" id="{C46CEF6B-0477-084F-0113-54A84B4FB0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null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764" y="2502673"/>
              <a:ext cx="8136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342900</xdr:colOff>
      <xdr:row>4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451B1F0-307D-C466-1F27-61D143A1C18B}"/>
            </a:ext>
          </a:extLst>
        </xdr:cNvPr>
        <xdr:cNvSpPr/>
      </xdr:nvSpPr>
      <xdr:spPr>
        <a:xfrm>
          <a:off x="0" y="0"/>
          <a:ext cx="7719060" cy="746760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/>
            <a:t>Book</a:t>
          </a:r>
          <a:r>
            <a:rPr lang="en-US" sz="2400" b="1" baseline="0"/>
            <a:t> Sales Dashboard                                           </a:t>
          </a:r>
          <a:r>
            <a:rPr lang="en-US" sz="2000" b="1" baseline="0"/>
            <a:t>Total Profit  </a:t>
          </a:r>
          <a:r>
            <a:rPr lang="en-US" sz="2400" baseline="0"/>
            <a:t>: </a:t>
          </a:r>
          <a:r>
            <a:rPr lang="en-US" sz="1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$20,248.75 </a:t>
          </a:r>
          <a:r>
            <a:rPr lang="en-US" sz="4400" b="1" baseline="0">
              <a:solidFill>
                <a:schemeClr val="bg1">
                  <a:lumMod val="95000"/>
                </a:schemeClr>
              </a:solidFill>
            </a:rPr>
            <a:t> </a:t>
          </a:r>
          <a:endParaRPr lang="en-US" sz="40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4</xdr:row>
      <xdr:rowOff>45720</xdr:rowOff>
    </xdr:from>
    <xdr:to>
      <xdr:col>5</xdr:col>
      <xdr:colOff>510540</xdr:colOff>
      <xdr:row>17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C0FC6-884E-4B80-8897-245FF2D3B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4</xdr:row>
      <xdr:rowOff>45720</xdr:rowOff>
    </xdr:from>
    <xdr:to>
      <xdr:col>11</xdr:col>
      <xdr:colOff>342900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6B9A7C-7A2C-41AB-BE66-5709EE4C2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68580</xdr:rowOff>
    </xdr:from>
    <xdr:to>
      <xdr:col>11</xdr:col>
      <xdr:colOff>396240</xdr:colOff>
      <xdr:row>47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1F81D1-0E95-43F2-815A-F5A525532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144781</xdr:rowOff>
    </xdr:from>
    <xdr:to>
      <xdr:col>5</xdr:col>
      <xdr:colOff>518160</xdr:colOff>
      <xdr:row>31</xdr:row>
      <xdr:rowOff>30481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A97381-CA45-4ECE-9E71-C0B1EC95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594361</xdr:colOff>
      <xdr:row>17</xdr:row>
      <xdr:rowOff>129540</xdr:rowOff>
    </xdr:from>
    <xdr:to>
      <xdr:col>11</xdr:col>
      <xdr:colOff>335280</xdr:colOff>
      <xdr:row>31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EAC453-5320-4DC4-823B-48621EC90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youm Laptop" refreshedDate="45370.691138310183" createdVersion="8" refreshedVersion="8" minRefreshableVersion="3" recordCount="44" xr:uid="{4FE5F6B5-1CA7-42F4-BF3F-6A05011238A2}">
  <cacheSource type="worksheet">
    <worksheetSource name="Table1"/>
  </cacheSource>
  <cacheFields count="12">
    <cacheField name="Number" numFmtId="0">
      <sharedItems containsSemiMixedTypes="0" containsString="0" containsNumber="1" containsInteger="1" minValue="1" maxValue="49"/>
    </cacheField>
    <cacheField name="OrdernullDate" numFmtId="14">
      <sharedItems containsSemiMixedTypes="0" containsNonDate="0" containsDate="1" containsString="0" minDate="2019-01-06T00:00:00" maxDate="2019-02-22T00:00:00" count="44">
        <d v="2019-01-06T00:00:00"/>
        <d v="2019-01-07T00:00:00"/>
        <d v="2019-01-08T00:00:00"/>
        <d v="2019-01-09T00:00:00"/>
        <d v="2019-01-10T00:00:00"/>
        <d v="2019-01-11T00:00:00"/>
        <d v="2019-01-13T00:00:00"/>
        <d v="2019-01-14T00:00:00"/>
        <d v="2019-01-15T00:00:00"/>
        <d v="2019-01-16T00:00:00"/>
        <d v="2019-01-17T00:00:00"/>
        <d v="2019-01-19T00:00:00"/>
        <d v="2019-01-20T00:00:00"/>
        <d v="2019-01-21T00:00:00"/>
        <d v="2019-01-22T00:00:00"/>
        <d v="2019-01-23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</sharedItems>
    </cacheField>
    <cacheField name="Region" numFmtId="0">
      <sharedItems count="3">
        <s v="East"/>
        <s v="Central"/>
        <s v="West"/>
      </sharedItems>
    </cacheField>
    <cacheField name="Name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nullSet"/>
      </sharedItems>
    </cacheField>
    <cacheField name="Units" numFmtId="0">
      <sharedItems containsSemiMixedTypes="0" containsString="0" containsNumber="1" containsInteger="1" minValue="2" maxValue="96"/>
    </cacheField>
    <cacheField name="UnitnullCost" numFmtId="0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299999999999994" maxValue="1879.06"/>
    </cacheField>
    <cacheField name="profit" numFmtId="164">
      <sharedItems containsSemiMixedTypes="0" containsString="0" containsNumber="1" minValue="7.7399999999999993" maxValue="1859.07"/>
    </cacheField>
    <cacheField name="Year" numFmtId="0">
      <sharedItems containsSemiMixedTypes="0" containsString="0" containsNumber="1" containsInteger="1" minValue="2019" maxValue="2019"/>
    </cacheField>
    <cacheField name="Month" numFmtId="0">
      <sharedItems containsSemiMixedTypes="0" containsString="0" containsNumber="1" containsInteger="1" minValue="1" maxValue="2" count="2">
        <n v="1"/>
        <n v="2"/>
      </sharedItems>
    </cacheField>
    <cacheField name="Quarte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 pivotCacheId="12307450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x v="0"/>
    <x v="0"/>
    <x v="0"/>
    <x v="0"/>
    <n v="95"/>
    <n v="1.99"/>
    <n v="189.05"/>
    <n v="187.06"/>
    <n v="2019"/>
    <x v="0"/>
    <n v="1"/>
  </r>
  <r>
    <n v="2"/>
    <x v="1"/>
    <x v="1"/>
    <x v="1"/>
    <x v="1"/>
    <n v="50"/>
    <n v="19.989999999999998"/>
    <n v="999.5"/>
    <n v="979.51"/>
    <n v="2019"/>
    <x v="0"/>
    <n v="1"/>
  </r>
  <r>
    <n v="3"/>
    <x v="2"/>
    <x v="1"/>
    <x v="2"/>
    <x v="0"/>
    <n v="36"/>
    <n v="4.99"/>
    <n v="179.64"/>
    <n v="174.64999999999998"/>
    <n v="2019"/>
    <x v="0"/>
    <n v="1"/>
  </r>
  <r>
    <n v="4"/>
    <x v="3"/>
    <x v="1"/>
    <x v="3"/>
    <x v="2"/>
    <n v="27"/>
    <n v="19.989999999999998"/>
    <n v="539.73"/>
    <n v="519.74"/>
    <n v="2019"/>
    <x v="0"/>
    <n v="1"/>
  </r>
  <r>
    <n v="5"/>
    <x v="4"/>
    <x v="2"/>
    <x v="4"/>
    <x v="0"/>
    <n v="56"/>
    <n v="2.99"/>
    <n v="167.44"/>
    <n v="164.45"/>
    <n v="2019"/>
    <x v="0"/>
    <n v="1"/>
  </r>
  <r>
    <n v="7"/>
    <x v="5"/>
    <x v="1"/>
    <x v="5"/>
    <x v="0"/>
    <n v="75"/>
    <n v="1.99"/>
    <n v="149.25"/>
    <n v="147.26"/>
    <n v="2019"/>
    <x v="0"/>
    <n v="1"/>
  </r>
  <r>
    <n v="9"/>
    <x v="6"/>
    <x v="2"/>
    <x v="6"/>
    <x v="0"/>
    <n v="32"/>
    <n v="1.99"/>
    <n v="63.68"/>
    <n v="61.69"/>
    <n v="2019"/>
    <x v="0"/>
    <n v="1"/>
  </r>
  <r>
    <n v="10"/>
    <x v="7"/>
    <x v="0"/>
    <x v="0"/>
    <x v="1"/>
    <n v="60"/>
    <n v="8.99"/>
    <n v="539.4"/>
    <n v="530.41"/>
    <n v="2019"/>
    <x v="0"/>
    <n v="1"/>
  </r>
  <r>
    <n v="11"/>
    <x v="8"/>
    <x v="1"/>
    <x v="7"/>
    <x v="0"/>
    <n v="90"/>
    <n v="4.99"/>
    <n v="449.1"/>
    <n v="444.11"/>
    <n v="2019"/>
    <x v="0"/>
    <n v="1"/>
  </r>
  <r>
    <n v="12"/>
    <x v="9"/>
    <x v="0"/>
    <x v="8"/>
    <x v="1"/>
    <n v="29"/>
    <n v="1.99"/>
    <n v="57.71"/>
    <n v="55.72"/>
    <n v="2019"/>
    <x v="0"/>
    <n v="1"/>
  </r>
  <r>
    <n v="13"/>
    <x v="10"/>
    <x v="0"/>
    <x v="9"/>
    <x v="1"/>
    <n v="81"/>
    <n v="19.989999999999998"/>
    <n v="1619.19"/>
    <n v="1599.2"/>
    <n v="2019"/>
    <x v="0"/>
    <n v="1"/>
  </r>
  <r>
    <n v="15"/>
    <x v="11"/>
    <x v="1"/>
    <x v="10"/>
    <x v="3"/>
    <n v="2"/>
    <n v="125"/>
    <n v="250"/>
    <n v="125"/>
    <n v="2019"/>
    <x v="0"/>
    <n v="1"/>
  </r>
  <r>
    <n v="16"/>
    <x v="12"/>
    <x v="0"/>
    <x v="0"/>
    <x v="4"/>
    <n v="16"/>
    <n v="15.99"/>
    <n v="255.84"/>
    <n v="239.85"/>
    <n v="2019"/>
    <x v="0"/>
    <n v="1"/>
  </r>
  <r>
    <n v="18"/>
    <x v="13"/>
    <x v="0"/>
    <x v="0"/>
    <x v="2"/>
    <n v="64"/>
    <n v="8.99"/>
    <n v="575.36"/>
    <n v="566.37"/>
    <n v="2019"/>
    <x v="0"/>
    <n v="1"/>
  </r>
  <r>
    <n v="19"/>
    <x v="14"/>
    <x v="0"/>
    <x v="9"/>
    <x v="2"/>
    <n v="15"/>
    <n v="19.989999999999998"/>
    <n v="299.85000000000002"/>
    <n v="279.86"/>
    <n v="2019"/>
    <x v="0"/>
    <n v="1"/>
  </r>
  <r>
    <n v="20"/>
    <x v="15"/>
    <x v="1"/>
    <x v="1"/>
    <x v="4"/>
    <n v="96"/>
    <n v="4.99"/>
    <n v="479.04"/>
    <n v="474.05"/>
    <n v="2019"/>
    <x v="0"/>
    <n v="1"/>
  </r>
  <r>
    <n v="22"/>
    <x v="16"/>
    <x v="0"/>
    <x v="9"/>
    <x v="4"/>
    <n v="74"/>
    <n v="15.99"/>
    <n v="1183.26"/>
    <n v="1167.27"/>
    <n v="2019"/>
    <x v="0"/>
    <n v="1"/>
  </r>
  <r>
    <n v="23"/>
    <x v="17"/>
    <x v="1"/>
    <x v="3"/>
    <x v="1"/>
    <n v="46"/>
    <n v="8.99"/>
    <n v="413.54"/>
    <n v="404.55"/>
    <n v="2019"/>
    <x v="0"/>
    <n v="1"/>
  </r>
  <r>
    <n v="24"/>
    <x v="18"/>
    <x v="1"/>
    <x v="10"/>
    <x v="1"/>
    <n v="87"/>
    <n v="15"/>
    <n v="1305"/>
    <n v="1290"/>
    <n v="2019"/>
    <x v="0"/>
    <n v="1"/>
  </r>
  <r>
    <n v="25"/>
    <x v="19"/>
    <x v="0"/>
    <x v="0"/>
    <x v="1"/>
    <n v="4"/>
    <n v="4.99"/>
    <n v="19.96"/>
    <n v="14.97"/>
    <n v="2019"/>
    <x v="0"/>
    <n v="1"/>
  </r>
  <r>
    <n v="26"/>
    <x v="20"/>
    <x v="2"/>
    <x v="4"/>
    <x v="1"/>
    <n v="7"/>
    <n v="19.989999999999998"/>
    <n v="139.93"/>
    <n v="119.94000000000001"/>
    <n v="2019"/>
    <x v="0"/>
    <n v="1"/>
  </r>
  <r>
    <n v="27"/>
    <x v="21"/>
    <x v="1"/>
    <x v="2"/>
    <x v="4"/>
    <n v="50"/>
    <n v="4.99"/>
    <n v="249.5"/>
    <n v="244.51"/>
    <n v="2019"/>
    <x v="0"/>
    <n v="1"/>
  </r>
  <r>
    <n v="28"/>
    <x v="22"/>
    <x v="1"/>
    <x v="5"/>
    <x v="0"/>
    <n v="66"/>
    <n v="1.99"/>
    <n v="131.34"/>
    <n v="129.35"/>
    <n v="2019"/>
    <x v="0"/>
    <n v="1"/>
  </r>
  <r>
    <n v="29"/>
    <x v="23"/>
    <x v="0"/>
    <x v="8"/>
    <x v="2"/>
    <n v="96"/>
    <n v="4.99"/>
    <n v="479.04"/>
    <n v="474.05"/>
    <n v="2019"/>
    <x v="1"/>
    <n v="1"/>
  </r>
  <r>
    <n v="30"/>
    <x v="24"/>
    <x v="1"/>
    <x v="3"/>
    <x v="0"/>
    <n v="53"/>
    <n v="1.29"/>
    <n v="68.37"/>
    <n v="67.08"/>
    <n v="2019"/>
    <x v="1"/>
    <n v="1"/>
  </r>
  <r>
    <n v="31"/>
    <x v="25"/>
    <x v="1"/>
    <x v="3"/>
    <x v="1"/>
    <n v="80"/>
    <n v="8.99"/>
    <n v="719.2"/>
    <n v="710.21"/>
    <n v="2019"/>
    <x v="1"/>
    <n v="1"/>
  </r>
  <r>
    <n v="32"/>
    <x v="26"/>
    <x v="1"/>
    <x v="1"/>
    <x v="3"/>
    <n v="5"/>
    <n v="125"/>
    <n v="625"/>
    <n v="500"/>
    <n v="2019"/>
    <x v="1"/>
    <n v="1"/>
  </r>
  <r>
    <n v="33"/>
    <x v="27"/>
    <x v="0"/>
    <x v="0"/>
    <x v="4"/>
    <n v="62"/>
    <n v="4.99"/>
    <n v="309.38"/>
    <n v="304.39"/>
    <n v="2019"/>
    <x v="1"/>
    <n v="1"/>
  </r>
  <r>
    <n v="34"/>
    <x v="28"/>
    <x v="1"/>
    <x v="7"/>
    <x v="4"/>
    <n v="55"/>
    <n v="12.49"/>
    <n v="686.95"/>
    <n v="674.46"/>
    <n v="2019"/>
    <x v="1"/>
    <n v="1"/>
  </r>
  <r>
    <n v="35"/>
    <x v="29"/>
    <x v="1"/>
    <x v="1"/>
    <x v="4"/>
    <n v="42"/>
    <n v="23.95"/>
    <n v="1005.9"/>
    <n v="981.94999999999993"/>
    <n v="2019"/>
    <x v="1"/>
    <n v="1"/>
  </r>
  <r>
    <n v="36"/>
    <x v="30"/>
    <x v="2"/>
    <x v="4"/>
    <x v="3"/>
    <n v="3"/>
    <n v="275"/>
    <n v="825"/>
    <n v="550"/>
    <n v="2019"/>
    <x v="1"/>
    <n v="1"/>
  </r>
  <r>
    <n v="37"/>
    <x v="31"/>
    <x v="1"/>
    <x v="3"/>
    <x v="0"/>
    <n v="7"/>
    <n v="1.29"/>
    <n v="9.0299999999999994"/>
    <n v="7.7399999999999993"/>
    <n v="2019"/>
    <x v="1"/>
    <n v="1"/>
  </r>
  <r>
    <n v="38"/>
    <x v="32"/>
    <x v="2"/>
    <x v="4"/>
    <x v="2"/>
    <n v="76"/>
    <n v="1.99"/>
    <n v="151.24"/>
    <n v="149.25"/>
    <n v="2019"/>
    <x v="1"/>
    <n v="1"/>
  </r>
  <r>
    <n v="39"/>
    <x v="33"/>
    <x v="2"/>
    <x v="6"/>
    <x v="1"/>
    <n v="57"/>
    <n v="19.989999999999998"/>
    <n v="1139.43"/>
    <n v="1119.44"/>
    <n v="2019"/>
    <x v="1"/>
    <n v="1"/>
  </r>
  <r>
    <n v="40"/>
    <x v="34"/>
    <x v="1"/>
    <x v="5"/>
    <x v="0"/>
    <n v="14"/>
    <n v="1.29"/>
    <n v="18.059999999999999"/>
    <n v="16.77"/>
    <n v="2019"/>
    <x v="1"/>
    <n v="1"/>
  </r>
  <r>
    <n v="41"/>
    <x v="35"/>
    <x v="1"/>
    <x v="2"/>
    <x v="1"/>
    <n v="11"/>
    <n v="4.99"/>
    <n v="54.89"/>
    <n v="49.9"/>
    <n v="2019"/>
    <x v="1"/>
    <n v="1"/>
  </r>
  <r>
    <n v="42"/>
    <x v="36"/>
    <x v="1"/>
    <x v="2"/>
    <x v="1"/>
    <n v="94"/>
    <n v="19.989999999999998"/>
    <n v="1879.06"/>
    <n v="1859.07"/>
    <n v="2019"/>
    <x v="1"/>
    <n v="1"/>
  </r>
  <r>
    <n v="43"/>
    <x v="37"/>
    <x v="1"/>
    <x v="5"/>
    <x v="1"/>
    <n v="28"/>
    <n v="4.99"/>
    <n v="139.72"/>
    <n v="134.72999999999999"/>
    <n v="2019"/>
    <x v="1"/>
    <n v="1"/>
  </r>
  <r>
    <n v="44"/>
    <x v="38"/>
    <x v="0"/>
    <x v="0"/>
    <x v="2"/>
    <n v="96"/>
    <n v="4.99"/>
    <n v="479.04"/>
    <n v="474.05"/>
    <n v="2019"/>
    <x v="1"/>
    <n v="1"/>
  </r>
  <r>
    <n v="45"/>
    <x v="39"/>
    <x v="1"/>
    <x v="1"/>
    <x v="0"/>
    <n v="53"/>
    <n v="1.29"/>
    <n v="68.37"/>
    <n v="67.08"/>
    <n v="2019"/>
    <x v="1"/>
    <n v="1"/>
  </r>
  <r>
    <n v="46"/>
    <x v="40"/>
    <x v="1"/>
    <x v="0"/>
    <x v="1"/>
    <n v="80"/>
    <n v="8.99"/>
    <n v="719.2"/>
    <n v="710.21"/>
    <n v="2019"/>
    <x v="1"/>
    <n v="1"/>
  </r>
  <r>
    <n v="47"/>
    <x v="41"/>
    <x v="1"/>
    <x v="7"/>
    <x v="3"/>
    <n v="5"/>
    <n v="125"/>
    <n v="625"/>
    <n v="500"/>
    <n v="2019"/>
    <x v="1"/>
    <n v="1"/>
  </r>
  <r>
    <n v="48"/>
    <x v="42"/>
    <x v="0"/>
    <x v="4"/>
    <x v="4"/>
    <n v="62"/>
    <n v="4.99"/>
    <n v="309.38"/>
    <n v="304.39"/>
    <n v="2019"/>
    <x v="1"/>
    <n v="1"/>
  </r>
  <r>
    <n v="49"/>
    <x v="43"/>
    <x v="0"/>
    <x v="0"/>
    <x v="4"/>
    <n v="55"/>
    <n v="12.49"/>
    <n v="686.95"/>
    <n v="674.46"/>
    <n v="2019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E427D-2649-4AD2-AF96-F88462933CA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4:B48" firstHeaderRow="1" firstDataRow="1" firstDataCol="1"/>
  <pivotFields count="12">
    <pivotField showAll="0"/>
    <pivotField numFmtId="1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" fld="7" subtotal="average" baseField="2" baseItem="0" numFmtId="164"/>
  </dataFields>
  <formats count="1">
    <format dxfId="6">
      <pivotArea outline="0" collapsedLevelsAreSubtotals="1" fieldPosition="0"/>
    </format>
  </formats>
  <chartFormats count="8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50FC2-95AA-438C-8F4E-C258410AE18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28:B31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verage of profit" fld="8" subtotal="average" baseField="10" baseItem="0"/>
  </dataFields>
  <formats count="1">
    <format dxfId="7">
      <pivotArea collapsedLevelsAreSubtotals="1" fieldPosition="0">
        <references count="1">
          <reference field="10" count="0"/>
        </references>
      </pivotArea>
    </format>
  </formats>
  <chartFormats count="6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C5DC1-0DA6-439A-AF68-5A97048AEE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2">
    <pivotField showAll="0"/>
    <pivotField numFmtId="14"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8" baseField="0" baseItem="0"/>
  </dataFields>
  <formats count="1">
    <format dxfId="8">
      <pivotArea collapsedLevelsAreSubtotals="1" fieldPosition="0">
        <references count="1">
          <reference field="4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F1146-3D45-4CD2-90C6-DB4EA870C3BD}" name="PivotTable7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6">
  <location ref="A79:B83" firstHeaderRow="1" firstDataRow="1" firstDataCol="1"/>
  <pivotFields count="12">
    <pivotField showAll="0"/>
    <pivotField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tem" fld="4" subtotal="count" baseField="0" baseItem="0" numFmtId="2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3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E0931-BD8E-48C2-813B-209B5F73670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62:B68" firstHeaderRow="1" firstDataRow="1" firstDataCol="1"/>
  <pivotFields count="12">
    <pivotField showAll="0"/>
    <pivotField numFmtId="14" showAll="0"/>
    <pivotField showAll="0">
      <items count="4">
        <item x="1"/>
        <item x="0"/>
        <item x="2"/>
        <item t="default"/>
      </items>
    </pivotField>
    <pivotField axis="axisRow" showAll="0" measureFilter="1" sortType="ascending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/>
  </pivotFields>
  <rowFields count="1">
    <field x="3"/>
  </rowFields>
  <rowItems count="6">
    <i>
      <x v="6"/>
    </i>
    <i>
      <x v="3"/>
    </i>
    <i>
      <x v="7"/>
    </i>
    <i>
      <x v="5"/>
    </i>
    <i>
      <x v="4"/>
    </i>
    <i t="grand">
      <x/>
    </i>
  </rowItems>
  <colItems count="1">
    <i/>
  </colItems>
  <dataFields count="1">
    <dataField name="Sum of Total" fld="7" baseField="3" baseItem="0" numFmtId="166"/>
  </dataFields>
  <formats count="1">
    <format dxfId="11">
      <pivotArea outline="0" collapsedLevelsAreSubtotals="1" fieldPosition="0"/>
    </format>
  </formats>
  <chartFormats count="3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B4C3EC-D275-4555-A5D4-7E6B88C573AD}" autoFormatId="16" applyNumberFormats="0" applyBorderFormats="0" applyFontFormats="0" applyPatternFormats="0" applyAlignmentFormats="0" applyWidthHeightFormats="0">
  <queryTableRefresh nextId="13">
    <queryTableFields count="12">
      <queryTableField id="1" name="Number" tableColumnId="1"/>
      <queryTableField id="2" name="OrdernullDate" tableColumnId="2"/>
      <queryTableField id="3" name="Region" tableColumnId="3"/>
      <queryTableField id="4" name="Name" tableColumnId="4"/>
      <queryTableField id="5" name="Item" tableColumnId="5"/>
      <queryTableField id="6" name="Units" tableColumnId="6"/>
      <queryTableField id="7" name="UnitnullCost" tableColumnId="7"/>
      <queryTableField id="8" name="Total" tableColumnId="8"/>
      <queryTableField id="9" name="profit" tableColumnId="9"/>
      <queryTableField id="10" name="Year" tableColumnId="10"/>
      <queryTableField id="11" name="Month" tableColumnId="11"/>
      <queryTableField id="12" name="Quarte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1E6C6-69F9-432F-8786-05212182EC9A}" name="Table1" displayName="Table1" ref="A1:L45" tableType="queryTable" totalsRowShown="0">
  <autoFilter ref="A1:L45" xr:uid="{1B11E6C6-69F9-432F-8786-05212182EC9A}"/>
  <tableColumns count="12">
    <tableColumn id="1" xr3:uid="{24249638-9197-450E-9332-1BB3E77F5538}" uniqueName="1" name="Number" queryTableFieldId="1"/>
    <tableColumn id="2" xr3:uid="{FCC47764-81A9-44B0-9419-45907CFC0DCE}" uniqueName="2" name="OrdernullDate" queryTableFieldId="2" dataDxfId="5"/>
    <tableColumn id="3" xr3:uid="{4D73846E-73DC-4C37-B0E7-6CE9A1B0B059}" uniqueName="3" name="Region" queryTableFieldId="3" dataDxfId="4"/>
    <tableColumn id="4" xr3:uid="{55E47421-493C-4192-B93E-6A09FD601296}" uniqueName="4" name="Name" queryTableFieldId="4" dataDxfId="3"/>
    <tableColumn id="5" xr3:uid="{59F59635-6CA1-4311-9E53-FEF964479901}" uniqueName="5" name="Item" queryTableFieldId="5" dataDxfId="2"/>
    <tableColumn id="6" xr3:uid="{C28A3254-A7C8-46EC-9D0D-1FA093915F83}" uniqueName="6" name="Units" queryTableFieldId="6"/>
    <tableColumn id="7" xr3:uid="{53A37491-07D4-42FB-B6F5-B12BC811DA9A}" uniqueName="7" name="UnitnullCost" queryTableFieldId="7"/>
    <tableColumn id="8" xr3:uid="{AFFB3738-BC87-4171-9E03-40D0753407E1}" uniqueName="8" name="Total" queryTableFieldId="8" dataDxfId="1"/>
    <tableColumn id="9" xr3:uid="{AD91CA8D-DAAE-4C3D-A2A5-AB294B7F738F}" uniqueName="9" name="profit" queryTableFieldId="9" dataDxfId="0"/>
    <tableColumn id="10" xr3:uid="{57BA35F8-9D9E-49EB-8796-4287BA7B419D}" uniqueName="10" name="Year" queryTableFieldId="10"/>
    <tableColumn id="11" xr3:uid="{767C895D-CBB3-4B1A-8714-18DE8219AB27}" uniqueName="11" name="Month" queryTableFieldId="11"/>
    <tableColumn id="12" xr3:uid="{6800DBC8-0BC1-44BA-A395-BDA4A1C2C7EB}" uniqueName="12" name="Quarter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nullDate" xr10:uid="{5A27BFDE-40B7-4DB0-B0B7-DCC3CA141C58}" sourceName="OrdernullDate">
  <pivotTables>
    <pivotTable tabId="3" name="PivotTable7"/>
  </pivotTables>
  <state minimalRefreshVersion="6" lastRefreshVersion="6" pivotCacheId="1230745060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nullDate" xr10:uid="{056C46DD-64CF-47FA-885F-095E9EBE84E3}" cache="NativeTimeline_OrdernullDate" caption="OrdernullDate" level="2" selectionLevel="2" scrollPosition="2019-01-01T00:00:00" style="Timeline Style 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0686-DE0F-47F5-9808-93872D88F4AB}">
  <dimension ref="A3:B83"/>
  <sheetViews>
    <sheetView zoomScale="115" zoomScaleNormal="115" workbookViewId="0">
      <selection activeCell="J43" sqref="J43"/>
    </sheetView>
  </sheetViews>
  <sheetFormatPr defaultRowHeight="13.8" x14ac:dyDescent="0.25"/>
  <cols>
    <col min="1" max="1" width="13.09765625" bestFit="1" customWidth="1"/>
    <col min="2" max="2" width="12.69921875" bestFit="1" customWidth="1"/>
  </cols>
  <sheetData>
    <row r="3" spans="1:2" x14ac:dyDescent="0.25">
      <c r="A3" s="2" t="s">
        <v>31</v>
      </c>
      <c r="B3" t="s">
        <v>33</v>
      </c>
    </row>
    <row r="4" spans="1:2" x14ac:dyDescent="0.25">
      <c r="A4" s="3" t="s">
        <v>17</v>
      </c>
      <c r="B4" s="5">
        <v>9577.86</v>
      </c>
    </row>
    <row r="5" spans="1:2" x14ac:dyDescent="0.25">
      <c r="A5" s="3" t="s">
        <v>29</v>
      </c>
      <c r="B5" s="5">
        <v>1675</v>
      </c>
    </row>
    <row r="6" spans="1:2" x14ac:dyDescent="0.25">
      <c r="A6" s="3" t="s">
        <v>20</v>
      </c>
      <c r="B6" s="5">
        <v>2463.3200000000002</v>
      </c>
    </row>
    <row r="7" spans="1:2" x14ac:dyDescent="0.25">
      <c r="A7" s="3" t="s">
        <v>14</v>
      </c>
      <c r="B7" s="5">
        <v>1467.2399999999996</v>
      </c>
    </row>
    <row r="8" spans="1:2" x14ac:dyDescent="0.25">
      <c r="A8" s="3" t="s">
        <v>30</v>
      </c>
      <c r="B8" s="5">
        <v>5065.33</v>
      </c>
    </row>
    <row r="9" spans="1:2" x14ac:dyDescent="0.25">
      <c r="A9" s="3" t="s">
        <v>32</v>
      </c>
      <c r="B9">
        <v>20248.75</v>
      </c>
    </row>
    <row r="28" spans="1:2" x14ac:dyDescent="0.25">
      <c r="A28" s="2" t="s">
        <v>31</v>
      </c>
      <c r="B28" t="s">
        <v>35</v>
      </c>
    </row>
    <row r="29" spans="1:2" x14ac:dyDescent="0.25">
      <c r="A29" s="3">
        <v>1</v>
      </c>
      <c r="B29" s="4">
        <v>431.28347826086957</v>
      </c>
    </row>
    <row r="30" spans="1:2" x14ac:dyDescent="0.25">
      <c r="A30" s="3">
        <v>2</v>
      </c>
      <c r="B30" s="4">
        <v>491.86809523809524</v>
      </c>
    </row>
    <row r="31" spans="1:2" x14ac:dyDescent="0.25">
      <c r="A31" s="3" t="s">
        <v>32</v>
      </c>
      <c r="B31">
        <v>460.19886363636363</v>
      </c>
    </row>
    <row r="44" spans="1:2" x14ac:dyDescent="0.25">
      <c r="A44" s="2" t="s">
        <v>31</v>
      </c>
      <c r="B44" t="s">
        <v>36</v>
      </c>
    </row>
    <row r="45" spans="1:2" x14ac:dyDescent="0.25">
      <c r="A45" s="3" t="s">
        <v>15</v>
      </c>
      <c r="B45" s="4">
        <v>490.18291666666664</v>
      </c>
    </row>
    <row r="46" spans="1:2" x14ac:dyDescent="0.25">
      <c r="A46" s="3" t="s">
        <v>12</v>
      </c>
      <c r="B46" s="4">
        <v>500.2435714285715</v>
      </c>
    </row>
    <row r="47" spans="1:2" x14ac:dyDescent="0.25">
      <c r="A47" s="3" t="s">
        <v>21</v>
      </c>
      <c r="B47" s="4">
        <v>414.45333333333338</v>
      </c>
    </row>
    <row r="48" spans="1:2" x14ac:dyDescent="0.25">
      <c r="A48" s="3" t="s">
        <v>32</v>
      </c>
      <c r="B48" s="4">
        <v>483.05727272727285</v>
      </c>
    </row>
    <row r="62" spans="1:2" x14ac:dyDescent="0.25">
      <c r="A62" s="2" t="s">
        <v>31</v>
      </c>
      <c r="B62" t="s">
        <v>34</v>
      </c>
    </row>
    <row r="63" spans="1:2" x14ac:dyDescent="0.25">
      <c r="A63" s="3" t="s">
        <v>25</v>
      </c>
      <c r="B63" s="6">
        <v>1761.0500000000002</v>
      </c>
    </row>
    <row r="64" spans="1:2" x14ac:dyDescent="0.25">
      <c r="A64" s="3" t="s">
        <v>18</v>
      </c>
      <c r="B64" s="6">
        <v>2363.09</v>
      </c>
    </row>
    <row r="65" spans="1:2" x14ac:dyDescent="0.25">
      <c r="A65" s="3" t="s">
        <v>27</v>
      </c>
      <c r="B65" s="6">
        <v>3102.3</v>
      </c>
    </row>
    <row r="66" spans="1:2" x14ac:dyDescent="0.25">
      <c r="A66" s="3" t="s">
        <v>16</v>
      </c>
      <c r="B66" s="6">
        <v>3177.81</v>
      </c>
    </row>
    <row r="67" spans="1:2" x14ac:dyDescent="0.25">
      <c r="A67" s="3" t="s">
        <v>13</v>
      </c>
      <c r="B67" s="6">
        <v>3774.1800000000003</v>
      </c>
    </row>
    <row r="68" spans="1:2" x14ac:dyDescent="0.25">
      <c r="A68" s="3" t="s">
        <v>32</v>
      </c>
      <c r="B68" s="6">
        <v>14178.43</v>
      </c>
    </row>
    <row r="79" spans="1:2" x14ac:dyDescent="0.25">
      <c r="A79" s="2" t="s">
        <v>31</v>
      </c>
      <c r="B79" s="7" t="s">
        <v>37</v>
      </c>
    </row>
    <row r="80" spans="1:2" x14ac:dyDescent="0.25">
      <c r="A80" s="3" t="s">
        <v>15</v>
      </c>
      <c r="B80" s="7">
        <v>24</v>
      </c>
    </row>
    <row r="81" spans="1:2" x14ac:dyDescent="0.25">
      <c r="A81" s="3" t="s">
        <v>12</v>
      </c>
      <c r="B81" s="7">
        <v>14</v>
      </c>
    </row>
    <row r="82" spans="1:2" x14ac:dyDescent="0.25">
      <c r="A82" s="3" t="s">
        <v>21</v>
      </c>
      <c r="B82" s="7">
        <v>6</v>
      </c>
    </row>
    <row r="83" spans="1:2" x14ac:dyDescent="0.25">
      <c r="A83" s="3" t="s">
        <v>32</v>
      </c>
      <c r="B83" s="7">
        <v>44</v>
      </c>
    </row>
  </sheetData>
  <pageMargins left="0.7" right="0.7" top="0.75" bottom="0.75" header="0.3" footer="0.3"/>
  <drawing r:id="rId6"/>
  <extLs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4F9C-58A0-4440-8FE6-B387B1736B77}">
  <dimension ref="A1"/>
  <sheetViews>
    <sheetView showGridLines="0" zoomScale="70" zoomScaleNormal="70" workbookViewId="0">
      <selection activeCell="M17" sqref="M17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DBF1-E402-492B-9A02-DA8D610E8531}">
  <dimension ref="A1:N45"/>
  <sheetViews>
    <sheetView tabSelected="1" workbookViewId="0">
      <selection activeCell="D7" sqref="D7"/>
    </sheetView>
  </sheetViews>
  <sheetFormatPr defaultRowHeight="13.8" x14ac:dyDescent="0.25"/>
  <cols>
    <col min="1" max="1" width="9.8984375" bestFit="1" customWidth="1"/>
    <col min="2" max="2" width="15.19921875" bestFit="1" customWidth="1"/>
    <col min="3" max="3" width="9.09765625" bestFit="1" customWidth="1"/>
    <col min="4" max="4" width="11.3984375" bestFit="1" customWidth="1"/>
    <col min="5" max="5" width="9.59765625" bestFit="1" customWidth="1"/>
    <col min="6" max="6" width="7.3984375" bestFit="1" customWidth="1"/>
    <col min="7" max="7" width="13.59765625" bestFit="1" customWidth="1"/>
    <col min="8" max="9" width="10" style="4" bestFit="1" customWidth="1"/>
    <col min="10" max="10" width="7" bestFit="1" customWidth="1"/>
    <col min="11" max="11" width="8.296875" bestFit="1" customWidth="1"/>
    <col min="12" max="12" width="9.5" bestFit="1" customWidth="1"/>
    <col min="14" max="14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s="4" t="s">
        <v>8</v>
      </c>
      <c r="J1" t="s">
        <v>9</v>
      </c>
      <c r="K1" t="s">
        <v>10</v>
      </c>
      <c r="L1" t="s">
        <v>11</v>
      </c>
    </row>
    <row r="2" spans="1:14" x14ac:dyDescent="0.25">
      <c r="A2">
        <v>1</v>
      </c>
      <c r="B2" s="1">
        <v>43471</v>
      </c>
      <c r="C2" t="s">
        <v>12</v>
      </c>
      <c r="D2" t="s">
        <v>13</v>
      </c>
      <c r="E2" t="s">
        <v>14</v>
      </c>
      <c r="F2">
        <v>95</v>
      </c>
      <c r="G2">
        <v>1.99</v>
      </c>
      <c r="H2" s="4">
        <v>189.05</v>
      </c>
      <c r="I2" s="4">
        <v>187.06</v>
      </c>
      <c r="J2">
        <v>2019</v>
      </c>
      <c r="K2">
        <v>1</v>
      </c>
      <c r="L2">
        <v>1</v>
      </c>
    </row>
    <row r="3" spans="1:14" x14ac:dyDescent="0.25">
      <c r="A3">
        <v>2</v>
      </c>
      <c r="B3" s="1">
        <v>43472</v>
      </c>
      <c r="C3" t="s">
        <v>15</v>
      </c>
      <c r="D3" t="s">
        <v>16</v>
      </c>
      <c r="E3" t="s">
        <v>17</v>
      </c>
      <c r="F3">
        <v>50</v>
      </c>
      <c r="G3">
        <v>19.989999999999998</v>
      </c>
      <c r="H3" s="4">
        <v>999.5</v>
      </c>
      <c r="I3" s="4">
        <v>979.51</v>
      </c>
      <c r="J3">
        <v>2019</v>
      </c>
      <c r="K3">
        <v>1</v>
      </c>
      <c r="L3">
        <v>1</v>
      </c>
    </row>
    <row r="4" spans="1:14" x14ac:dyDescent="0.25">
      <c r="A4">
        <v>3</v>
      </c>
      <c r="B4" s="1">
        <v>43473</v>
      </c>
      <c r="C4" t="s">
        <v>15</v>
      </c>
      <c r="D4" t="s">
        <v>18</v>
      </c>
      <c r="E4" t="s">
        <v>14</v>
      </c>
      <c r="F4">
        <v>36</v>
      </c>
      <c r="G4">
        <v>4.99</v>
      </c>
      <c r="H4" s="4">
        <v>179.64</v>
      </c>
      <c r="I4" s="4">
        <v>174.64999999999998</v>
      </c>
      <c r="J4">
        <v>2019</v>
      </c>
      <c r="K4">
        <v>1</v>
      </c>
      <c r="L4">
        <v>1</v>
      </c>
    </row>
    <row r="5" spans="1:14" x14ac:dyDescent="0.25">
      <c r="A5">
        <v>4</v>
      </c>
      <c r="B5" s="1">
        <v>43474</v>
      </c>
      <c r="C5" t="s">
        <v>15</v>
      </c>
      <c r="D5" t="s">
        <v>19</v>
      </c>
      <c r="E5" t="s">
        <v>20</v>
      </c>
      <c r="F5">
        <v>27</v>
      </c>
      <c r="G5">
        <v>19.989999999999998</v>
      </c>
      <c r="H5" s="4">
        <v>539.73</v>
      </c>
      <c r="I5" s="4">
        <v>519.74</v>
      </c>
      <c r="J5">
        <v>2019</v>
      </c>
      <c r="K5">
        <v>1</v>
      </c>
      <c r="L5">
        <v>1</v>
      </c>
    </row>
    <row r="6" spans="1:14" x14ac:dyDescent="0.25">
      <c r="A6">
        <v>5</v>
      </c>
      <c r="B6" s="1">
        <v>43475</v>
      </c>
      <c r="C6" t="s">
        <v>21</v>
      </c>
      <c r="D6" t="s">
        <v>22</v>
      </c>
      <c r="E6" t="s">
        <v>14</v>
      </c>
      <c r="F6">
        <v>56</v>
      </c>
      <c r="G6">
        <v>2.99</v>
      </c>
      <c r="H6" s="4">
        <v>167.44</v>
      </c>
      <c r="I6" s="4">
        <v>164.45</v>
      </c>
      <c r="J6">
        <v>2019</v>
      </c>
      <c r="K6">
        <v>1</v>
      </c>
      <c r="L6">
        <v>1</v>
      </c>
    </row>
    <row r="7" spans="1:14" x14ac:dyDescent="0.25">
      <c r="A7">
        <v>7</v>
      </c>
      <c r="B7" s="1">
        <v>43476</v>
      </c>
      <c r="C7" t="s">
        <v>15</v>
      </c>
      <c r="D7" t="s">
        <v>23</v>
      </c>
      <c r="E7" t="s">
        <v>14</v>
      </c>
      <c r="F7">
        <v>75</v>
      </c>
      <c r="G7">
        <v>1.99</v>
      </c>
      <c r="H7" s="4">
        <v>149.25</v>
      </c>
      <c r="I7" s="4">
        <v>147.26</v>
      </c>
      <c r="J7">
        <v>2019</v>
      </c>
      <c r="K7">
        <v>1</v>
      </c>
      <c r="L7">
        <v>1</v>
      </c>
    </row>
    <row r="8" spans="1:14" x14ac:dyDescent="0.25">
      <c r="A8">
        <v>9</v>
      </c>
      <c r="B8" s="1">
        <v>43478</v>
      </c>
      <c r="C8" t="s">
        <v>21</v>
      </c>
      <c r="D8" t="s">
        <v>24</v>
      </c>
      <c r="E8" t="s">
        <v>14</v>
      </c>
      <c r="F8">
        <v>32</v>
      </c>
      <c r="G8">
        <v>1.99</v>
      </c>
      <c r="H8" s="4">
        <v>63.68</v>
      </c>
      <c r="I8" s="4">
        <v>61.69</v>
      </c>
      <c r="J8">
        <v>2019</v>
      </c>
      <c r="K8">
        <v>1</v>
      </c>
      <c r="L8">
        <v>1</v>
      </c>
    </row>
    <row r="9" spans="1:14" x14ac:dyDescent="0.25">
      <c r="A9">
        <v>10</v>
      </c>
      <c r="B9" s="1">
        <v>43479</v>
      </c>
      <c r="C9" t="s">
        <v>12</v>
      </c>
      <c r="D9" t="s">
        <v>13</v>
      </c>
      <c r="E9" t="s">
        <v>17</v>
      </c>
      <c r="F9">
        <v>60</v>
      </c>
      <c r="G9">
        <v>8.99</v>
      </c>
      <c r="H9" s="4">
        <v>539.4</v>
      </c>
      <c r="I9" s="4">
        <v>530.41</v>
      </c>
      <c r="J9">
        <v>2019</v>
      </c>
      <c r="K9">
        <v>1</v>
      </c>
      <c r="L9">
        <v>1</v>
      </c>
    </row>
    <row r="10" spans="1:14" x14ac:dyDescent="0.25">
      <c r="A10">
        <v>11</v>
      </c>
      <c r="B10" s="1">
        <v>43480</v>
      </c>
      <c r="C10" t="s">
        <v>15</v>
      </c>
      <c r="D10" t="s">
        <v>25</v>
      </c>
      <c r="E10" t="s">
        <v>14</v>
      </c>
      <c r="F10">
        <v>90</v>
      </c>
      <c r="G10">
        <v>4.99</v>
      </c>
      <c r="H10" s="4">
        <v>449.1</v>
      </c>
      <c r="I10" s="4">
        <v>444.11</v>
      </c>
      <c r="J10">
        <v>2019</v>
      </c>
      <c r="K10">
        <v>1</v>
      </c>
      <c r="L10">
        <v>1</v>
      </c>
    </row>
    <row r="11" spans="1:14" x14ac:dyDescent="0.25">
      <c r="A11">
        <v>12</v>
      </c>
      <c r="B11" s="1">
        <v>43481</v>
      </c>
      <c r="C11" t="s">
        <v>12</v>
      </c>
      <c r="D11" t="s">
        <v>26</v>
      </c>
      <c r="E11" t="s">
        <v>17</v>
      </c>
      <c r="F11">
        <v>29</v>
      </c>
      <c r="G11">
        <v>1.99</v>
      </c>
      <c r="H11" s="4">
        <v>57.71</v>
      </c>
      <c r="I11" s="4">
        <v>55.72</v>
      </c>
      <c r="J11">
        <v>2019</v>
      </c>
      <c r="K11">
        <v>1</v>
      </c>
      <c r="L11">
        <v>1</v>
      </c>
    </row>
    <row r="12" spans="1:14" x14ac:dyDescent="0.25">
      <c r="A12">
        <v>13</v>
      </c>
      <c r="B12" s="1">
        <v>43482</v>
      </c>
      <c r="C12" t="s">
        <v>12</v>
      </c>
      <c r="D12" t="s">
        <v>27</v>
      </c>
      <c r="E12" t="s">
        <v>17</v>
      </c>
      <c r="F12">
        <v>81</v>
      </c>
      <c r="G12">
        <v>19.989999999999998</v>
      </c>
      <c r="H12" s="4">
        <v>1619.19</v>
      </c>
      <c r="I12" s="4">
        <v>1599.2</v>
      </c>
      <c r="J12">
        <v>2019</v>
      </c>
      <c r="K12">
        <v>1</v>
      </c>
      <c r="L12">
        <v>1</v>
      </c>
    </row>
    <row r="13" spans="1:14" x14ac:dyDescent="0.25">
      <c r="A13">
        <v>15</v>
      </c>
      <c r="B13" s="1">
        <v>43484</v>
      </c>
      <c r="C13" t="s">
        <v>15</v>
      </c>
      <c r="D13" t="s">
        <v>28</v>
      </c>
      <c r="E13" t="s">
        <v>29</v>
      </c>
      <c r="F13">
        <v>2</v>
      </c>
      <c r="G13">
        <v>125</v>
      </c>
      <c r="H13" s="4">
        <v>250</v>
      </c>
      <c r="I13" s="4">
        <v>125</v>
      </c>
      <c r="J13">
        <v>2019</v>
      </c>
      <c r="K13">
        <v>1</v>
      </c>
      <c r="L13">
        <v>1</v>
      </c>
      <c r="N13" s="4">
        <f>SUM(I:I)</f>
        <v>20248.75</v>
      </c>
    </row>
    <row r="14" spans="1:14" x14ac:dyDescent="0.25">
      <c r="A14">
        <v>16</v>
      </c>
      <c r="B14" s="1">
        <v>43485</v>
      </c>
      <c r="C14" t="s">
        <v>12</v>
      </c>
      <c r="D14" t="s">
        <v>13</v>
      </c>
      <c r="E14" t="s">
        <v>30</v>
      </c>
      <c r="F14">
        <v>16</v>
      </c>
      <c r="G14">
        <v>15.99</v>
      </c>
      <c r="H14" s="4">
        <v>255.84</v>
      </c>
      <c r="I14" s="4">
        <v>239.85</v>
      </c>
      <c r="J14">
        <v>2019</v>
      </c>
      <c r="K14">
        <v>1</v>
      </c>
      <c r="L14">
        <v>1</v>
      </c>
    </row>
    <row r="15" spans="1:14" x14ac:dyDescent="0.25">
      <c r="A15">
        <v>18</v>
      </c>
      <c r="B15" s="1">
        <v>43486</v>
      </c>
      <c r="C15" t="s">
        <v>12</v>
      </c>
      <c r="D15" t="s">
        <v>13</v>
      </c>
      <c r="E15" t="s">
        <v>20</v>
      </c>
      <c r="F15">
        <v>64</v>
      </c>
      <c r="G15">
        <v>8.99</v>
      </c>
      <c r="H15" s="4">
        <v>575.36</v>
      </c>
      <c r="I15" s="4">
        <v>566.37</v>
      </c>
      <c r="J15">
        <v>2019</v>
      </c>
      <c r="K15">
        <v>1</v>
      </c>
      <c r="L15">
        <v>1</v>
      </c>
    </row>
    <row r="16" spans="1:14" x14ac:dyDescent="0.25">
      <c r="A16">
        <v>19</v>
      </c>
      <c r="B16" s="1">
        <v>43487</v>
      </c>
      <c r="C16" t="s">
        <v>12</v>
      </c>
      <c r="D16" t="s">
        <v>27</v>
      </c>
      <c r="E16" t="s">
        <v>20</v>
      </c>
      <c r="F16">
        <v>15</v>
      </c>
      <c r="G16">
        <v>19.989999999999998</v>
      </c>
      <c r="H16" s="4">
        <v>299.85000000000002</v>
      </c>
      <c r="I16" s="4">
        <v>279.86</v>
      </c>
      <c r="J16">
        <v>2019</v>
      </c>
      <c r="K16">
        <v>1</v>
      </c>
      <c r="L16">
        <v>1</v>
      </c>
    </row>
    <row r="17" spans="1:12" x14ac:dyDescent="0.25">
      <c r="A17">
        <v>20</v>
      </c>
      <c r="B17" s="1">
        <v>43488</v>
      </c>
      <c r="C17" t="s">
        <v>15</v>
      </c>
      <c r="D17" t="s">
        <v>16</v>
      </c>
      <c r="E17" t="s">
        <v>30</v>
      </c>
      <c r="F17">
        <v>96</v>
      </c>
      <c r="G17">
        <v>4.99</v>
      </c>
      <c r="H17" s="4">
        <v>479.04</v>
      </c>
      <c r="I17" s="4">
        <v>474.05</v>
      </c>
      <c r="J17">
        <v>2019</v>
      </c>
      <c r="K17">
        <v>1</v>
      </c>
      <c r="L17">
        <v>1</v>
      </c>
    </row>
    <row r="18" spans="1:12" x14ac:dyDescent="0.25">
      <c r="A18">
        <v>22</v>
      </c>
      <c r="B18" s="1">
        <v>43490</v>
      </c>
      <c r="C18" t="s">
        <v>12</v>
      </c>
      <c r="D18" t="s">
        <v>27</v>
      </c>
      <c r="E18" t="s">
        <v>30</v>
      </c>
      <c r="F18">
        <v>74</v>
      </c>
      <c r="G18">
        <v>15.99</v>
      </c>
      <c r="H18" s="4">
        <v>1183.26</v>
      </c>
      <c r="I18" s="4">
        <v>1167.27</v>
      </c>
      <c r="J18">
        <v>2019</v>
      </c>
      <c r="K18">
        <v>1</v>
      </c>
      <c r="L18">
        <v>1</v>
      </c>
    </row>
    <row r="19" spans="1:12" x14ac:dyDescent="0.25">
      <c r="A19">
        <v>23</v>
      </c>
      <c r="B19" s="1">
        <v>43491</v>
      </c>
      <c r="C19" t="s">
        <v>15</v>
      </c>
      <c r="D19" t="s">
        <v>19</v>
      </c>
      <c r="E19" t="s">
        <v>17</v>
      </c>
      <c r="F19">
        <v>46</v>
      </c>
      <c r="G19">
        <v>8.99</v>
      </c>
      <c r="H19" s="4">
        <v>413.54</v>
      </c>
      <c r="I19" s="4">
        <v>404.55</v>
      </c>
      <c r="J19">
        <v>2019</v>
      </c>
      <c r="K19">
        <v>1</v>
      </c>
      <c r="L19">
        <v>1</v>
      </c>
    </row>
    <row r="20" spans="1:12" x14ac:dyDescent="0.25">
      <c r="A20">
        <v>24</v>
      </c>
      <c r="B20" s="1">
        <v>43492</v>
      </c>
      <c r="C20" t="s">
        <v>15</v>
      </c>
      <c r="D20" t="s">
        <v>28</v>
      </c>
      <c r="E20" t="s">
        <v>17</v>
      </c>
      <c r="F20">
        <v>87</v>
      </c>
      <c r="G20">
        <v>15</v>
      </c>
      <c r="H20" s="4">
        <v>1305</v>
      </c>
      <c r="I20" s="4">
        <v>1290</v>
      </c>
      <c r="J20">
        <v>2019</v>
      </c>
      <c r="K20">
        <v>1</v>
      </c>
      <c r="L20">
        <v>1</v>
      </c>
    </row>
    <row r="21" spans="1:12" x14ac:dyDescent="0.25">
      <c r="A21">
        <v>25</v>
      </c>
      <c r="B21" s="1">
        <v>43493</v>
      </c>
      <c r="C21" t="s">
        <v>12</v>
      </c>
      <c r="D21" t="s">
        <v>13</v>
      </c>
      <c r="E21" t="s">
        <v>17</v>
      </c>
      <c r="F21">
        <v>4</v>
      </c>
      <c r="G21">
        <v>4.99</v>
      </c>
      <c r="H21" s="4">
        <v>19.96</v>
      </c>
      <c r="I21" s="4">
        <v>14.97</v>
      </c>
      <c r="J21">
        <v>2019</v>
      </c>
      <c r="K21">
        <v>1</v>
      </c>
      <c r="L21">
        <v>1</v>
      </c>
    </row>
    <row r="22" spans="1:12" x14ac:dyDescent="0.25">
      <c r="A22">
        <v>26</v>
      </c>
      <c r="B22" s="1">
        <v>43494</v>
      </c>
      <c r="C22" t="s">
        <v>21</v>
      </c>
      <c r="D22" t="s">
        <v>22</v>
      </c>
      <c r="E22" t="s">
        <v>17</v>
      </c>
      <c r="F22">
        <v>7</v>
      </c>
      <c r="G22">
        <v>19.989999999999998</v>
      </c>
      <c r="H22" s="4">
        <v>139.93</v>
      </c>
      <c r="I22" s="4">
        <v>119.94000000000001</v>
      </c>
      <c r="J22">
        <v>2019</v>
      </c>
      <c r="K22">
        <v>1</v>
      </c>
      <c r="L22">
        <v>1</v>
      </c>
    </row>
    <row r="23" spans="1:12" x14ac:dyDescent="0.25">
      <c r="A23">
        <v>27</v>
      </c>
      <c r="B23" s="1">
        <v>43495</v>
      </c>
      <c r="C23" t="s">
        <v>15</v>
      </c>
      <c r="D23" t="s">
        <v>18</v>
      </c>
      <c r="E23" t="s">
        <v>30</v>
      </c>
      <c r="F23">
        <v>50</v>
      </c>
      <c r="G23">
        <v>4.99</v>
      </c>
      <c r="H23" s="4">
        <v>249.5</v>
      </c>
      <c r="I23" s="4">
        <v>244.51</v>
      </c>
      <c r="J23">
        <v>2019</v>
      </c>
      <c r="K23">
        <v>1</v>
      </c>
      <c r="L23">
        <v>1</v>
      </c>
    </row>
    <row r="24" spans="1:12" x14ac:dyDescent="0.25">
      <c r="A24">
        <v>28</v>
      </c>
      <c r="B24" s="1">
        <v>43496</v>
      </c>
      <c r="C24" t="s">
        <v>15</v>
      </c>
      <c r="D24" t="s">
        <v>23</v>
      </c>
      <c r="E24" t="s">
        <v>14</v>
      </c>
      <c r="F24">
        <v>66</v>
      </c>
      <c r="G24">
        <v>1.99</v>
      </c>
      <c r="H24" s="4">
        <v>131.34</v>
      </c>
      <c r="I24" s="4">
        <v>129.35</v>
      </c>
      <c r="J24">
        <v>2019</v>
      </c>
      <c r="K24">
        <v>1</v>
      </c>
      <c r="L24">
        <v>1</v>
      </c>
    </row>
    <row r="25" spans="1:12" x14ac:dyDescent="0.25">
      <c r="A25">
        <v>29</v>
      </c>
      <c r="B25" s="1">
        <v>43497</v>
      </c>
      <c r="C25" t="s">
        <v>12</v>
      </c>
      <c r="D25" t="s">
        <v>26</v>
      </c>
      <c r="E25" t="s">
        <v>20</v>
      </c>
      <c r="F25">
        <v>96</v>
      </c>
      <c r="G25">
        <v>4.99</v>
      </c>
      <c r="H25" s="4">
        <v>479.04</v>
      </c>
      <c r="I25" s="4">
        <v>474.05</v>
      </c>
      <c r="J25">
        <v>2019</v>
      </c>
      <c r="K25">
        <v>2</v>
      </c>
      <c r="L25">
        <v>1</v>
      </c>
    </row>
    <row r="26" spans="1:12" x14ac:dyDescent="0.25">
      <c r="A26">
        <v>30</v>
      </c>
      <c r="B26" s="1">
        <v>43498</v>
      </c>
      <c r="C26" t="s">
        <v>15</v>
      </c>
      <c r="D26" t="s">
        <v>19</v>
      </c>
      <c r="E26" t="s">
        <v>14</v>
      </c>
      <c r="F26">
        <v>53</v>
      </c>
      <c r="G26">
        <v>1.29</v>
      </c>
      <c r="H26" s="4">
        <v>68.37</v>
      </c>
      <c r="I26" s="4">
        <v>67.08</v>
      </c>
      <c r="J26">
        <v>2019</v>
      </c>
      <c r="K26">
        <v>2</v>
      </c>
      <c r="L26">
        <v>1</v>
      </c>
    </row>
    <row r="27" spans="1:12" x14ac:dyDescent="0.25">
      <c r="A27">
        <v>31</v>
      </c>
      <c r="B27" s="1">
        <v>43499</v>
      </c>
      <c r="C27" t="s">
        <v>15</v>
      </c>
      <c r="D27" t="s">
        <v>19</v>
      </c>
      <c r="E27" t="s">
        <v>17</v>
      </c>
      <c r="F27">
        <v>80</v>
      </c>
      <c r="G27">
        <v>8.99</v>
      </c>
      <c r="H27" s="4">
        <v>719.2</v>
      </c>
      <c r="I27" s="4">
        <v>710.21</v>
      </c>
      <c r="J27">
        <v>2019</v>
      </c>
      <c r="K27">
        <v>2</v>
      </c>
      <c r="L27">
        <v>1</v>
      </c>
    </row>
    <row r="28" spans="1:12" x14ac:dyDescent="0.25">
      <c r="A28">
        <v>32</v>
      </c>
      <c r="B28" s="1">
        <v>43500</v>
      </c>
      <c r="C28" t="s">
        <v>15</v>
      </c>
      <c r="D28" t="s">
        <v>16</v>
      </c>
      <c r="E28" t="s">
        <v>29</v>
      </c>
      <c r="F28">
        <v>5</v>
      </c>
      <c r="G28">
        <v>125</v>
      </c>
      <c r="H28" s="4">
        <v>625</v>
      </c>
      <c r="I28" s="4">
        <v>500</v>
      </c>
      <c r="J28">
        <v>2019</v>
      </c>
      <c r="K28">
        <v>2</v>
      </c>
      <c r="L28">
        <v>1</v>
      </c>
    </row>
    <row r="29" spans="1:12" x14ac:dyDescent="0.25">
      <c r="A29">
        <v>33</v>
      </c>
      <c r="B29" s="1">
        <v>43501</v>
      </c>
      <c r="C29" t="s">
        <v>12</v>
      </c>
      <c r="D29" t="s">
        <v>13</v>
      </c>
      <c r="E29" t="s">
        <v>30</v>
      </c>
      <c r="F29">
        <v>62</v>
      </c>
      <c r="G29">
        <v>4.99</v>
      </c>
      <c r="H29" s="4">
        <v>309.38</v>
      </c>
      <c r="I29" s="4">
        <v>304.39</v>
      </c>
      <c r="J29">
        <v>2019</v>
      </c>
      <c r="K29">
        <v>2</v>
      </c>
      <c r="L29">
        <v>1</v>
      </c>
    </row>
    <row r="30" spans="1:12" x14ac:dyDescent="0.25">
      <c r="A30">
        <v>34</v>
      </c>
      <c r="B30" s="1">
        <v>43502</v>
      </c>
      <c r="C30" t="s">
        <v>15</v>
      </c>
      <c r="D30" t="s">
        <v>25</v>
      </c>
      <c r="E30" t="s">
        <v>30</v>
      </c>
      <c r="F30">
        <v>55</v>
      </c>
      <c r="G30">
        <v>12.49</v>
      </c>
      <c r="H30" s="4">
        <v>686.95</v>
      </c>
      <c r="I30" s="4">
        <v>674.46</v>
      </c>
      <c r="J30">
        <v>2019</v>
      </c>
      <c r="K30">
        <v>2</v>
      </c>
      <c r="L30">
        <v>1</v>
      </c>
    </row>
    <row r="31" spans="1:12" x14ac:dyDescent="0.25">
      <c r="A31">
        <v>35</v>
      </c>
      <c r="B31" s="1">
        <v>43503</v>
      </c>
      <c r="C31" t="s">
        <v>15</v>
      </c>
      <c r="D31" t="s">
        <v>16</v>
      </c>
      <c r="E31" t="s">
        <v>30</v>
      </c>
      <c r="F31">
        <v>42</v>
      </c>
      <c r="G31">
        <v>23.95</v>
      </c>
      <c r="H31" s="4">
        <v>1005.9</v>
      </c>
      <c r="I31" s="4">
        <v>981.94999999999993</v>
      </c>
      <c r="J31">
        <v>2019</v>
      </c>
      <c r="K31">
        <v>2</v>
      </c>
      <c r="L31">
        <v>1</v>
      </c>
    </row>
    <row r="32" spans="1:12" x14ac:dyDescent="0.25">
      <c r="A32">
        <v>36</v>
      </c>
      <c r="B32" s="1">
        <v>43504</v>
      </c>
      <c r="C32" t="s">
        <v>21</v>
      </c>
      <c r="D32" t="s">
        <v>22</v>
      </c>
      <c r="E32" t="s">
        <v>29</v>
      </c>
      <c r="F32">
        <v>3</v>
      </c>
      <c r="G32">
        <v>275</v>
      </c>
      <c r="H32" s="4">
        <v>825</v>
      </c>
      <c r="I32" s="4">
        <v>550</v>
      </c>
      <c r="J32">
        <v>2019</v>
      </c>
      <c r="K32">
        <v>2</v>
      </c>
      <c r="L32">
        <v>1</v>
      </c>
    </row>
    <row r="33" spans="1:12" x14ac:dyDescent="0.25">
      <c r="A33">
        <v>37</v>
      </c>
      <c r="B33" s="1">
        <v>43505</v>
      </c>
      <c r="C33" t="s">
        <v>15</v>
      </c>
      <c r="D33" t="s">
        <v>19</v>
      </c>
      <c r="E33" t="s">
        <v>14</v>
      </c>
      <c r="F33">
        <v>7</v>
      </c>
      <c r="G33">
        <v>1.29</v>
      </c>
      <c r="H33" s="4">
        <v>9.0299999999999994</v>
      </c>
      <c r="I33" s="4">
        <v>7.7399999999999993</v>
      </c>
      <c r="J33">
        <v>2019</v>
      </c>
      <c r="K33">
        <v>2</v>
      </c>
      <c r="L33">
        <v>1</v>
      </c>
    </row>
    <row r="34" spans="1:12" x14ac:dyDescent="0.25">
      <c r="A34">
        <v>38</v>
      </c>
      <c r="B34" s="1">
        <v>43506</v>
      </c>
      <c r="C34" t="s">
        <v>21</v>
      </c>
      <c r="D34" t="s">
        <v>22</v>
      </c>
      <c r="E34" t="s">
        <v>20</v>
      </c>
      <c r="F34">
        <v>76</v>
      </c>
      <c r="G34">
        <v>1.99</v>
      </c>
      <c r="H34" s="4">
        <v>151.24</v>
      </c>
      <c r="I34" s="4">
        <v>149.25</v>
      </c>
      <c r="J34">
        <v>2019</v>
      </c>
      <c r="K34">
        <v>2</v>
      </c>
      <c r="L34">
        <v>1</v>
      </c>
    </row>
    <row r="35" spans="1:12" x14ac:dyDescent="0.25">
      <c r="A35">
        <v>39</v>
      </c>
      <c r="B35" s="1">
        <v>43507</v>
      </c>
      <c r="C35" t="s">
        <v>21</v>
      </c>
      <c r="D35" t="s">
        <v>24</v>
      </c>
      <c r="E35" t="s">
        <v>17</v>
      </c>
      <c r="F35">
        <v>57</v>
      </c>
      <c r="G35">
        <v>19.989999999999998</v>
      </c>
      <c r="H35" s="4">
        <v>1139.43</v>
      </c>
      <c r="I35" s="4">
        <v>1119.44</v>
      </c>
      <c r="J35">
        <v>2019</v>
      </c>
      <c r="K35">
        <v>2</v>
      </c>
      <c r="L35">
        <v>1</v>
      </c>
    </row>
    <row r="36" spans="1:12" x14ac:dyDescent="0.25">
      <c r="A36">
        <v>40</v>
      </c>
      <c r="B36" s="1">
        <v>43508</v>
      </c>
      <c r="C36" t="s">
        <v>15</v>
      </c>
      <c r="D36" t="s">
        <v>23</v>
      </c>
      <c r="E36" t="s">
        <v>14</v>
      </c>
      <c r="F36">
        <v>14</v>
      </c>
      <c r="G36">
        <v>1.29</v>
      </c>
      <c r="H36" s="4">
        <v>18.059999999999999</v>
      </c>
      <c r="I36" s="4">
        <v>16.77</v>
      </c>
      <c r="J36">
        <v>2019</v>
      </c>
      <c r="K36">
        <v>2</v>
      </c>
      <c r="L36">
        <v>1</v>
      </c>
    </row>
    <row r="37" spans="1:12" x14ac:dyDescent="0.25">
      <c r="A37">
        <v>41</v>
      </c>
      <c r="B37" s="1">
        <v>43509</v>
      </c>
      <c r="C37" t="s">
        <v>15</v>
      </c>
      <c r="D37" t="s">
        <v>18</v>
      </c>
      <c r="E37" t="s">
        <v>17</v>
      </c>
      <c r="F37">
        <v>11</v>
      </c>
      <c r="G37">
        <v>4.99</v>
      </c>
      <c r="H37" s="4">
        <v>54.89</v>
      </c>
      <c r="I37" s="4">
        <v>49.9</v>
      </c>
      <c r="J37">
        <v>2019</v>
      </c>
      <c r="K37">
        <v>2</v>
      </c>
      <c r="L37">
        <v>1</v>
      </c>
    </row>
    <row r="38" spans="1:12" x14ac:dyDescent="0.25">
      <c r="A38">
        <v>42</v>
      </c>
      <c r="B38" s="1">
        <v>43510</v>
      </c>
      <c r="C38" t="s">
        <v>15</v>
      </c>
      <c r="D38" t="s">
        <v>18</v>
      </c>
      <c r="E38" t="s">
        <v>17</v>
      </c>
      <c r="F38">
        <v>94</v>
      </c>
      <c r="G38">
        <v>19.989999999999998</v>
      </c>
      <c r="H38" s="4">
        <v>1879.06</v>
      </c>
      <c r="I38" s="4">
        <v>1859.07</v>
      </c>
      <c r="J38">
        <v>2019</v>
      </c>
      <c r="K38">
        <v>2</v>
      </c>
      <c r="L38">
        <v>1</v>
      </c>
    </row>
    <row r="39" spans="1:12" x14ac:dyDescent="0.25">
      <c r="A39">
        <v>43</v>
      </c>
      <c r="B39" s="1">
        <v>43511</v>
      </c>
      <c r="C39" t="s">
        <v>15</v>
      </c>
      <c r="D39" t="s">
        <v>23</v>
      </c>
      <c r="E39" t="s">
        <v>17</v>
      </c>
      <c r="F39">
        <v>28</v>
      </c>
      <c r="G39">
        <v>4.99</v>
      </c>
      <c r="H39" s="4">
        <v>139.72</v>
      </c>
      <c r="I39" s="4">
        <v>134.72999999999999</v>
      </c>
      <c r="J39">
        <v>2019</v>
      </c>
      <c r="K39">
        <v>2</v>
      </c>
      <c r="L39">
        <v>1</v>
      </c>
    </row>
    <row r="40" spans="1:12" x14ac:dyDescent="0.25">
      <c r="A40">
        <v>44</v>
      </c>
      <c r="B40" s="1">
        <v>43512</v>
      </c>
      <c r="C40" t="s">
        <v>12</v>
      </c>
      <c r="D40" t="s">
        <v>13</v>
      </c>
      <c r="E40" t="s">
        <v>20</v>
      </c>
      <c r="F40">
        <v>96</v>
      </c>
      <c r="G40">
        <v>4.99</v>
      </c>
      <c r="H40" s="4">
        <v>479.04</v>
      </c>
      <c r="I40" s="4">
        <v>474.05</v>
      </c>
      <c r="J40">
        <v>2019</v>
      </c>
      <c r="K40">
        <v>2</v>
      </c>
      <c r="L40">
        <v>1</v>
      </c>
    </row>
    <row r="41" spans="1:12" x14ac:dyDescent="0.25">
      <c r="A41">
        <v>45</v>
      </c>
      <c r="B41" s="1">
        <v>43513</v>
      </c>
      <c r="C41" t="s">
        <v>15</v>
      </c>
      <c r="D41" t="s">
        <v>16</v>
      </c>
      <c r="E41" t="s">
        <v>14</v>
      </c>
      <c r="F41">
        <v>53</v>
      </c>
      <c r="G41">
        <v>1.29</v>
      </c>
      <c r="H41" s="4">
        <v>68.37</v>
      </c>
      <c r="I41" s="4">
        <v>67.08</v>
      </c>
      <c r="J41">
        <v>2019</v>
      </c>
      <c r="K41">
        <v>2</v>
      </c>
      <c r="L41">
        <v>1</v>
      </c>
    </row>
    <row r="42" spans="1:12" x14ac:dyDescent="0.25">
      <c r="A42">
        <v>46</v>
      </c>
      <c r="B42" s="1">
        <v>43514</v>
      </c>
      <c r="C42" t="s">
        <v>15</v>
      </c>
      <c r="D42" t="s">
        <v>13</v>
      </c>
      <c r="E42" t="s">
        <v>17</v>
      </c>
      <c r="F42">
        <v>80</v>
      </c>
      <c r="G42">
        <v>8.99</v>
      </c>
      <c r="H42" s="4">
        <v>719.2</v>
      </c>
      <c r="I42" s="4">
        <v>710.21</v>
      </c>
      <c r="J42">
        <v>2019</v>
      </c>
      <c r="K42">
        <v>2</v>
      </c>
      <c r="L42">
        <v>1</v>
      </c>
    </row>
    <row r="43" spans="1:12" x14ac:dyDescent="0.25">
      <c r="A43">
        <v>47</v>
      </c>
      <c r="B43" s="1">
        <v>43515</v>
      </c>
      <c r="C43" t="s">
        <v>15</v>
      </c>
      <c r="D43" t="s">
        <v>25</v>
      </c>
      <c r="E43" t="s">
        <v>29</v>
      </c>
      <c r="F43">
        <v>5</v>
      </c>
      <c r="G43">
        <v>125</v>
      </c>
      <c r="H43" s="4">
        <v>625</v>
      </c>
      <c r="I43" s="4">
        <v>500</v>
      </c>
      <c r="J43">
        <v>2019</v>
      </c>
      <c r="K43">
        <v>2</v>
      </c>
      <c r="L43">
        <v>1</v>
      </c>
    </row>
    <row r="44" spans="1:12" x14ac:dyDescent="0.25">
      <c r="A44">
        <v>48</v>
      </c>
      <c r="B44" s="1">
        <v>43516</v>
      </c>
      <c r="C44" t="s">
        <v>12</v>
      </c>
      <c r="D44" t="s">
        <v>22</v>
      </c>
      <c r="E44" t="s">
        <v>30</v>
      </c>
      <c r="F44">
        <v>62</v>
      </c>
      <c r="G44">
        <v>4.99</v>
      </c>
      <c r="H44" s="4">
        <v>309.38</v>
      </c>
      <c r="I44" s="4">
        <v>304.39</v>
      </c>
      <c r="J44">
        <v>2019</v>
      </c>
      <c r="K44">
        <v>2</v>
      </c>
      <c r="L44">
        <v>1</v>
      </c>
    </row>
    <row r="45" spans="1:12" x14ac:dyDescent="0.25">
      <c r="A45">
        <v>49</v>
      </c>
      <c r="B45" s="1">
        <v>43517</v>
      </c>
      <c r="C45" t="s">
        <v>12</v>
      </c>
      <c r="D45" t="s">
        <v>13</v>
      </c>
      <c r="E45" t="s">
        <v>30</v>
      </c>
      <c r="F45">
        <v>55</v>
      </c>
      <c r="G45">
        <v>12.49</v>
      </c>
      <c r="H45" s="4">
        <v>686.95</v>
      </c>
      <c r="I45" s="4">
        <v>674.46</v>
      </c>
      <c r="J45">
        <v>2019</v>
      </c>
      <c r="K45">
        <v>2</v>
      </c>
      <c r="L45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5730EF76082445918F5265D79C91FC" ma:contentTypeVersion="4" ma:contentTypeDescription="Create a new document." ma:contentTypeScope="" ma:versionID="dee7469287997aa88e0b6e1c2a4e1055">
  <xsd:schema xmlns:xsd="http://www.w3.org/2001/XMLSchema" xmlns:xs="http://www.w3.org/2001/XMLSchema" xmlns:p="http://schemas.microsoft.com/office/2006/metadata/properties" xmlns:ns3="22be3278-923f-4242-a0e0-720020906944" targetNamespace="http://schemas.microsoft.com/office/2006/metadata/properties" ma:root="true" ma:fieldsID="a57e0122d92e9db46c57ce5547547afd" ns3:_="">
    <xsd:import namespace="22be3278-923f-4242-a0e0-7200209069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e3278-923f-4242-a0e0-7200209069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0 e 8 2 d 6 1 7 - a a 9 d - 4 8 1 9 - a 0 b b - a 0 e d f a f 0 1 9 e 9 "   x m l n s = " h t t p : / / s c h e m a s . m i c r o s o f t . c o m / D a t a M a s h u p " > A A A A A N Y E A A B Q S w M E F A A C A A g A Z 4 R z W F 3 p Y W O m A A A A 9 g A A A B I A H A B D b 2 5 m a W c v U G F j a 2 F n Z S 5 4 b W w g o h g A K K A U A A A A A A A A A A A A A A A A A A A A A A A A A A A A h Y + x C s I w G I R f p W R v k k Z Q K X / T Q c T F g i C I a 4 i x D b a p J K n p u z n 4 S L 6 C F a 2 6 O d 7 d d 3 B 3 v 9 4 g 7 5 s 6 u i j r d G s y l G C K I m V k e 9 C m z F D n j / E c 5 R w 2 Q p 5 E q a I B N i 7 t n c 5 Q 5 f 0 5 J S S E g M M E t 7 Y k j N K E 7 I v 1 V l a q E b E 2 z g s j F f q 0 D v 9 b i M P u N Y Y z n L A p Z m y G K Z D R h E K b L 8 C G v c / 0 x 4 R F V / v O K i 5 s v F w B G S W Q 9 w f + A F B L A w Q U A A I A C A B n h H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4 R z W K I N O d v O A Q A A 1 Q M A A B M A H A B G b 3 J t d W x h c y 9 T Z W N 0 a W 9 u M S 5 t I K I Y A C i g F A A A A A A A A A A A A A A A A A A A A A A A A A A A A J V S W 2 / a M B h 9 R + I / W N 5 L I i W R u G X t q j 5 U 6 Z D Q t r Y r d D d A y D g f J M K x U 9 t R q R D / v X Y C X Q p U 0 / L i 5 J z P P p d Y A d W p 4 G h Y r a 2 L Z q P Z U A m R E K M R m T N o o U v E Q D c b y D x D U U g K B v m 8 p s C C n 0 K u 5 k K s n H 7 K I I g E 1 8 C 1 c n D 0 a f K g Q K p J n z y L I k N f S a 5 F P r k W T 5 w J E q v J + V D 5 v d U v d n 8 X y r v i T 7 / 3 Y + Q / X s 3 i H j 3 r 0 C 6 0 O n H Y 7 d D 4 7 C O d t 9 t h p 7 2 g h J z T c H Z N N P G H u Q R z S A K g / Y W Q f s S A 8 J Q v / a d U J 3 V W I a f l B m u m 1 t j 1 E C 8 Y 8 5 C W B b h e l a b K N y s X k 6 k K t x k P N G S X u C K x 9 y X l 8 e 4 L T 7 d j 6 2 C 6 2 / 8 B R w n h S 9 v U c w 7 Y H F G O B S N J u D L O s k i w I u O W V E 5 d z N t s 8 E 2 R z U F i D w 2 4 D r u B H d p 6 a I N v Z Q z S e j V K Y G h t C B S b 9 5 K 9 h 6 X 5 S 3 t Y w 1 q X 8 A 3 J 4 A i 0 O Y 7 A B 5 5 q d a x q Y S s a C a X 3 e 3 j p s K R H Q h N 2 A s + l W K S H G 7 b u a z 8 D b q 6 B N g X 9 B i L / F n Q V x 1 U 1 z k G F H s L l p I e A 0 A T Z C g I L O O M 3 t U z d e o A T c t / M V U x O 6 7 2 1 Z A S r 2 b p i i f y v 5 P e C m P W d k A f G j O p + v K 6 7 w 2 4 X / 4 7 c b K T 8 X Q s X L 1 B L A Q I t A B Q A A g A I A G e E c 1 h d 6 W F j p g A A A P Y A A A A S A A A A A A A A A A A A A A A A A A A A A A B D b 2 5 m a W c v U G F j a 2 F n Z S 5 4 b W x Q S w E C L Q A U A A I A C A B n h H N Y D 8 r p q 6 Q A A A D p A A A A E w A A A A A A A A A A A A A A A A D y A A A A W 0 N v b n R l b n R f V H l w Z X N d L n h t b F B L A Q I t A B Q A A g A I A G e E c 1 i i D T n b z g E A A N U D A A A T A A A A A A A A A A A A A A A A A O M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Q A A A A A A A A d h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O G F m N W M w L T J i M m E t N D l i Z C 1 i O T V h L T B h Z m E 4 M m Z i M 2 I 2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5 V D E 0 O j M 1 O j E 1 L j M 5 M j I 4 M z R a I i A v P j x F b n R y e S B U e X B l P S J G a W x s Q 2 9 s d W 1 u V H l w Z X M i I F Z h b H V l P S J z Q X d r R 0 J n W U R C U V V G Q X d N R C I g L z 4 8 R W 5 0 c n k g V H l w Z T 0 i R m l s b E N v b H V t b k 5 h b W V z I i B W Y W x 1 Z T 0 i c 1 s m c X V v d D t O d W 1 i Z X I m c X V v d D s s J n F 1 b 3 Q 7 T 3 J k Z X J u d W x s R G F 0 Z S Z x d W 9 0 O y w m c X V v d D t S Z W d p b 2 4 m c X V v d D s s J n F 1 b 3 Q 7 T m F t Z S Z x d W 9 0 O y w m c X V v d D t J d G V t J n F 1 b 3 Q 7 L C Z x d W 9 0 O 1 V u a X R z J n F 1 b 3 Q 7 L C Z x d W 9 0 O 1 V u a X R u d W x s Q 2 9 z d C Z x d W 9 0 O y w m c X V v d D t U b 3 R h b C Z x d W 9 0 O y w m c X V v d D t w c m 9 m a X Q m c X V v d D s s J n F 1 b 3 Q 7 W W V h c i Z x d W 9 0 O y w m c X V v d D t N b 2 5 0 a C Z x d W 9 0 O y w m c X V v d D t R d W F y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d W 1 i Z X I s M H 0 m c X V v d D s s J n F 1 b 3 Q 7 U 2 V j d G l v b j E v V G F i b G U x L 0 F 1 d G 9 S Z W 1 v d m V k Q 2 9 s d W 1 u c z E u e 0 9 y Z G V y b n V s b E R h d G U s M X 0 m c X V v d D s s J n F 1 b 3 Q 7 U 2 V j d G l v b j E v V G F i b G U x L 0 F 1 d G 9 S Z W 1 v d m V k Q 2 9 s d W 1 u c z E u e 1 J l Z 2 l v b i w y f S Z x d W 9 0 O y w m c X V v d D t T Z W N 0 a W 9 u M S 9 U Y W J s Z T E v Q X V 0 b 1 J l b W 9 2 Z W R D b 2 x 1 b W 5 z M S 5 7 T m F t Z S w z f S Z x d W 9 0 O y w m c X V v d D t T Z W N 0 a W 9 u M S 9 U Y W J s Z T E v Q X V 0 b 1 J l b W 9 2 Z W R D b 2 x 1 b W 5 z M S 5 7 S X R l b S w 0 f S Z x d W 9 0 O y w m c X V v d D t T Z W N 0 a W 9 u M S 9 U Y W J s Z T E v Q X V 0 b 1 J l b W 9 2 Z W R D b 2 x 1 b W 5 z M S 5 7 V W 5 p d H M s N X 0 m c X V v d D s s J n F 1 b 3 Q 7 U 2 V j d G l v b j E v V G F i b G U x L 0 F 1 d G 9 S Z W 1 v d m V k Q 2 9 s d W 1 u c z E u e 1 V u a X R u d W x s Q 2 9 z d C w 2 f S Z x d W 9 0 O y w m c X V v d D t T Z W N 0 a W 9 u M S 9 U Y W J s Z T E v Q X V 0 b 1 J l b W 9 2 Z W R D b 2 x 1 b W 5 z M S 5 7 V G 9 0 Y W w s N 3 0 m c X V v d D s s J n F 1 b 3 Q 7 U 2 V j d G l v b j E v V G F i b G U x L 0 F 1 d G 9 S Z W 1 v d m V k Q 2 9 s d W 1 u c z E u e 3 B y b 2 Z p d C w 4 f S Z x d W 9 0 O y w m c X V v d D t T Z W N 0 a W 9 u M S 9 U Y W J s Z T E v Q X V 0 b 1 J l b W 9 2 Z W R D b 2 x 1 b W 5 z M S 5 7 W W V h c i w 5 f S Z x d W 9 0 O y w m c X V v d D t T Z W N 0 a W 9 u M S 9 U Y W J s Z T E v Q X V 0 b 1 J l b W 9 2 Z W R D b 2 x 1 b W 5 z M S 5 7 T W 9 u d G g s M T B 9 J n F 1 b 3 Q 7 L C Z x d W 9 0 O 1 N l Y 3 R p b 2 4 x L 1 R h Y m x l M S 9 B d X R v U m V t b 3 Z l Z E N v b H V t b n M x L n t R d W F y d G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1 b W J l c i w w f S Z x d W 9 0 O y w m c X V v d D t T Z W N 0 a W 9 u M S 9 U Y W J s Z T E v Q X V 0 b 1 J l b W 9 2 Z W R D b 2 x 1 b W 5 z M S 5 7 T 3 J k Z X J u d W x s R G F 0 Z S w x f S Z x d W 9 0 O y w m c X V v d D t T Z W N 0 a W 9 u M S 9 U Y W J s Z T E v Q X V 0 b 1 J l b W 9 2 Z W R D b 2 x 1 b W 5 z M S 5 7 U m V n a W 9 u L D J 9 J n F 1 b 3 Q 7 L C Z x d W 9 0 O 1 N l Y 3 R p b 2 4 x L 1 R h Y m x l M S 9 B d X R v U m V t b 3 Z l Z E N v b H V t b n M x L n t O Y W 1 l L D N 9 J n F 1 b 3 Q 7 L C Z x d W 9 0 O 1 N l Y 3 R p b 2 4 x L 1 R h Y m x l M S 9 B d X R v U m V t b 3 Z l Z E N v b H V t b n M x L n t J d G V t L D R 9 J n F 1 b 3 Q 7 L C Z x d W 9 0 O 1 N l Y 3 R p b 2 4 x L 1 R h Y m x l M S 9 B d X R v U m V t b 3 Z l Z E N v b H V t b n M x L n t V b m l 0 c y w 1 f S Z x d W 9 0 O y w m c X V v d D t T Z W N 0 a W 9 u M S 9 U Y W J s Z T E v Q X V 0 b 1 J l b W 9 2 Z W R D b 2 x 1 b W 5 z M S 5 7 V W 5 p d G 5 1 b G x D b 3 N 0 L D Z 9 J n F 1 b 3 Q 7 L C Z x d W 9 0 O 1 N l Y 3 R p b 2 4 x L 1 R h Y m x l M S 9 B d X R v U m V t b 3 Z l Z E N v b H V t b n M x L n t U b 3 R h b C w 3 f S Z x d W 9 0 O y w m c X V v d D t T Z W N 0 a W 9 u M S 9 U Y W J s Z T E v Q X V 0 b 1 J l b W 9 2 Z W R D b 2 x 1 b W 5 z M S 5 7 c H J v Z m l 0 L D h 9 J n F 1 b 3 Q 7 L C Z x d W 9 0 O 1 N l Y 3 R p b 2 4 x L 1 R h Y m x l M S 9 B d X R v U m V t b 3 Z l Z E N v b H V t b n M x L n t Z Z W F y L D l 9 J n F 1 b 3 Q 7 L C Z x d W 9 0 O 1 N l Y 3 R p b 2 4 x L 1 R h Y m x l M S 9 B d X R v U m V t b 3 Z l Z E N v b H V t b n M x L n t N b 2 5 0 a C w x M H 0 m c X V v d D s s J n F 1 b 3 Q 7 U 2 V j d G l v b j E v V G F i b G U x L 0 F 1 d G 9 S Z W 1 v d m V k Q 2 9 s d W 1 u c z E u e 1 F 1 Y X J 0 Z X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F F 1 Y X J 0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+ Z 1 / / R u T 0 O I + L 7 W v I X n 5 Q A A A A A C A A A A A A A Q Z g A A A A E A A C A A A A D f 4 S O U e A I b N x 5 J f m R J U C o t X n q a Q L g y h V x D g G w O Q g b v E w A A A A A O g A A A A A I A A C A A A A A 3 m f j M o F N E B x T U 7 A b N j J H b v U R f w h / 7 L D P c n F 4 O e P A P 7 l A A A A C L L h v d r f w x 2 i g 8 s Z n / 5 t N 6 l t L G a q J k u w D E B b x d p E Q R u Y j 4 E u X 8 c 9 t N P a H r L T M E 9 q C M L N q p 2 W Y j N m h T a 5 9 X v h K z 0 Z J 8 d T 5 h b 7 k f h R h K i z r F N k A A A A D z A p l t a m O L j b v W S g H k D S R W 0 Y K Q b L V u 8 3 W B O G n l I E p f 4 i K V M 5 4 S C A v 1 M t N R b + 2 w s j 6 Z Y a M O A I 5 x v o D Q F + 1 c v u f m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5082A5-0E13-4C21-AC00-A0255188E4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be3278-923f-4242-a0e0-7200209069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66775F-235F-44BB-AE43-8CB22164067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A3E965C-28AC-4628-8C8D-BF376D2A63E4}">
  <ds:schemaRefs>
    <ds:schemaRef ds:uri="22be3278-923f-4242-a0e0-72002090694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8C8D9C52-F20D-42DF-9BA6-F4A2B2389A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Dash board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Fathy</dc:creator>
  <cp:lastModifiedBy>Mohamed Fathy</cp:lastModifiedBy>
  <dcterms:created xsi:type="dcterms:W3CDTF">2024-03-19T12:12:21Z</dcterms:created>
  <dcterms:modified xsi:type="dcterms:W3CDTF">2024-03-19T22:44:52Z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0x0101009E5730EF76082445918F5265D79C91FC</vt:lpwstr>
  </property>
</Properties>
</file>