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ropbox\Bee project\"/>
    </mc:Choice>
  </mc:AlternateContent>
  <xr:revisionPtr revIDLastSave="0" documentId="13_ncr:1_{BE108E93-16BE-4341-A422-DE54678FF66A}" xr6:coauthVersionLast="44" xr6:coauthVersionMax="44" xr10:uidLastSave="{00000000-0000-0000-0000-000000000000}"/>
  <bookViews>
    <workbookView xWindow="20370" yWindow="-120" windowWidth="29040" windowHeight="16440" xr2:uid="{5AA30402-EA7D-459D-AC75-AA137EF3D34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<sst xmlns="http://schemas.openxmlformats.org/spreadsheetml/2006/main" count="20" uniqueCount="20">
  <si>
    <t xml:space="preserve">Quantidade </t>
  </si>
  <si>
    <t xml:space="preserve">Valor </t>
  </si>
  <si>
    <t xml:space="preserve">Valor portes </t>
  </si>
  <si>
    <t>Valor total</t>
  </si>
  <si>
    <t>4 pcs 50kg de Células De Carga Escala Humana &amp; HX711 AD Módulo Kit de Ferramentas de Medição de Tensão Resistência do Sensor de Peso</t>
  </si>
  <si>
    <t>Baterias 12000mAh de ions de litiorecarregavel 3.7V (pack 6)</t>
  </si>
  <si>
    <t>Link</t>
  </si>
  <si>
    <t>https://pt.aliexpress.com/item/32816397440.html?spm=a2g0o.productlist.0.0.19b350ba727BnN&amp;algo_pvid=38ad0a0a-b1e3-49d1-bed3-ec92549949d9&amp;algo_expid=38ad0a0a-b1e3-49d1-bed3-ec92549949d9-36&amp;btsid=fadc1471-5a74-40ca-b09d-c7af3e550e36&amp;ws_ab_test=searchweb0_0,searchweb201602_10,searchweb201603_52</t>
  </si>
  <si>
    <t>https://pt.aliexpress.com/item/32981607314.html?spm=a2g0s.9042311.0.0.5601b90alY0KuX</t>
  </si>
  <si>
    <t>Lua CH340 NodeMcu  ESP8266 com pcb Antena WI-FI</t>
  </si>
  <si>
    <t>https://pt.aliexpress.com/item/32647690484.html?spm=a2g0s.9042311.0.0.2742b90azOUN4v</t>
  </si>
  <si>
    <t>https://pt.aliexpress.com/item/32891032662.html?spm=a2g0s.9042311.0.0.2742b90azOUN4v</t>
  </si>
  <si>
    <t>DHT11 Module</t>
  </si>
  <si>
    <t>Total:</t>
  </si>
  <si>
    <t xml:space="preserve">AKI </t>
  </si>
  <si>
    <t>Local develepment</t>
  </si>
  <si>
    <t>n</t>
  </si>
  <si>
    <t>madeiras 2,20 m</t>
  </si>
  <si>
    <t>baterias 9V 6LR6 pack 10</t>
  </si>
  <si>
    <t>https://www.aliexpress.com/item/33015016652.html?spm=a2g0o.productlist.0.0.5ee842711EOjlq&amp;algo_pvid=89d66f7a-670d-4b45-b46a-231458e6da89&amp;algo_expid=89d66f7a-670d-4b45-b46a-231458e6da89-4&amp;btsid=8c536197-5803-4dc8-af1a-16750e87b085&amp;ws_ab_test=searchweb0_0,searchweb201602_,searchweb201603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</si>
</sst>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textRotation="90" wrapText="1"/>
    </xf>
    <xf numFmtId="0" fontId="3" fillId="2" borderId="0" xfId="2" applyAlignment="1">
      <alignment wrapText="1"/>
    </xf>
    <xf numFmtId="164" fontId="3" fillId="2" borderId="0" xfId="2" applyNumberFormat="1" applyAlignment="1">
      <alignment wrapText="1"/>
    </xf>
    <xf numFmtId="0" fontId="4" fillId="3" borderId="0" xfId="3" applyAlignment="1">
      <alignment wrapText="1"/>
    </xf>
    <xf numFmtId="164" fontId="4" fillId="3" borderId="0" xfId="3" applyNumberFormat="1" applyAlignment="1">
      <alignment wrapText="1"/>
    </xf>
    <xf numFmtId="0" fontId="2" fillId="0" borderId="0" xfId="1"/>
  </cellXfs>
  <cellStyles count="4">
    <cellStyle name="Correto" xfId="2" builtinId="26"/>
    <cellStyle name="Hiperligação" xfId="1" builtinId="8"/>
    <cellStyle name="Incorreto" xfId="3" builtinId="27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color rgb="FF000000"/>
        <name val="Arial"/>
        <family val="2"/>
        <scheme val="none"/>
      </font>
      <numFmt numFmtId="164" formatCode="#,##0.00\ &quot;€&quot;"/>
      <alignment horizontal="general" vertical="bottom" textRotation="0" wrapText="1" indent="0" justifyLastLine="0" shrinkToFit="0" readingOrder="0"/>
    </dxf>
    <dxf>
      <font>
        <color rgb="FF000000"/>
        <name val="Arial"/>
        <family val="2"/>
        <scheme val="none"/>
      </font>
      <numFmt numFmtId="164" formatCode="#,##0.00\ &quot;€&quot;"/>
      <alignment horizontal="general" vertical="bottom" textRotation="0" wrapText="1" indent="0" justifyLastLine="0" shrinkToFit="0" readingOrder="0"/>
    </dxf>
    <dxf>
      <font>
        <color rgb="FF000000"/>
        <name val="Arial"/>
        <family val="2"/>
        <scheme val="none"/>
      </font>
      <numFmt numFmtId="164" formatCode="#,##0.00\ &quot;€&quot;"/>
      <alignment horizontal="general" vertical="bottom" textRotation="0" wrapText="1" indent="0" justifyLastLine="0" shrinkToFit="0" readingOrder="0"/>
    </dxf>
    <dxf>
      <font>
        <color rgb="FF000000"/>
        <name val="Arial"/>
        <family val="2"/>
        <scheme val="none"/>
      </font>
      <numFmt numFmtId="164" formatCode="#,##0.00\ &quot;€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C251B-3AC9-421C-ACCD-015975BA1937}" name="Tabela1" displayName="Tabela1" ref="B2:G20" totalsRowCount="1" headerRowDxfId="14" dataDxfId="13" totalsRowDxfId="12">
  <autoFilter ref="B2:G19" xr:uid="{8CABA0E2-AC1D-415A-A42C-04B6793C8A0D}"/>
  <tableColumns count="6">
    <tableColumn id="1" xr3:uid="{24770D5F-C70C-4942-B000-B480AB4ECD80}" name="n" dataDxfId="11" totalsRowDxfId="5"/>
    <tableColumn id="2" xr3:uid="{B3852667-7FCD-4AA9-946C-3CFB66DE593B}" name="Quantidade " dataDxfId="10" totalsRowDxfId="4"/>
    <tableColumn id="3" xr3:uid="{269B9CE6-6207-4B47-96F2-63DD6E13E453}" name="Valor " dataDxfId="9" totalsRowDxfId="3"/>
    <tableColumn id="4" xr3:uid="{0EB571F5-3EE5-4CD7-A875-1711BB1BD1E4}" name="Valor portes " dataDxfId="8" totalsRowDxfId="2"/>
    <tableColumn id="5" xr3:uid="{96950063-1B04-4038-A925-854BB6D3B69A}" name="Valor total" dataDxfId="7" totalsRowDxfId="1">
      <calculatedColumnFormula>Tabela1[[#This Row],[Quantidade ]]*(Tabela1[[#This Row],[Valor ]]+Tabela1[[#This Row],[Valor portes ]])*1.2</calculatedColumnFormula>
    </tableColumn>
    <tableColumn id="6" xr3:uid="{FED0ABBD-DBF3-4764-863D-2B21E93A8F40}" name="Link" dataDxfId="6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t.aliexpress.com/item/32647690484.html?spm=a2g0s.9042311.0.0.2742b90azOUN4v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pt.aliexpress.com/item/32981607314.html?spm=a2g0s.9042311.0.0.5601b90alY0KuX" TargetMode="External"/><Relationship Id="rId1" Type="http://schemas.openxmlformats.org/officeDocument/2006/relationships/hyperlink" Target="https://pt.aliexpress.com/item/32816397440.html?spm=a2g0o.productlist.0.0.19b350ba727BnN&amp;algo_pvid=38ad0a0a-b1e3-49d1-bed3-ec92549949d9&amp;algo_expid=38ad0a0a-b1e3-49d1-bed3-ec92549949d9-36&amp;btsid=fadc1471-5a74-40ca-b09d-c7af3e550e36&amp;ws_ab_test=searchweb0_0,searchweb201602_10,searchweb201603_5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3015016652.html?spm=a2g0o.productlist.0.0.5ee842711EOjlq&amp;algo_pvid=89d66f7a-670d-4b45-b46a-231458e6da89&amp;algo_expid=89d66f7a-670d-4b45-b46a-231458e6da89-4&amp;btsid=8c536197-5803-4dc8-af1a-16750e87b085&amp;ws_ab_test=searchweb0_0,searchweb201602_,searchweb201603_52" TargetMode="External"/><Relationship Id="rId4" Type="http://schemas.openxmlformats.org/officeDocument/2006/relationships/hyperlink" Target="https://pt.aliexpress.com/item/32891032662.html?spm=a2g0s.9042311.0.0.2742b90azOUN4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B038-2D22-4655-BEF6-C7DFBCB41630}">
  <dimension ref="A2:G19"/>
  <sheetViews>
    <sheetView tabSelected="1" topLeftCell="B1" zoomScaleNormal="100" workbookViewId="0">
      <selection activeCell="B9" sqref="B9"/>
    </sheetView>
  </sheetViews>
  <sheetFormatPr defaultRowHeight="14.25" x14ac:dyDescent="0.2"/>
  <cols>
    <col min="1" max="1" width="9.140625" style="1"/>
    <col min="2" max="2" width="87.7109375" style="1" customWidth="1"/>
    <col min="3" max="3" width="14" style="1" customWidth="1"/>
    <col min="4" max="4" width="8.28515625" style="1" customWidth="1"/>
    <col min="5" max="5" width="14.42578125" style="1" customWidth="1"/>
    <col min="6" max="6" width="12.42578125" style="1" customWidth="1"/>
    <col min="7" max="7" width="255.7109375" style="1" bestFit="1" customWidth="1"/>
    <col min="8" max="16384" width="9.140625" style="1"/>
  </cols>
  <sheetData>
    <row r="2" spans="1:7" x14ac:dyDescent="0.2">
      <c r="B2" s="1" t="s">
        <v>16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6</v>
      </c>
    </row>
    <row r="3" spans="1:7" s="4" customFormat="1" ht="29.25" customHeight="1" x14ac:dyDescent="0.25">
      <c r="A3" s="3" t="s">
        <v>15</v>
      </c>
      <c r="B3" s="4" t="s">
        <v>4</v>
      </c>
      <c r="C3" s="4">
        <v>4</v>
      </c>
      <c r="D3" s="5">
        <v>2.3199999999999998</v>
      </c>
      <c r="E3" s="5">
        <v>1.22</v>
      </c>
      <c r="F3" s="5">
        <f>Tabela1[[#This Row],[Quantidade ]]*(Tabela1[[#This Row],[Valor ]]+Tabela1[[#This Row],[Valor portes ]])*1.2</f>
        <v>16.992000000000001</v>
      </c>
      <c r="G3" s="4" t="s">
        <v>8</v>
      </c>
    </row>
    <row r="4" spans="1:7" s="6" customFormat="1" ht="30" x14ac:dyDescent="0.25">
      <c r="A4" s="3"/>
      <c r="B4" s="6" t="s">
        <v>5</v>
      </c>
      <c r="C4" s="6">
        <v>1</v>
      </c>
      <c r="D4" s="7">
        <v>7.03</v>
      </c>
      <c r="E4" s="7">
        <v>0</v>
      </c>
      <c r="F4" s="7">
        <f>Tabela1[[#This Row],[Quantidade ]]*(Tabela1[[#This Row],[Valor ]]+Tabela1[[#This Row],[Valor portes ]])*1.2</f>
        <v>8.4359999999999999</v>
      </c>
      <c r="G4" s="6" t="s">
        <v>7</v>
      </c>
    </row>
    <row r="5" spans="1:7" s="4" customFormat="1" ht="15" x14ac:dyDescent="0.25">
      <c r="A5" s="3"/>
      <c r="B5" s="4" t="s">
        <v>9</v>
      </c>
      <c r="C5" s="4">
        <v>3</v>
      </c>
      <c r="D5" s="5">
        <v>1.97</v>
      </c>
      <c r="E5" s="5">
        <v>0.51</v>
      </c>
      <c r="F5" s="5">
        <f>Tabela1[[#This Row],[Quantidade ]]*(Tabela1[[#This Row],[Valor ]]+Tabela1[[#This Row],[Valor portes ]])*1.2</f>
        <v>8.927999999999999</v>
      </c>
      <c r="G5" s="4" t="s">
        <v>10</v>
      </c>
    </row>
    <row r="6" spans="1:7" s="4" customFormat="1" ht="15" x14ac:dyDescent="0.25">
      <c r="A6" s="3"/>
      <c r="B6" s="4" t="s">
        <v>12</v>
      </c>
      <c r="C6" s="4">
        <v>4</v>
      </c>
      <c r="D6" s="5">
        <v>0.72</v>
      </c>
      <c r="E6" s="5">
        <v>0.51</v>
      </c>
      <c r="F6" s="5">
        <f>Tabela1[[#This Row],[Quantidade ]]*(Tabela1[[#This Row],[Valor ]]+Tabela1[[#This Row],[Valor portes ]])*1.2</f>
        <v>5.9039999999999999</v>
      </c>
      <c r="G6" s="4" t="s">
        <v>11</v>
      </c>
    </row>
    <row r="7" spans="1:7" x14ac:dyDescent="0.2">
      <c r="A7" s="3"/>
      <c r="B7" s="1" t="s">
        <v>17</v>
      </c>
      <c r="C7" s="1">
        <v>2</v>
      </c>
      <c r="D7" s="2">
        <v>3.99</v>
      </c>
      <c r="E7" s="2">
        <v>0</v>
      </c>
      <c r="F7" s="2">
        <f>Tabela1[[#This Row],[Quantidade ]]*(Tabela1[[#This Row],[Valor ]]+Tabela1[[#This Row],[Valor portes ]])*1.2</f>
        <v>9.5760000000000005</v>
      </c>
      <c r="G7" s="1" t="s">
        <v>14</v>
      </c>
    </row>
    <row r="8" spans="1:7" ht="15" x14ac:dyDescent="0.25">
      <c r="B8" s="1" t="s">
        <v>18</v>
      </c>
      <c r="C8" s="1">
        <v>1</v>
      </c>
      <c r="D8" s="2">
        <v>7.81</v>
      </c>
      <c r="E8" s="2">
        <v>0</v>
      </c>
      <c r="F8" s="2">
        <f>Tabela1[[#This Row],[Quantidade ]]*(Tabela1[[#This Row],[Valor ]]+Tabela1[[#This Row],[Valor portes ]])*1.2</f>
        <v>9.3719999999999999</v>
      </c>
      <c r="G8" s="8" t="s">
        <v>19</v>
      </c>
    </row>
    <row r="9" spans="1:7" x14ac:dyDescent="0.2">
      <c r="D9" s="2"/>
      <c r="E9" s="2"/>
      <c r="F9" s="2">
        <f>Tabela1[[#This Row],[Quantidade ]]*(Tabela1[[#This Row],[Valor ]]+Tabela1[[#This Row],[Valor portes ]])*1.2</f>
        <v>0</v>
      </c>
    </row>
    <row r="10" spans="1:7" x14ac:dyDescent="0.2">
      <c r="D10" s="2"/>
      <c r="E10" s="2"/>
      <c r="F10" s="2">
        <f>Tabela1[[#This Row],[Quantidade ]]*(Tabela1[[#This Row],[Valor ]]+Tabela1[[#This Row],[Valor portes ]])*1.2</f>
        <v>0</v>
      </c>
    </row>
    <row r="11" spans="1:7" x14ac:dyDescent="0.2">
      <c r="D11" s="2"/>
      <c r="E11" s="2"/>
      <c r="F11" s="2">
        <f>Tabela1[[#This Row],[Quantidade ]]*(Tabela1[[#This Row],[Valor ]]+Tabela1[[#This Row],[Valor portes ]])*1.2</f>
        <v>0</v>
      </c>
    </row>
    <row r="12" spans="1:7" x14ac:dyDescent="0.2">
      <c r="D12" s="2"/>
      <c r="E12" s="2"/>
      <c r="F12" s="2">
        <f>Tabela1[[#This Row],[Quantidade ]]*(Tabela1[[#This Row],[Valor ]]+Tabela1[[#This Row],[Valor portes ]])*1.2</f>
        <v>0</v>
      </c>
    </row>
    <row r="13" spans="1:7" x14ac:dyDescent="0.2">
      <c r="D13" s="2"/>
      <c r="E13" s="2"/>
      <c r="F13" s="2">
        <f>Tabela1[[#This Row],[Quantidade ]]*(Tabela1[[#This Row],[Valor ]]+Tabela1[[#This Row],[Valor portes ]])*1.2</f>
        <v>0</v>
      </c>
    </row>
    <row r="14" spans="1:7" x14ac:dyDescent="0.2">
      <c r="D14" s="2"/>
      <c r="E14" s="2"/>
      <c r="F14" s="2">
        <f>Tabela1[[#This Row],[Quantidade ]]*(Tabela1[[#This Row],[Valor ]]+Tabela1[[#This Row],[Valor portes ]])*1.2</f>
        <v>0</v>
      </c>
    </row>
    <row r="15" spans="1:7" x14ac:dyDescent="0.2">
      <c r="D15" s="2"/>
      <c r="E15" s="2"/>
      <c r="F15" s="2">
        <f>Tabela1[[#This Row],[Quantidade ]]*(Tabela1[[#This Row],[Valor ]]+Tabela1[[#This Row],[Valor portes ]])*1.2</f>
        <v>0</v>
      </c>
    </row>
    <row r="16" spans="1:7" x14ac:dyDescent="0.2">
      <c r="D16" s="2"/>
      <c r="E16" s="2"/>
      <c r="F16" s="2">
        <f>Tabela1[[#This Row],[Quantidade ]]*(Tabela1[[#This Row],[Valor ]]+Tabela1[[#This Row],[Valor portes ]])*1.2</f>
        <v>0</v>
      </c>
    </row>
    <row r="17" spans="4:6" x14ac:dyDescent="0.2">
      <c r="D17" s="2"/>
      <c r="E17" s="2"/>
      <c r="F17" s="2">
        <f>Tabela1[[#This Row],[Quantidade ]]*(Tabela1[[#This Row],[Valor ]]+Tabela1[[#This Row],[Valor portes ]])*1.2</f>
        <v>0</v>
      </c>
    </row>
    <row r="18" spans="4:6" x14ac:dyDescent="0.2">
      <c r="D18" s="2"/>
      <c r="E18" s="2"/>
      <c r="F18" s="2">
        <f>Tabela1[[#This Row],[Quantidade ]]*(Tabela1[[#This Row],[Valor ]]+Tabela1[[#This Row],[Valor portes ]])*1.2</f>
        <v>0</v>
      </c>
    </row>
    <row r="19" spans="4:6" x14ac:dyDescent="0.2">
      <c r="D19" s="2"/>
      <c r="E19" s="2" t="s">
        <v>13</v>
      </c>
      <c r="F19" s="2">
        <f>SUM(F3:F18)</f>
        <v>59.208000000000006</v>
      </c>
    </row>
  </sheetData>
  <mergeCells count="1">
    <mergeCell ref="A3:A7"/>
  </mergeCells>
  <hyperlinks>
    <hyperlink ref="G4" r:id="rId1" display="https://pt.aliexpress.com/item/32816397440.html?spm=a2g0o.productlist.0.0.19b350ba727BnN&amp;algo_pvid=38ad0a0a-b1e3-49d1-bed3-ec92549949d9&amp;algo_expid=38ad0a0a-b1e3-49d1-bed3-ec92549949d9-36&amp;btsid=fadc1471-5a74-40ca-b09d-c7af3e550e36&amp;ws_ab_test=searchweb0_0,searchweb201602_10,searchweb201603_52" xr:uid="{4AF685A5-57D9-437E-9B6F-D04294313ACD}"/>
    <hyperlink ref="G3" r:id="rId2" xr:uid="{9831098A-29CB-42F8-8BEA-99F6A2C19932}"/>
    <hyperlink ref="G5" r:id="rId3" xr:uid="{91F2B8F2-0A89-4BFD-92AE-B2470E9E59B6}"/>
    <hyperlink ref="G6" r:id="rId4" xr:uid="{1F04616C-AA4E-401C-B27A-4D81A3993D8A}"/>
    <hyperlink ref="G8" r:id="rId5" display="https://www.aliexpress.com/item/33015016652.html?spm=a2g0o.productlist.0.0.5ee842711EOjlq&amp;algo_pvid=89d66f7a-670d-4b45-b46a-231458e6da89&amp;algo_expid=89d66f7a-670d-4b45-b46a-231458e6da89-4&amp;btsid=8c536197-5803-4dc8-af1a-16750e87b085&amp;ws_ab_test=searchweb0_0,searchweb201602_,searchweb201603_52" xr:uid="{F62C79AA-3501-4AC2-8C7D-9A4DF4C75773}"/>
  </hyperlinks>
  <pageMargins left="0.7" right="0.7" top="0.75" bottom="0.75" header="0.3" footer="0.3"/>
  <pageSetup paperSize="9" orientation="portrait" horizontalDpi="4294967293" verticalDpi="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</dc:creator>
  <cp:lastModifiedBy>Fábio formiga</cp:lastModifiedBy>
  <dcterms:created xsi:type="dcterms:W3CDTF">2019-09-26T13:19:15Z</dcterms:created>
  <dcterms:modified xsi:type="dcterms:W3CDTF">2019-10-04T13:54:30Z</dcterms:modified>
</cp:coreProperties>
</file>