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LON\Desktop\Enigma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G19" i="1" s="1"/>
  <c r="H19" i="1" s="1"/>
  <c r="G18" i="1"/>
  <c r="H18" i="1" s="1"/>
  <c r="F18" i="1"/>
  <c r="F17" i="1"/>
  <c r="F16" i="1"/>
  <c r="F15" i="1"/>
  <c r="G15" i="1" s="1"/>
  <c r="H15" i="1" l="1"/>
  <c r="H16" i="1"/>
  <c r="G17" i="1"/>
  <c r="H17" i="1" s="1"/>
  <c r="F20" i="1"/>
  <c r="G16" i="1"/>
  <c r="G20" i="1" s="1"/>
  <c r="H20" i="1" l="1"/>
</calcChain>
</file>

<file path=xl/sharedStrings.xml><?xml version="1.0" encoding="utf-8"?>
<sst xmlns="http://schemas.openxmlformats.org/spreadsheetml/2006/main" count="32" uniqueCount="24">
  <si>
    <t>BURRIDOGS</t>
  </si>
  <si>
    <t>SUCURSAL: PRINCIPAL</t>
  </si>
  <si>
    <t>DEL 01/08/2022 AL 05/08/2022</t>
  </si>
  <si>
    <t>FECHA Y HORA: 18/08/2022 10:25</t>
  </si>
  <si>
    <t>GENERADO POR: Admin1</t>
  </si>
  <si>
    <t>TRANSACCION</t>
  </si>
  <si>
    <t>PEDIDO</t>
  </si>
  <si>
    <t>PRODUCTO</t>
  </si>
  <si>
    <t>CANTIDAD</t>
  </si>
  <si>
    <t>PRECIO</t>
  </si>
  <si>
    <t>SUBTOTAL</t>
  </si>
  <si>
    <t>IMPUESTO</t>
  </si>
  <si>
    <t>TOTAL</t>
  </si>
  <si>
    <t>PAGO</t>
  </si>
  <si>
    <t>LLEVAR</t>
  </si>
  <si>
    <t>PRODUCTO1</t>
  </si>
  <si>
    <t>EFECTIVO</t>
  </si>
  <si>
    <t>PRODUCTO2</t>
  </si>
  <si>
    <t>PRODUCTO3</t>
  </si>
  <si>
    <t>PRODUCTO4</t>
  </si>
  <si>
    <t>PRODUCTO5</t>
  </si>
  <si>
    <t>TOTALES</t>
  </si>
  <si>
    <t>PAGINA 1 DE 1</t>
  </si>
  <si>
    <t>REPORTE RESUMEN DE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</si>
</sst>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/>
    <xf numFmtId="0" fontId="4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2" xfId="0" quotePrefix="1" applyBorder="1" applyAlignment="1">
      <alignment horizontal="center"/>
    </xf>
    <xf numFmtId="14" fontId="0" fillId="0" borderId="2" xfId="0" quotePrefix="1" applyNumberFormat="1" applyBorder="1" applyAlignment="1">
      <alignment horizontal="center"/>
    </xf>
    <xf numFmtId="14" fontId="0" fillId="0" borderId="2" xfId="1" applyNumberFormat="1" applyFont="1" applyBorder="1" applyAlignment="1"/>
    <xf numFmtId="43" fontId="0" fillId="0" borderId="2" xfId="1" applyFont="1" applyBorder="1"/>
    <xf numFmtId="43" fontId="0" fillId="0" borderId="1" xfId="1" applyFont="1" applyBorder="1"/>
    <xf numFmtId="43" fontId="0" fillId="0" borderId="1" xfId="0" applyNumberFormat="1" applyFont="1" applyBorder="1"/>
    <xf numFmtId="0" fontId="0" fillId="0" borderId="1" xfId="0" applyBorder="1"/>
    <xf numFmtId="0" fontId="0" fillId="0" borderId="1" xfId="0" quotePrefix="1" applyBorder="1" applyAlignment="1">
      <alignment horizontal="center"/>
    </xf>
    <xf numFmtId="43" fontId="2" fillId="0" borderId="0" xfId="0" applyNumberFormat="1" applyFont="1"/>
    <xf numFmtId="4" fontId="2" fillId="0" borderId="0" xfId="0" applyNumberFormat="1" applyFont="1"/>
    <xf numFmtId="43" fontId="2" fillId="0" borderId="0" xfId="0" applyNumberFormat="1" applyFont="1" applyFill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285750</xdr:colOff>
      <xdr:row>1</xdr:row>
      <xdr:rowOff>200026</xdr:rowOff>
    </xdr:from>
    <xdr:to>
      <xdr:col>8</xdr:col>
      <xdr:colOff>898362</xdr:colOff>
      <xdr:row>6</xdr:row>
      <xdr:rowOff>16146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90526"/>
          <a:ext cx="1260312" cy="8162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tabSelected="1" topLeftCell="A22" workbookViewId="0">
      <selection activeCell="A4" sqref="A4:I4"/>
    </sheetView>
  </sheetViews>
  <sheetFormatPr baseColWidth="10" defaultRowHeight="15" x14ac:dyDescent="0.25"/>
  <cols>
    <col min="1" max="1" width="16.42578125" customWidth="1"/>
    <col min="3" max="3" width="15.28515625" customWidth="1"/>
    <col min="4" max="4" width="11.42578125" customWidth="1"/>
    <col min="5" max="5" width="13.28515625" customWidth="1"/>
    <col min="6" max="6" width="13" customWidth="1"/>
    <col min="7" max="7" width="15.5703125" customWidth="1"/>
    <col min="8" max="8" width="9.7109375" customWidth="1"/>
    <col min="9" max="9" width="13.7109375" bestFit="1" customWidth="1"/>
  </cols>
  <sheetData>
    <row r="2" spans="1:9" ht="18.75" x14ac:dyDescent="0.3">
      <c r="A2" s="18" t="s">
        <v>0</v>
      </c>
      <c r="B2" s="18"/>
      <c r="C2" s="18"/>
      <c r="D2" s="18"/>
      <c r="E2" s="18"/>
      <c r="F2" s="18"/>
      <c r="G2" s="18"/>
      <c r="H2" s="18"/>
      <c r="I2" s="18"/>
    </row>
    <row r="4" spans="1:9" x14ac:dyDescent="0.25">
      <c r="A4" s="19" t="s">
        <v>23</v>
      </c>
      <c r="B4" s="19"/>
      <c r="C4" s="19"/>
      <c r="D4" s="19"/>
      <c r="E4" s="19"/>
      <c r="F4" s="19"/>
      <c r="G4" s="19"/>
      <c r="H4" s="19"/>
      <c r="I4" s="19"/>
    </row>
    <row r="5" spans="1:9" x14ac:dyDescent="0.25">
      <c r="A5" s="19" t="s">
        <v>1</v>
      </c>
      <c r="B5" s="19"/>
      <c r="C5" s="19"/>
      <c r="D5" s="19"/>
      <c r="E5" s="19"/>
      <c r="F5" s="19"/>
      <c r="G5" s="19"/>
      <c r="H5" s="19"/>
      <c r="I5" s="19"/>
    </row>
    <row r="6" spans="1:9" x14ac:dyDescent="0.25">
      <c r="A6" s="19" t="s">
        <v>2</v>
      </c>
      <c r="B6" s="19"/>
      <c r="C6" s="19"/>
      <c r="D6" s="19"/>
      <c r="E6" s="19"/>
      <c r="F6" s="19"/>
      <c r="G6" s="19"/>
      <c r="H6" s="19"/>
      <c r="I6" s="19"/>
    </row>
    <row r="7" spans="1:9" x14ac:dyDescent="0.25">
      <c r="A7" s="1"/>
      <c r="B7" s="1"/>
      <c r="C7" s="1"/>
      <c r="D7" s="1"/>
      <c r="E7" s="1"/>
      <c r="F7" s="1"/>
      <c r="G7" s="1"/>
    </row>
    <row r="8" spans="1:9" x14ac:dyDescent="0.25">
      <c r="A8" s="2" t="s">
        <v>3</v>
      </c>
    </row>
    <row r="9" spans="1:9" x14ac:dyDescent="0.25">
      <c r="A9" s="2" t="s">
        <v>4</v>
      </c>
      <c r="F9" s="3"/>
    </row>
    <row r="10" spans="1:9" x14ac:dyDescent="0.25">
      <c r="F10" s="4"/>
    </row>
    <row r="14" spans="1:9" x14ac:dyDescent="0.25">
      <c r="A14" s="5" t="s">
        <v>5</v>
      </c>
      <c r="B14" s="5" t="s">
        <v>6</v>
      </c>
      <c r="C14" s="5" t="s">
        <v>7</v>
      </c>
      <c r="D14" s="5" t="s">
        <v>8</v>
      </c>
      <c r="E14" s="5" t="s">
        <v>9</v>
      </c>
      <c r="F14" s="5" t="s">
        <v>10</v>
      </c>
      <c r="G14" s="6" t="s">
        <v>11</v>
      </c>
      <c r="H14" s="6" t="s">
        <v>12</v>
      </c>
      <c r="I14" s="6" t="s">
        <v>13</v>
      </c>
    </row>
    <row r="15" spans="1:9" x14ac:dyDescent="0.25">
      <c r="A15" s="7">
        <v>1</v>
      </c>
      <c r="B15" s="8" t="s">
        <v>14</v>
      </c>
      <c r="C15" s="9" t="s">
        <v>15</v>
      </c>
      <c r="D15" s="10">
        <v>1</v>
      </c>
      <c r="E15" s="10">
        <v>60</v>
      </c>
      <c r="F15" s="10">
        <f>+D15*E15</f>
        <v>60</v>
      </c>
      <c r="G15" s="11">
        <f>+F15*0.15</f>
        <v>9</v>
      </c>
      <c r="H15" s="12">
        <f>+F15+G15</f>
        <v>69</v>
      </c>
      <c r="I15" s="13" t="s">
        <v>16</v>
      </c>
    </row>
    <row r="16" spans="1:9" x14ac:dyDescent="0.25">
      <c r="A16" s="14">
        <v>1</v>
      </c>
      <c r="B16" s="8" t="s">
        <v>14</v>
      </c>
      <c r="C16" s="9" t="s">
        <v>17</v>
      </c>
      <c r="D16" s="11">
        <v>1</v>
      </c>
      <c r="E16" s="11">
        <v>70</v>
      </c>
      <c r="F16" s="10">
        <f t="shared" ref="F16:F18" si="0">+D16*E16</f>
        <v>70</v>
      </c>
      <c r="G16" s="11">
        <f t="shared" ref="G16:G19" si="1">+F16*0.15</f>
        <v>10.5</v>
      </c>
      <c r="H16" s="12">
        <f t="shared" ref="H16:H20" si="2">+F16+G16</f>
        <v>80.5</v>
      </c>
      <c r="I16" s="13" t="s">
        <v>16</v>
      </c>
    </row>
    <row r="17" spans="1:9" x14ac:dyDescent="0.25">
      <c r="A17" s="7">
        <v>1</v>
      </c>
      <c r="B17" s="8" t="s">
        <v>14</v>
      </c>
      <c r="C17" s="9" t="s">
        <v>18</v>
      </c>
      <c r="D17" s="10">
        <v>1</v>
      </c>
      <c r="E17" s="10">
        <v>50</v>
      </c>
      <c r="F17" s="10">
        <f t="shared" si="0"/>
        <v>50</v>
      </c>
      <c r="G17" s="11">
        <f t="shared" si="1"/>
        <v>7.5</v>
      </c>
      <c r="H17" s="12">
        <f t="shared" si="2"/>
        <v>57.5</v>
      </c>
      <c r="I17" s="13" t="s">
        <v>16</v>
      </c>
    </row>
    <row r="18" spans="1:9" x14ac:dyDescent="0.25">
      <c r="A18" s="7">
        <v>1</v>
      </c>
      <c r="B18" s="8" t="s">
        <v>14</v>
      </c>
      <c r="C18" s="9" t="s">
        <v>19</v>
      </c>
      <c r="D18" s="10">
        <v>1</v>
      </c>
      <c r="E18" s="10">
        <v>70</v>
      </c>
      <c r="F18" s="10">
        <f t="shared" si="0"/>
        <v>70</v>
      </c>
      <c r="G18" s="11">
        <f t="shared" si="1"/>
        <v>10.5</v>
      </c>
      <c r="H18" s="12">
        <f t="shared" si="2"/>
        <v>80.5</v>
      </c>
      <c r="I18" s="13" t="s">
        <v>16</v>
      </c>
    </row>
    <row r="19" spans="1:9" x14ac:dyDescent="0.25">
      <c r="A19" s="7">
        <v>1</v>
      </c>
      <c r="B19" s="8" t="s">
        <v>14</v>
      </c>
      <c r="C19" s="9" t="s">
        <v>20</v>
      </c>
      <c r="D19" s="10">
        <v>2</v>
      </c>
      <c r="E19" s="10">
        <v>60</v>
      </c>
      <c r="F19" s="10">
        <f>+D19*E19</f>
        <v>120</v>
      </c>
      <c r="G19" s="11">
        <f t="shared" si="1"/>
        <v>18</v>
      </c>
      <c r="H19" s="12">
        <f t="shared" si="2"/>
        <v>138</v>
      </c>
      <c r="I19" s="13" t="s">
        <v>16</v>
      </c>
    </row>
    <row r="20" spans="1:9" x14ac:dyDescent="0.25">
      <c r="B20" s="4"/>
      <c r="E20" s="2" t="s">
        <v>21</v>
      </c>
      <c r="F20" s="15">
        <f>SUM(F15:F19)</f>
        <v>370</v>
      </c>
      <c r="G20" s="16">
        <f>SUM(G15:G19)</f>
        <v>55.5</v>
      </c>
      <c r="H20" s="17">
        <f t="shared" si="2"/>
        <v>425.5</v>
      </c>
    </row>
    <row r="24" spans="1:9" x14ac:dyDescent="0.25">
      <c r="I24" s="2" t="s">
        <v>22</v>
      </c>
    </row>
  </sheetData>
  <mergeCells count="4">
    <mergeCell ref="A2:I2"/>
    <mergeCell ref="A4:I4"/>
    <mergeCell ref="A5:I5"/>
    <mergeCell ref="A6:I6"/>
  </mergeCells>
  <pageMargins left="0.7" right="0.7" top="0.75" bottom="0.75" header="0.3" footer="0.3"/>
  <pageSetup paperSize="9" scale="105" orientation="landscape" r:id="rId1"/>
  <drawing r:id="rId2"/>
  <webPublishItems count="2">
    <webPublishItem id="22310" divId="reporte_resumen_22310" sourceType="range" sourceRef="A1:I31" destinationFile="C:\Users\MARLON\Desktop\Enigma\reporte_resumen.htm"/>
    <webPublishItem id="19083" divId="reporte_resumen_19083" sourceType="range" sourceRef="A1:I35" destinationFile="C:\Users\MARLON\Desktop\Enigma\reporte_resumen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</dc:creator>
  <cp:lastModifiedBy>MARLON</cp:lastModifiedBy>
  <cp:lastPrinted>2022-08-19T09:05:57Z</cp:lastPrinted>
  <dcterms:created xsi:type="dcterms:W3CDTF">2022-08-19T07:17:34Z</dcterms:created>
  <dcterms:modified xsi:type="dcterms:W3CDTF">2022-08-19T09:52:27Z</dcterms:modified>
</cp:coreProperties>
</file>