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s" sheetId="1" r:id="rId4"/>
    <sheet state="visible" name="Issues" sheetId="2" r:id="rId5"/>
    <sheet state="visible" name="times" sheetId="3" r:id="rId6"/>
    <sheet state="visible" name="MilestoneswAvgs" sheetId="4" r:id="rId7"/>
    <sheet state="visible" name="timesStandard" sheetId="5" r:id="rId8"/>
    <sheet state="visible" name="MILESTONE NOTEBOOK timesStandar" sheetId="6" r:id="rId9"/>
    <sheet state="visible" name="Copy of MILESTONE NOTEBOOK time" sheetId="7" r:id="rId10"/>
    <sheet state="visible" name="Sheet8" sheetId="8" r:id="rId11"/>
    <sheet state="visible" name="timeStandard-prod-fill-nan" sheetId="9" r:id="rId12"/>
    <sheet state="visible" name="Pre Experiment" sheetId="10" r:id="rId13"/>
    <sheet state="visible" name="Post Experiment All" sheetId="11" r:id="rId14"/>
    <sheet state="visible" name="Sheet7" sheetId="12" r:id="rId15"/>
  </sheets>
  <definedNames>
    <definedName hidden="1" localSheetId="10" name="_xlnm._FilterDatabase">'Post Experiment All'!$A$1:$AD$997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3">
      <text>
        <t xml:space="preserve">I agree, close enough to the main idea.
	-Joseph Vargovich</t>
      </text>
    </comment>
    <comment authorId="0" ref="Z11">
      <text>
        <t xml:space="preserve">See other comment, no.
	-Joseph Vargovich</t>
      </text>
    </comment>
    <comment authorId="0" ref="Y11">
      <text>
        <t xml:space="preserve">I do not think his proposed solution is very relevant. I vote no here.
	-Joseph Vargovich
Ok. Agree.
	-Fabio Marcos De Abreu Santos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N4">
      <text>
        <t xml:space="preserve">Util == Google Common
	-Joe Vargovich</t>
      </text>
    </comment>
  </commentList>
</comments>
</file>

<file path=xl/sharedStrings.xml><?xml version="1.0" encoding="utf-8"?>
<sst xmlns="http://schemas.openxmlformats.org/spreadsheetml/2006/main" count="2520" uniqueCount="525">
  <si>
    <t>Milestones</t>
  </si>
  <si>
    <t xml:space="preserve">Gift card   </t>
  </si>
  <si>
    <t>Group</t>
  </si>
  <si>
    <t>Selected Issue#</t>
  </si>
  <si>
    <t>Control YOE</t>
  </si>
  <si>
    <t>Control Contribs</t>
  </si>
  <si>
    <t>Alt YOE</t>
  </si>
  <si>
    <t>Alt Contrib</t>
  </si>
  <si>
    <t>Participant</t>
  </si>
  <si>
    <t>experiment started</t>
  </si>
  <si>
    <t>What issue did you select?</t>
  </si>
  <si>
    <t>What is the problem/feature requested reported in this issue?</t>
  </si>
  <si>
    <t>What folder(s) contains the code that needs to be changed?</t>
  </si>
  <si>
    <t>What file(s) contains the code that needs to be changed?</t>
  </si>
  <si>
    <t>What class(es) contains the code that needs to be changed?</t>
  </si>
  <si>
    <t>What method(s) contains the code that needs to be changed?</t>
  </si>
  <si>
    <t>What line(s) needs to be changed?</t>
  </si>
  <si>
    <t>Explain a possible solution for this issue. (Do not write your code here)</t>
  </si>
  <si>
    <t>Now that you have devised a possible solution, implement and test your solution within the Jabref codebase. Don't forget to show to the researchers the files you made changes in.</t>
  </si>
  <si>
    <t>Experiment end</t>
  </si>
  <si>
    <t>Gift card requested</t>
  </si>
  <si>
    <t>Gift card received</t>
  </si>
  <si>
    <t>ItaloSantos</t>
  </si>
  <si>
    <t>y</t>
  </si>
  <si>
    <t>Control</t>
  </si>
  <si>
    <t>McAuley</t>
  </si>
  <si>
    <t>No</t>
  </si>
  <si>
    <t>Alt (Discarded)</t>
  </si>
  <si>
    <t>FelipeSantos</t>
  </si>
  <si>
    <t>Treatment</t>
  </si>
  <si>
    <t>gk325@nau.edu</t>
  </si>
  <si>
    <t>sb3292@nau.edu</t>
  </si>
  <si>
    <t>gummadisk99@gmail.com</t>
  </si>
  <si>
    <t>hk486@nau.edu</t>
  </si>
  <si>
    <t>ap3535@nau.edu</t>
  </si>
  <si>
    <t>kv582@nau.edu</t>
  </si>
  <si>
    <t>vg588@nau.edu</t>
  </si>
  <si>
    <t>ma3932@nau.edu</t>
  </si>
  <si>
    <t>nk545@nau,edu</t>
  </si>
  <si>
    <t>sm4332@nau.edu</t>
  </si>
  <si>
    <t>jk2396@nau.edu</t>
  </si>
  <si>
    <t>rm2878@nau.edu</t>
  </si>
  <si>
    <t>st2364@nau.edu</t>
  </si>
  <si>
    <t>klp468@nau.edu</t>
  </si>
  <si>
    <t>Ana</t>
  </si>
  <si>
    <t>Pedro</t>
  </si>
  <si>
    <t>Lino</t>
  </si>
  <si>
    <t>Kyle</t>
  </si>
  <si>
    <t>Jordan</t>
  </si>
  <si>
    <t>`</t>
  </si>
  <si>
    <t>Felipe Fron</t>
  </si>
  <si>
    <t>CONTROL</t>
  </si>
  <si>
    <t>Connor Wood (connor.wood@gmail.com)</t>
  </si>
  <si>
    <t>Jared White (accounts@jaredwhite.dev)</t>
  </si>
  <si>
    <t>7;18</t>
  </si>
  <si>
    <t>Eric Dickinson</t>
  </si>
  <si>
    <t>jeff jpristel@gmail.com</t>
  </si>
  <si>
    <t>TJ</t>
  </si>
  <si>
    <t>Participant Count</t>
  </si>
  <si>
    <t>Average YOEs</t>
  </si>
  <si>
    <t>Issue</t>
  </si>
  <si>
    <t>Italo</t>
  </si>
  <si>
    <t>rm2878</t>
  </si>
  <si>
    <t>FELIPE FRON</t>
  </si>
  <si>
    <t>st2364</t>
  </si>
  <si>
    <t>kv582</t>
  </si>
  <si>
    <t>ap3535</t>
  </si>
  <si>
    <t>Felipe</t>
  </si>
  <si>
    <t>vg588</t>
  </si>
  <si>
    <t>ma3932</t>
  </si>
  <si>
    <t>sm4332</t>
  </si>
  <si>
    <t>gk325</t>
  </si>
  <si>
    <t>sb3292</t>
  </si>
  <si>
    <t>klp468</t>
  </si>
  <si>
    <t>nk545</t>
  </si>
  <si>
    <t>hk486</t>
  </si>
  <si>
    <t>jk2396</t>
  </si>
  <si>
    <t>Detailed description for product or service. Indicate timeline requirements if any: Amazon Gift Cards 1 x 25.00 - vg588@nau.edu 1 x 25.00 - KV582@nau.edu 1 x 25.00 - ap3535@nau.edu 1 x 25.00 - hk486@nau.edu 1 x 25.00 - gummadisk99@gmail.com 1 x 25.00 - sb3292@nau.edu 1 x 25.00 - gk325@nau.edu 1 x 25.00 - felipefelixsantos@gmail.com 1 x 25.00 - ids37@nau.edu 1 x 25.00 - jmp458@nau.edu -------------- US$ 250.00 = 10 x US$ 25.00 Amazon Gift Cards</t>
  </si>
  <si>
    <t>Detailed description for product or service. Indicate timeline requirements if any: Amazon US$ 25.00 gift cards. 1 x 25.00 ma3932@nau.edu 1 x 25.00 nk545@nau,edu 1 x 25.00 sm4332@nau.edu 1 x 25.00 jk2396@nau.edu 1 x 25.00 rm2878@nau.edu 1 x 25.00 st2364@nau.edu total = 150.00</t>
  </si>
  <si>
    <t>fronchettiemail@gmail.com</t>
  </si>
  <si>
    <t>jordanvinicius@yahoo.com.br</t>
  </si>
  <si>
    <t>lusterkyle@outlook.com</t>
  </si>
  <si>
    <t>linomc@edu.unirio.br</t>
  </si>
  <si>
    <t>trinkpedro@gmail.com</t>
  </si>
  <si>
    <t>anacm.maciel@gmail.com</t>
  </si>
  <si>
    <t>issueNumber</t>
  </si>
  <si>
    <t>prNumber</t>
  </si>
  <si>
    <t>Util</t>
  </si>
  <si>
    <t>NLP</t>
  </si>
  <si>
    <t>APM</t>
  </si>
  <si>
    <t>Network</t>
  </si>
  <si>
    <t>DB</t>
  </si>
  <si>
    <t>Interpreter</t>
  </si>
  <si>
    <t>Logging</t>
  </si>
  <si>
    <t>DataStructure</t>
  </si>
  <si>
    <t>i18n</t>
  </si>
  <si>
    <t>DevOps</t>
  </si>
  <si>
    <t>Logic</t>
  </si>
  <si>
    <t>Microservices</t>
  </si>
  <si>
    <t>ML</t>
  </si>
  <si>
    <t>Test</t>
  </si>
  <si>
    <t>Search</t>
  </si>
  <si>
    <t>IO</t>
  </si>
  <si>
    <t>UI</t>
  </si>
  <si>
    <t>Parser</t>
  </si>
  <si>
    <t>Security</t>
  </si>
  <si>
    <t>Cloud</t>
  </si>
  <si>
    <t>BigData</t>
  </si>
  <si>
    <t>App</t>
  </si>
  <si>
    <t>GIS</t>
  </si>
  <si>
    <t>corpus</t>
  </si>
  <si>
    <t>add citation commands to texparser we added a few more citation commands autocite autocite blockcquote and textcquote this pr change in changelogmd described manually tested changed features in running jabref helpjabreforg https githubcom jabref helpjabreforg issues</t>
  </si>
  <si>
    <t>fix highlight problem in entry preview by using markjs because github does not support autolinking there change in changelogmd described manually tested changed features in running jabref helpjabreforg https githubcom jabref helpjabreforg issues</t>
  </si>
  <si>
    <t>fix deprecated crossref rest api parameter changed the query parameter querytitle which is deprecated to querybibliographic because github does not support autolinking there change in changelogmd described manually tested changed features in running jabref helpjabreforg https githubcom jabref helpjabreforg issues thanks for the quick fix for your next pull request please use a short description of the fix in the title and the actual xxx in the description because this makes it easier for us to see what the pr is about without checking the issue number firsttip github takes the first line of the commit message as title in a prtext after an empty line linebreak will be considered as description text</t>
  </si>
  <si>
    <t>add throttle to autosaveuimanager as discussed in there are a lot of save actions performed when autosave is turned on this pr adds a timer which limits the save actions to one in ms which is especially handy when automated tasks like find and replace are performed change in changelogmd described if applicable when working on this the comments on should be checked 😇 i found the scheduledservice from javafx mabye this is an option as well koppor by introducing a deferred execution of the actual save operation a race condition can happen when the old save operation is still in progressthis leads me to another question lets say an auto save action is happening and during the save process the user presses ctrl s what happensas i can see there are two savedatabaseaction created one in the basepanel and one in the autosavemanager no locking is happening so basically the later manual saved version could be overwritten by the older autosave one siedlerchr i think this is more for recurring tasks rather to simply defer a task as it says that it will go from scheduled running finished scheduled automatically actually siedlerchr you were right there is a scheduledthreadpoolexecutor i now completely changed the way to tackle the problem autosavemanager had a normal executorservice there was actually a bug when saving took longer executorservice would through an exception as the pool size was only of the size one under certain circumstances newer information might not get auto saved thereforethe current implementation replaces the executorservice by an scheduledexecutorservice additionally the bug of can now be reproduced when autosave is enabled change something and quickly press ctrl s you will see the error so we should make the savedatabaseaction thread safe to prevent the error koppor what do you think ah cool that sounds good thread safe sounds fittingthere are different ways to achieve this and maybe one of those newer locking things is helping ka o do you use eclipse or intellij with intellij and the complete setup from the autoformat takes care by introducing a deferred execution of the actual save operation a race condition can happen when the old save operation is still in progress this leads me to another question lets say an auto save action is happening and during the save process the user presses ctrl s what happens unsure whether this is still the question either cancel the current autosave or let it go and then trigger it again i would prefer the former as long as we write to sav and then move to bib thus we do not destroy the bib file of the user koppor actually i have important that already but i forgot to do auto formatting before committing ive now created a pre commit hook which runs checkstyle so that this doesnt happens again thanks again</t>
  </si>
  <si>
    <t>Util,  Network, Logging, Logic, Test, IO</t>
  </si>
  <si>
    <t>Util, Network, Logging, Logic, UI</t>
  </si>
  <si>
    <t>Util, Network, Logic, Search</t>
  </si>
  <si>
    <t>Util, Logging, Logic</t>
  </si>
  <si>
    <t>FelipeFelixSantos@gmail.com</t>
  </si>
  <si>
    <t>Connor Wood</t>
  </si>
  <si>
    <t>Jared White</t>
  </si>
  <si>
    <t>TJ Smith</t>
  </si>
  <si>
    <t>start</t>
  </si>
  <si>
    <t>issue</t>
  </si>
  <si>
    <t>problem</t>
  </si>
  <si>
    <t>folder</t>
  </si>
  <si>
    <t>file</t>
  </si>
  <si>
    <t>class</t>
  </si>
  <si>
    <t>method</t>
  </si>
  <si>
    <t>line</t>
  </si>
  <si>
    <t>solution</t>
  </si>
  <si>
    <t>implement</t>
  </si>
  <si>
    <t>end</t>
  </si>
  <si>
    <t>changed issue</t>
  </si>
  <si>
    <t>changed folder</t>
  </si>
  <si>
    <t>changed file</t>
  </si>
  <si>
    <t>changed class</t>
  </si>
  <si>
    <t>changed method</t>
  </si>
  <si>
    <t>right place</t>
  </si>
  <si>
    <t>correct</t>
  </si>
  <si>
    <t>sound solution</t>
  </si>
  <si>
    <t>alternative answer</t>
  </si>
  <si>
    <t>group</t>
  </si>
  <si>
    <t>issue_number</t>
  </si>
  <si>
    <t>n</t>
  </si>
  <si>
    <t>implement is when we found code changed</t>
  </si>
  <si>
    <t>cells with blank means the field was empty/not valid answers in the survey</t>
  </si>
  <si>
    <t>sound solution is when the solution explanation is sound</t>
  </si>
  <si>
    <t xml:space="preserve">right place is when the implementation was made at leats in the right file </t>
  </si>
  <si>
    <t xml:space="preserve">correct is when the implementaion was correct </t>
  </si>
  <si>
    <t>alternative answer is when an alternative solution different from the PR was suggested and is sound and have to be investigated to change the correct column to Y. Only applied when the correct is set up initially with N</t>
  </si>
  <si>
    <t>right folder</t>
  </si>
  <si>
    <t>right file</t>
  </si>
  <si>
    <t>right class</t>
  </si>
  <si>
    <t>right method</t>
  </si>
  <si>
    <t>right lines</t>
  </si>
  <si>
    <t>Correctness Explanation</t>
  </si>
  <si>
    <t xml:space="preserve">n </t>
  </si>
  <si>
    <t>Participant only had 1 of two methods identified. Only one line was changed which did not fix the issue.</t>
  </si>
  <si>
    <t>Completed the code changes in the right place correctly.</t>
  </si>
  <si>
    <t>did not find the correct folder or any other items.</t>
  </si>
  <si>
    <t>N</t>
  </si>
  <si>
    <t xml:space="preserve">Completed the code changes in the right place. </t>
  </si>
  <si>
    <t>found the correct folder</t>
  </si>
  <si>
    <t>Proposed the correct update</t>
  </si>
  <si>
    <t>Proposed a sound high level solution, but fell off track.</t>
  </si>
  <si>
    <t xml:space="preserve">Correctly implemented the full solution. </t>
  </si>
  <si>
    <t>Implemented the correct update</t>
  </si>
  <si>
    <t>Jeffrey Pristelski</t>
  </si>
  <si>
    <t>correct code</t>
  </si>
  <si>
    <t>Number of Milestones</t>
  </si>
  <si>
    <t>He did not find the correct folder or any other items.</t>
  </si>
  <si>
    <t>ID</t>
  </si>
  <si>
    <t>Years Programming</t>
  </si>
  <si>
    <t>Contributions</t>
  </si>
  <si>
    <t>Contributions on JabRef</t>
  </si>
  <si>
    <t>Pre:Why did they select</t>
  </si>
  <si>
    <t>Pre: Summary: Why did you select</t>
  </si>
  <si>
    <t>Pre: Confidence Level</t>
  </si>
  <si>
    <t>Pre: Explain Confidence Level</t>
  </si>
  <si>
    <t>Pre: Summary: Explain Confidence Level</t>
  </si>
  <si>
    <t>Pre: Skills Needed</t>
  </si>
  <si>
    <t>Pre: Skills Correct</t>
  </si>
  <si>
    <t>Pre: Percentage Skills Correct</t>
  </si>
  <si>
    <t>Pre: Helpful Labels</t>
  </si>
  <si>
    <t>Post: Skills Needed</t>
  </si>
  <si>
    <t>P1</t>
  </si>
  <si>
    <t>url should be visible to the end users and should fix that bug</t>
  </si>
  <si>
    <t>Had idea of the solution.</t>
  </si>
  <si>
    <t>Not confident (can manage, but difficult)</t>
  </si>
  <si>
    <t>Rating out of ten</t>
  </si>
  <si>
    <t>User Interface (UI),Testing</t>
  </si>
  <si>
    <t>preferences,entry editor,type: bug</t>
  </si>
  <si>
    <t>P2</t>
  </si>
  <si>
    <t>This issue looked the easy to contribute.</t>
  </si>
  <si>
    <t>Easy</t>
  </si>
  <si>
    <t>I am not sure if I can change the issue. But I can know there is a problem.</t>
  </si>
  <si>
    <t xml:space="preserve">Idea of the solution and location of problem. </t>
  </si>
  <si>
    <t>User Interface (UI),Testing,Network Development,Input and Output</t>
  </si>
  <si>
    <t>UI, Network</t>
  </si>
  <si>
    <t>API: User Interface</t>
  </si>
  <si>
    <t>User Interface (UI),Testing,Input and Output</t>
  </si>
  <si>
    <t>P3</t>
  </si>
  <si>
    <t>I chose this issue since its an issue widely found across many projects these days</t>
  </si>
  <si>
    <t>Interested in problem.</t>
  </si>
  <si>
    <t>Average</t>
  </si>
  <si>
    <t>I have initially started my research on deprecated packages for our research project. So not having a wide range of ideas.</t>
  </si>
  <si>
    <t>Prior Experience/Skills Match.</t>
  </si>
  <si>
    <t>Testing,Google Common</t>
  </si>
  <si>
    <t>API: Test,API: Google Common,search</t>
  </si>
  <si>
    <t>Google Common</t>
  </si>
  <si>
    <t>P4</t>
  </si>
  <si>
    <t>This feel like newer version of the package has updated the previous function/parameter naming.</t>
  </si>
  <si>
    <t>Had idea of the solution</t>
  </si>
  <si>
    <t>I have handled the package dependencies upgradation issues in JS projects before. So I feel like I can handle this issue.</t>
  </si>
  <si>
    <t>Logging,Testing,Input and Output</t>
  </si>
  <si>
    <t>None</t>
  </si>
  <si>
    <t>API: Input and Output,fetcher,good first issue</t>
  </si>
  <si>
    <t>Logging,Testing</t>
  </si>
  <si>
    <t>P5</t>
  </si>
  <si>
    <t xml:space="preserve">It seems doable and easy. At first glance, it appers me to remove the depecrated and place the new tag instead. </t>
  </si>
  <si>
    <t xml:space="preserve">Easy. Had idea of the solution. </t>
  </si>
  <si>
    <t>Confident</t>
  </si>
  <si>
    <t>Thinking if we figure the depecrated tag would solve the issue. That's why I am feeling confident</t>
  </si>
  <si>
    <t>User Interface (UI),Logging,Testing,Input and Output</t>
  </si>
  <si>
    <t>API: Input and Output</t>
  </si>
  <si>
    <t>User Interface (UI),Input and Output</t>
  </si>
  <si>
    <t>P6</t>
  </si>
  <si>
    <t>Because have a idea on javascript and html and got a clear understanding from the issue comments and text</t>
  </si>
  <si>
    <t>Skills matched. Issue descriptive.</t>
  </si>
  <si>
    <t>Understood the problem got an idea but not sure that will work</t>
  </si>
  <si>
    <t>search,type: bug</t>
  </si>
  <si>
    <t>P7</t>
  </si>
  <si>
    <t>I wanted to know which layout is missing</t>
  </si>
  <si>
    <t>1 on a scale of 5</t>
  </si>
  <si>
    <t>User Interface (UI),Testing,Network Development</t>
  </si>
  <si>
    <t>search,entry editor</t>
  </si>
  <si>
    <t>P8</t>
  </si>
  <si>
    <t>Compared to other issues I think i may have some knowledge to solve this issues</t>
  </si>
  <si>
    <t>Skills matched. Prior experience with similar problem.</t>
  </si>
  <si>
    <t>I am having a little experience in java web application model, so I thought that I may use that skill in finding the bug(not so confident).</t>
  </si>
  <si>
    <t>UI, Logging</t>
  </si>
  <si>
    <t>API: User Interface,type: bug</t>
  </si>
  <si>
    <t>P9</t>
  </si>
  <si>
    <t>N/A</t>
  </si>
  <si>
    <t>None.</t>
  </si>
  <si>
    <t>I can manage but I need more time to understand the build. Debugging the model will help me pinpoint the issue and can work forward towards fix.</t>
  </si>
  <si>
    <t>Logging,Input and Output</t>
  </si>
  <si>
    <t>API: Test,API: Input and Output</t>
  </si>
  <si>
    <t>Logging,Testing,Network Development,Google Common,Input and Output</t>
  </si>
  <si>
    <t>P10</t>
  </si>
  <si>
    <t>The bug is in API parameters, so need to check the parameters.</t>
  </si>
  <si>
    <t>Idea of solution</t>
  </si>
  <si>
    <t>Testing,Input and Output</t>
  </si>
  <si>
    <t>API: Test,API: Input and Output,API: Logging</t>
  </si>
  <si>
    <t>Input and Output</t>
  </si>
  <si>
    <t>P11</t>
  </si>
  <si>
    <t>Sounded interesting</t>
  </si>
  <si>
    <t xml:space="preserve">Interested in problem. </t>
  </si>
  <si>
    <t>search,fetcher</t>
  </si>
  <si>
    <t>P12</t>
  </si>
  <si>
    <t>Dentre as lidas, a mais fácil de entender o problema pelo título da issue.</t>
  </si>
  <si>
    <t>Issue descriptive</t>
  </si>
  <si>
    <t>Pouca experiência com o projeto, mas conhecimento com desenvolvimento.</t>
  </si>
  <si>
    <t>API: Input and Output,API: Google Common</t>
  </si>
  <si>
    <t>It seems interesting the fact a search bar changes formatting. I want to know why.</t>
  </si>
  <si>
    <t>I do not have much experience with big systems.</t>
  </si>
  <si>
    <t>Lack of experience, general.</t>
  </si>
  <si>
    <t>User Interface (UI),Network Development,Input and Output</t>
  </si>
  <si>
    <t>Network, UI</t>
  </si>
  <si>
    <t>API: User Interface,search,type: bug</t>
  </si>
  <si>
    <t>Como conheco um pouco de latex, posso ter uma melhor interpretacao do erro. Esse foi o motivo da escolha.</t>
  </si>
  <si>
    <t>Interested in problem. Skills matched.</t>
  </si>
  <si>
    <t>Fiz a escolha por conhecer um pouco de latex.</t>
  </si>
  <si>
    <t>Testing, IO</t>
  </si>
  <si>
    <t>None of the above</t>
  </si>
  <si>
    <t>This issue seemed to require little prior knowledge compared to the others.</t>
  </si>
  <si>
    <t>I feel rather uncomfortable with coding this solution mainly because it is in Java. My experience in Java is limited to a one semester class that I took 5 years ago and it was my first university programming class so I may not remember much syntax.</t>
  </si>
  <si>
    <t>Limited Java experience.</t>
  </si>
  <si>
    <t>estava marcada com a tag "good first issue", como nao sou der acredito que seja a mais adequada para pessoa inexperiente como eu.</t>
  </si>
  <si>
    <t>Uncomfortable</t>
  </si>
  <si>
    <t>Por mais que tenha carreira em T.I, nunca fui desenvolvedor de software, o que me deixa inseguro sobre minha capacidade de resolver codigo fonte.</t>
  </si>
  <si>
    <t>Google Common,Input and Output</t>
  </si>
  <si>
    <t>good first issue</t>
  </si>
  <si>
    <t>felipefelixsantos@gmail.com</t>
  </si>
  <si>
    <t>Because of the ""good first issue label"</t>
  </si>
  <si>
    <t>NA</t>
  </si>
  <si>
    <t>wood.conn@gmail.com</t>
  </si>
  <si>
    <t>I feel this is the issue that I can get done within an hour</t>
  </si>
  <si>
    <t>I think it's an easy to understand issue</t>
  </si>
  <si>
    <t>Idea of the solution and location of problem.</t>
  </si>
  <si>
    <t>User Interface (UI),Logging,Testing,Network Development</t>
  </si>
  <si>
    <t>API: User Interface,preferences,type: bug</t>
  </si>
  <si>
    <t>accounts@jaredwhite.dev</t>
  </si>
  <si>
    <t>I found the problem location quickly</t>
  </si>
  <si>
    <t>Had idea of solution</t>
  </si>
  <si>
    <t>I haven't used Java in a long time (and never used it professionally), but I think I found the problem location and it seems like a simple fix.</t>
  </si>
  <si>
    <t>Logging,Testing,Network Development</t>
  </si>
  <si>
    <t>dickinson@pobox.com</t>
  </si>
  <si>
    <t>Issue suggests that it's a "good first issue."</t>
  </si>
  <si>
    <t>Unfamiliar with the Jabref app specific terminology used. Steps to reproduce look straightforward, but turn out to be difficult to map to the application UI.</t>
  </si>
  <si>
    <t>Prior Experience/Skills Match. Idea of the solution and location of problem.</t>
  </si>
  <si>
    <t>jpristel@gmail.com</t>
  </si>
  <si>
    <t>Roll of the dice</t>
  </si>
  <si>
    <t>Random selection</t>
  </si>
  <si>
    <t>I know nothing about jabref and my java skill are weak.</t>
  </si>
  <si>
    <t>Limited Java Experience. Lack of knowledge of JabRef.</t>
  </si>
  <si>
    <t>tjs8@alumni.princeton.edu</t>
  </si>
  <si>
    <t>Fond memories of Latex. Also seemed to be a fairly single-point kind of fix. Some kind of parser somewhere.</t>
  </si>
  <si>
    <t>Seems like it should be straightforward, but I also know almost nothing about the framework.</t>
  </si>
  <si>
    <t>Logging,Google Common,Input and Output</t>
  </si>
  <si>
    <t>Util, IO,  Logging</t>
  </si>
  <si>
    <t>Why did you choose that issue?</t>
  </si>
  <si>
    <t>Categories of reasons to select the issue</t>
  </si>
  <si>
    <t>Summary: Why Did you choose</t>
  </si>
  <si>
    <t>Skills Correct</t>
  </si>
  <si>
    <t>Percentage Skills Correct</t>
  </si>
  <si>
    <t>Post: Difficulty</t>
  </si>
  <si>
    <t>DifficultyNumeric</t>
  </si>
  <si>
    <t>Post: Explain Difficulty</t>
  </si>
  <si>
    <t>Summary: Explain Difficulty</t>
  </si>
  <si>
    <t>Post: Were you able to accomplish</t>
  </si>
  <si>
    <t>Post: Explain Accomplishment</t>
  </si>
  <si>
    <t>Summary: Explain Accomplishment</t>
  </si>
  <si>
    <t>Post: How could we make it easier?</t>
  </si>
  <si>
    <t>Summary: How could we make it easier?</t>
  </si>
  <si>
    <t>Post: Helpful Labels</t>
  </si>
  <si>
    <t>Post: Confidence Level Had Skills</t>
  </si>
  <si>
    <t>ConfidenceNumeric</t>
  </si>
  <si>
    <t>Post: Additional Feedback</t>
  </si>
  <si>
    <t>Post: Education Level</t>
  </si>
  <si>
    <t>Occupation</t>
  </si>
  <si>
    <t>Gender</t>
  </si>
  <si>
    <t>Country of Origin</t>
  </si>
  <si>
    <t>Curr Country</t>
  </si>
  <si>
    <t>Age</t>
  </si>
  <si>
    <t>It is the only known issue to me that contains words which are familiar.</t>
  </si>
  <si>
    <t>Matching Skills</t>
  </si>
  <si>
    <t>Skills Matched</t>
  </si>
  <si>
    <t>UI, IO</t>
  </si>
  <si>
    <t>Extremely difficult</t>
  </si>
  <si>
    <t>I was able to locate the folder and classes, but exactly not sure of location where the code needs to be changed.</t>
  </si>
  <si>
    <t>Lack of familiarity with JabRef</t>
  </si>
  <si>
    <t>It was asked that formatting and DOI's are not there. I was unable to add code for the same.</t>
  </si>
  <si>
    <t>Couldn't implement code</t>
  </si>
  <si>
    <t>No idea</t>
  </si>
  <si>
    <t>search,entry editor,type: bug</t>
  </si>
  <si>
    <t>Undergraduate degree</t>
  </si>
  <si>
    <t>Student - Graduate</t>
  </si>
  <si>
    <t>Woman</t>
  </si>
  <si>
    <t>India</t>
  </si>
  <si>
    <t>United States of America</t>
  </si>
  <si>
    <t>25 to 34</t>
  </si>
  <si>
    <t>That issue looked the most easy issue.</t>
  </si>
  <si>
    <t>Perceived Ease</t>
  </si>
  <si>
    <t>Neither easy nor difficult</t>
  </si>
  <si>
    <t xml:space="preserve">Firstly, I thought I should correct the issue perfectly, but it was fine to just assume which part is the problem. </t>
  </si>
  <si>
    <t>Unsure of exact solution implementation</t>
  </si>
  <si>
    <t>I could assume which is problem but could not find how to exactly implement it.</t>
  </si>
  <si>
    <t>Show some example for the issues.</t>
  </si>
  <si>
    <t>Additional documentation and issue info</t>
  </si>
  <si>
    <t>API: User Interface,entry editor,type: bug</t>
  </si>
  <si>
    <t>High school</t>
  </si>
  <si>
    <t>Student - Undergraduate</t>
  </si>
  <si>
    <t>Man</t>
  </si>
  <si>
    <t>South Korea</t>
  </si>
  <si>
    <t>24 or less</t>
  </si>
  <si>
    <t>P13</t>
  </si>
  <si>
    <t>I just thought it would be something related to UI and I could easily add those fields to the Default Layout by just adding those keywords in the list.</t>
  </si>
  <si>
    <t>Somewhat difficult</t>
  </si>
  <si>
    <t>If I knew how the flow of the program works. I could have done it. Maybe I needed to put some debug points and then approach this problem. If given another chance, I would like to try it again.</t>
  </si>
  <si>
    <t>I could not add the fields in the default layout.</t>
  </si>
  <si>
    <t xml:space="preserve">You could give me a high-level idea of what class is implementing what logic. </t>
  </si>
  <si>
    <t>search</t>
  </si>
  <si>
    <t>had fun. Thank you.</t>
  </si>
  <si>
    <t>Master's degree</t>
  </si>
  <si>
    <t>AS I SAID EARLIER, URL SHOULD BE VISIBLE TO THE END USERS IN ORDER TO SHARING. So, should change it in the layout</t>
  </si>
  <si>
    <t>Moral</t>
  </si>
  <si>
    <t>as I have only a little bit of knowledge on java programming language, It felt difficult to me to find the code related ot that issue</t>
  </si>
  <si>
    <t>i need more coding skills</t>
  </si>
  <si>
    <t>maybe nothing because fault was on my side.</t>
  </si>
  <si>
    <t>search pattern and thought simmple</t>
  </si>
  <si>
    <t>Logging, UI</t>
  </si>
  <si>
    <t>didn't write the solution code</t>
  </si>
  <si>
    <t>comments in code</t>
  </si>
  <si>
    <t>Improved comments and code readability</t>
  </si>
  <si>
    <t>This is an issue related to GUI and logic relation and I thought my skill could help me fix it.</t>
  </si>
  <si>
    <t>My skill was not enough to find the bug.</t>
  </si>
  <si>
    <t>I was not able to pin point the error.</t>
  </si>
  <si>
    <t xml:space="preserve">Couldn't find location </t>
  </si>
  <si>
    <t>It was difficult for me to find the links in the classes and code readability is very hard for me in this project.</t>
  </si>
  <si>
    <t>Autosave is a useful features which allows the user to automatically save the changes during editing. However, triggering write operations and saving everytime when multiple changes for one field occur leads to poor performance. I felt that fixing this issue would lead to better optimization if the build.</t>
  </si>
  <si>
    <t>Interested in problem</t>
  </si>
  <si>
    <t>It takes time to debug the code and understand the way the functions are called and how it interacts with others. Pinpointing the issue and analyzing the fix is a little tricky for me as ensuring the proper functioning of the overall build requires regressive testing.</t>
  </si>
  <si>
    <t>I was able to find the relevant class for the find and replace operation but was not able to completely understand and fix the issue at hand.</t>
  </si>
  <si>
    <t>Couldn't understand the problem and high level solution</t>
  </si>
  <si>
    <t>Comments for the existing code or documentation of the build would have made it easier for me.</t>
  </si>
  <si>
    <t>Because of the "good first issue label"</t>
  </si>
  <si>
    <t>Useful information</t>
  </si>
  <si>
    <t>Extremely easy</t>
  </si>
  <si>
    <t>If the solution was correct it was a very small change</t>
  </si>
  <si>
    <t>Simple change</t>
  </si>
  <si>
    <t>Not sure</t>
  </si>
  <si>
    <t>I was not able to test if my change solved the issue</t>
  </si>
  <si>
    <t>Unable to verify solution</t>
  </si>
  <si>
    <t>Pictures of how to reproduce could be good for someone that does not know the application</t>
  </si>
  <si>
    <t>1 - Not being able to use shortcuts due to the environment being in an mac + remote use was very difficult to get things done 2 - not being accostumed to the chosen ide also did not contribute</t>
  </si>
  <si>
    <t>Professional Developer</t>
  </si>
  <si>
    <t>Brazil</t>
  </si>
  <si>
    <t>Portugal</t>
  </si>
  <si>
    <t>I found it interesting and have some knowledge about where could go wrong</t>
  </si>
  <si>
    <t>Curiosity, Matching Skills</t>
  </si>
  <si>
    <t>I am confident that the solution is correct and also feel like may be not correct</t>
  </si>
  <si>
    <t>It will be good if the computer and platform to see the is more familiar to the user. For example, to open the file and see the contents needed help.</t>
  </si>
  <si>
    <t xml:space="preserve">Improve experiment system/environment </t>
  </si>
  <si>
    <t>P14</t>
  </si>
  <si>
    <t>I found that it was one of the concerns that I would be able to find the bug.</t>
  </si>
  <si>
    <t>Testing,Google Common,Input and Output</t>
  </si>
  <si>
    <t>Google Common, IO</t>
  </si>
  <si>
    <t>Since the code here used to build is a high-level one, it took me quite a bit of time to get familiar with to find the issue.</t>
  </si>
  <si>
    <t>The output runs fine, so not sure if it fixed the issue entirely.</t>
  </si>
  <si>
    <t>If the comments for the function and variables are given in depth.</t>
  </si>
  <si>
    <t>API: Google Common,API: Logging,type: bug,external files</t>
  </si>
  <si>
    <t>I had a lot of fun trying to debug the code.</t>
  </si>
  <si>
    <t>After looking at the description it appears to update the deprecated tag with the new one and change the parsers where that particular tag is being used. That looks simple, so I chose it</t>
  </si>
  <si>
    <t>There are no proper steps on how to reproduce the issue. that makes difficult to know about the application</t>
  </si>
  <si>
    <t>I couldn't able to test the application with the given documentation</t>
  </si>
  <si>
    <t>Proper documentation on how to use the application</t>
  </si>
  <si>
    <t>I want to fix this issue and excited to fix the bugs.</t>
  </si>
  <si>
    <t>Curiosity</t>
  </si>
  <si>
    <t xml:space="preserve">Searching for the files and for the code is diffucult. </t>
  </si>
  <si>
    <t>I was not sure about the code.</t>
  </si>
  <si>
    <t>If the file was given then it will be easy to fix the bugs.</t>
  </si>
  <si>
    <t xml:space="preserve">I chose this issue since its quite prevalent these days during the development process and could lead to huge problems when not addressed on time where the developers time and the cost to the company increases as well. </t>
  </si>
  <si>
    <t>Perceived Ease, Moral</t>
  </si>
  <si>
    <t>Somewhat easy</t>
  </si>
  <si>
    <t>I'm sure because i was unable to find the issue in the IDE probably it was fixed or i couldn't proceed in the right direction.</t>
  </si>
  <si>
    <t>Couldn't find location</t>
  </si>
  <si>
    <t>because I have dealt with these kinds of parameter issues in newer package versions before.</t>
  </si>
  <si>
    <t>using the log, I found the error message in the source code.</t>
  </si>
  <si>
    <t>Issue had relevant information</t>
  </si>
  <si>
    <t>Yes</t>
  </si>
  <si>
    <t>I found the code snippet raising the issue.</t>
  </si>
  <si>
    <t>Found code location</t>
  </si>
  <si>
    <t>better logging.</t>
  </si>
  <si>
    <t>Improve logging in code</t>
  </si>
  <si>
    <t>Lack of helpful information</t>
  </si>
  <si>
    <t>nk545@nau.edu</t>
  </si>
  <si>
    <t>Lack of skill match</t>
  </si>
  <si>
    <t>n/a</t>
  </si>
  <si>
    <t>Logging, Util</t>
  </si>
  <si>
    <t>Unsure of exact solution implementation; Environment issues</t>
  </si>
  <si>
    <t>Searching for the files and for the code is diffucult.</t>
  </si>
  <si>
    <t>Environment issues</t>
  </si>
  <si>
    <t>Implemented code</t>
  </si>
  <si>
    <t>Nothing</t>
  </si>
  <si>
    <t>Título da issue chamou atenção.</t>
  </si>
  <si>
    <t>Grande quantidade de arquivos, no entanto, código bem estruturado e comentado.</t>
  </si>
  <si>
    <t>Precisaria de mais tempo analisando o código para encontrar e formalizar a solução.</t>
  </si>
  <si>
    <t>Dicas sobre a localização de cada funcionalidade dentro do projeto.</t>
  </si>
  <si>
    <t>Other</t>
  </si>
  <si>
    <t>I find bugs interesting to solve and a search problem semmed more interesting too.</t>
  </si>
  <si>
    <t>I was not able to reproduce the bug, so that it was impossible to the debug it, which is the best way to fix bugs.</t>
  </si>
  <si>
    <t>My goal was to find the problem, not fix it. However, I could not.</t>
  </si>
  <si>
    <t>I think I got other bugs during the tests, so maybe a software with only the problem you have to fix, not other that could get in the way, like search results tab was not showing even though I had search results. The formatting also was with its correct form.</t>
  </si>
  <si>
    <t>API: Input and Output,API: User Interface,search,type: bug</t>
  </si>
  <si>
    <t>Very good host, was able to answer all questions I had during the exercise.</t>
  </si>
  <si>
    <t>por saber um pouco de latex</t>
  </si>
  <si>
    <t>nao saber a linguagem de programacao do sistema</t>
  </si>
  <si>
    <t>no.
por nao ter completado a tarefa</t>
  </si>
  <si>
    <t>nao sei</t>
  </si>
  <si>
    <t>nao conheco a linguagem</t>
  </si>
  <si>
    <t>35 to 44</t>
  </si>
  <si>
    <t>This seemed like an issue that I could devise a solution for without needing much experience with Java-specific tools or the other Google tools mentioned.</t>
  </si>
  <si>
    <t>I mostly understood the issue but there did seem to be some ambiguity in what was presented. That being said there was a little lack of clarity; however I am not sure if that is due to my understanding or due to the questioner.</t>
  </si>
  <si>
    <t>Lack of helpful information; Lack of familiarity with JabRef; Environment issues;</t>
  </si>
  <si>
    <t>I did not code a solution so I cannot be certain that my logic accomplished what the user wanted.</t>
  </si>
  <si>
    <t>Perhaps an example of what correct code would look like from the user's perspective.</t>
  </si>
  <si>
    <t>Give examples of correct code</t>
  </si>
  <si>
    <t>Colombia</t>
  </si>
  <si>
    <t>Pois havia a tag "good first issue" que, ao meu entender, estaria adequada a alguém sem experiencia (meu caso)</t>
  </si>
  <si>
    <t>Tive dificuldades com o ambiente de desenvolvimento e baixa experiência em programação.</t>
  </si>
  <si>
    <t>Nao consegui executar o programa para testar se a solucao estava adequada</t>
  </si>
  <si>
    <t>Por ter a tag nas issues, entendi que estavam bem classificadas e escolhi baseado nela.
Para resolver, talvez uma forma mais automatizada de executar os testes automatizados de forma ainda mais facilitada do que na IDE.</t>
  </si>
  <si>
    <t>A issue em si parecia ser fácil, mas meu baixo conhecimento técnico pode ter sido uma barreira na solução do problema.</t>
  </si>
  <si>
    <t>I feel like a UI change was something I could visualize the problem with and have a basic understanding of what the issue is asking for without really understanding the code or application underneath.</t>
  </si>
  <si>
    <t>User Interface (UI)</t>
  </si>
  <si>
    <t>I think without the technical constraints exacerbating my ability to troubleshoot the problem, I think I could have solved this within the given time under my own setup.</t>
  </si>
  <si>
    <t>Was able to determine a solution</t>
  </si>
  <si>
    <t>I made a basic mistake on how to tackle the problem, and a serious amount of user delay, readability of text combined with having to go back and forth between one window made any lost time to mistakes a lot greater than under a traditional setup.  I also lost internet at several points.</t>
  </si>
  <si>
    <t>I think having the setup be local would help the most but I could see additional time (15-20 minutes) could help mitigate lost time from technical issues.</t>
  </si>
  <si>
    <t>It was relatively easy to find the source of the problem, and the solution seemed straightfoward.</t>
  </si>
  <si>
    <t>It was rather easy to find the problem location and solution, but confirming with confidence that I was correct was difficult due to various factors.</t>
  </si>
  <si>
    <t>I changed the API name to something bogus, and it showed me the URL being submitted, and it matched my expectations exactly.</t>
  </si>
  <si>
    <t>Make the software work without as many errors.
Documentation on where the various API endpoints were.
More explicit step-by-step instructions on how to reproduce the issue for people not familiar with the software.</t>
  </si>
  <si>
    <t>It there was some information that a developer would've had when this issue was originally introduced (like confirming or denying behavior that changed due to build age), that would be helpful to have.</t>
  </si>
  <si>
    <t>It was declared as a "Good first issue."</t>
  </si>
  <si>
    <t>Testing</t>
  </si>
  <si>
    <t>Searching for the problem string cited in the issue (query.title) and replacing it with the suggested replacement (query.bibliographic) was straightforward. However, with the original codebase, I could not reproduce the stated problem from the Issue. Consequently, I couldn't verify that the code change I made fixed the Issue or not.</t>
  </si>
  <si>
    <t>Was able to determine a solution; Lack of familiarity with JabRef; Environment issues;</t>
  </si>
  <si>
    <t>I couldn't reproduce the original problem, so I was unable to verify the fix.</t>
  </si>
  <si>
    <t>Couldn't fully test</t>
  </si>
  <si>
    <t>The Issue should have contained more explicit "instructions" about reproducing the issue, as well as specific notes about where the undesirable error message appears.</t>
  </si>
  <si>
    <t>Joe is great!</t>
  </si>
  <si>
    <t>45 to 54</t>
  </si>
  <si>
    <t>Chose at random</t>
  </si>
  <si>
    <t>Chaos</t>
  </si>
  <si>
    <t>Network Development,Input and Output</t>
  </si>
  <si>
    <t>The problem seemed easy to find.</t>
  </si>
  <si>
    <t>Was able to determine a solution;</t>
  </si>
  <si>
    <t>I'm unsure how to properly test my solution</t>
  </si>
  <si>
    <t>I think it was pretty simple, no obvious way to make it easier.</t>
  </si>
  <si>
    <t>It looked fun and (so I thought) minimal changes to a parsing regex</t>
  </si>
  <si>
    <t>Adding support for the autocite command was trivial, but properly implementing the second request (blockcquote) would have required rearchitecting the main parsing function/regex (I think). The dumb version of implementing it mostly worked, but resulted in some weird UI formatting that I believe was an artifact of the fundamentally wrong parsing, so I removed it.</t>
  </si>
  <si>
    <t>Partial fix.</t>
  </si>
  <si>
    <t>Partially implemented; Couldn't fully test</t>
  </si>
  <si>
    <t>Split the issue into two parts, one with the trivial fix and one with the hard fix.</t>
  </si>
  <si>
    <t>avg years programmin</t>
  </si>
  <si>
    <t>contributions</t>
  </si>
  <si>
    <t>control</t>
  </si>
  <si>
    <t>treatment</t>
  </si>
  <si>
    <t>Felipe 7</t>
  </si>
  <si>
    <t>Italo 4</t>
  </si>
  <si>
    <t>ids27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</si>
</sst>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h:mm:ss am/pm"/>
    <numFmt numFmtId="166" formatCode="m/d"/>
  </numFmts>
  <fonts count="47">
    <font>
      <sz val="10.0"/>
      <color rgb="FF000000"/>
      <name val="Arial"/>
      <scheme val="minor"/>
    </font>
    <font>
      <color theme="1"/>
      <name val="Arial"/>
      <scheme val="minor"/>
    </font>
    <font/>
    <font>
      <sz val="10.0"/>
      <color rgb="FF32363A"/>
      <name val="Arial"/>
    </font>
    <font>
      <sz val="10.0"/>
      <color rgb="FF32363A"/>
      <name val="&quot;72&quot;"/>
    </font>
    <font>
      <sz val="10.0"/>
      <color theme="1"/>
      <name val="Arial"/>
      <scheme val="minor"/>
    </font>
    <font>
      <strike/>
      <color rgb="FF980000"/>
      <name val="Arial"/>
      <scheme val="minor"/>
    </font>
    <font>
      <color rgb="FF000000"/>
      <name val="Arial"/>
    </font>
    <font>
      <u/>
      <color rgb="FF0000FF"/>
    </font>
    <font>
      <sz val="10.0"/>
      <color theme="1"/>
      <name val="Roboto"/>
    </font>
    <font>
      <sz val="10.0"/>
      <color rgb="FF3C4043"/>
      <name val="Roboto"/>
    </font>
    <font>
      <strike/>
      <sz val="11.0"/>
      <color rgb="FFFF0000"/>
      <name val="Roboto"/>
    </font>
    <font>
      <strike/>
      <color rgb="FFFF0000"/>
      <name val="Arial"/>
      <scheme val="minor"/>
    </font>
    <font>
      <strike/>
      <sz val="9.0"/>
      <color rgb="FFFF0000"/>
      <name val="Roboto"/>
    </font>
    <font>
      <b/>
      <strike/>
      <sz val="11.0"/>
      <color rgb="FFFF0000"/>
      <name val="Arial"/>
    </font>
    <font>
      <sz val="11.0"/>
      <color rgb="FF000000"/>
      <name val="Arial"/>
    </font>
    <font>
      <sz val="12.0"/>
      <color theme="1"/>
      <name val="Arial"/>
      <scheme val="minor"/>
    </font>
    <font>
      <sz val="11.0"/>
      <color rgb="FF3C4043"/>
      <name val="Roboto"/>
    </font>
    <font>
      <sz val="11.0"/>
      <color theme="1"/>
      <name val="Roboto"/>
    </font>
    <font>
      <sz val="9.0"/>
      <color theme="1"/>
      <name val="Roboto"/>
    </font>
    <font>
      <u/>
      <color theme="1"/>
      <name val="Arial"/>
      <scheme val="minor"/>
    </font>
    <font>
      <sz val="11.0"/>
      <color rgb="FF000000"/>
      <name val="Inconsolata"/>
    </font>
    <font>
      <color rgb="FFE06666"/>
      <name val="Arial"/>
      <scheme val="minor"/>
    </font>
    <font>
      <color rgb="FF6D9EEB"/>
      <name val="Arial"/>
      <scheme val="minor"/>
    </font>
    <font>
      <u/>
      <color rgb="FF222222"/>
      <name val="Arial"/>
    </font>
    <font>
      <sz val="11.0"/>
      <color rgb="FF32363A"/>
      <name val="&quot;72&quot;"/>
    </font>
    <font>
      <color theme="1"/>
      <name val="Arial"/>
    </font>
    <font>
      <color rgb="FF000000"/>
      <name val="Arial"/>
      <scheme val="minor"/>
    </font>
    <font>
      <strike/>
      <u/>
      <color rgb="FF0000FF"/>
    </font>
    <font>
      <strike/>
      <u/>
      <color rgb="FF000000"/>
      <name val="Arial"/>
    </font>
    <font>
      <strike/>
      <u/>
      <color rgb="FF000000"/>
      <name val="Arial"/>
    </font>
    <font>
      <strike/>
      <u/>
      <color theme="1"/>
      <name val="Arial"/>
      <scheme val="minor"/>
    </font>
    <font>
      <strike/>
      <u/>
      <color theme="1"/>
      <name val="Arial"/>
      <scheme val="minor"/>
    </font>
    <font>
      <strike/>
      <u/>
      <color theme="1"/>
      <name val="Arial"/>
      <scheme val="minor"/>
    </font>
    <font>
      <strike/>
      <color theme="1"/>
      <name val="Arial"/>
      <scheme val="minor"/>
    </font>
    <font>
      <strike/>
      <color rgb="FF000000"/>
      <name val="Arial"/>
      <scheme val="minor"/>
    </font>
    <font>
      <strike/>
      <sz val="11.0"/>
      <color rgb="FF000000"/>
      <name val="Arial"/>
    </font>
    <font>
      <sz val="9.0"/>
      <color rgb="FF1F1F1F"/>
      <name val="&quot;Google Sans&quot;"/>
    </font>
    <font>
      <color rgb="FFFF0000"/>
      <name val="Arial"/>
      <scheme val="minor"/>
    </font>
    <font>
      <sz val="10.0"/>
      <color rgb="FFCC0000"/>
      <name val="Arial"/>
      <scheme val="minor"/>
    </font>
    <font>
      <sz val="10.0"/>
      <color rgb="FFEA4335"/>
      <name val="Arial"/>
      <scheme val="minor"/>
    </font>
    <font>
      <sz val="10.0"/>
      <color rgb="FF000000"/>
      <name val="Arial"/>
    </font>
    <font>
      <sz val="10.0"/>
      <color rgb="FFFF6D01"/>
      <name val="Arial"/>
      <scheme val="minor"/>
    </font>
    <font>
      <sz val="10.0"/>
      <color theme="8"/>
      <name val="Arial"/>
      <scheme val="minor"/>
    </font>
    <font>
      <sz val="10.0"/>
      <color theme="8"/>
      <name val="Arial"/>
    </font>
    <font>
      <color rgb="FFFF6D01"/>
      <name val="Arial"/>
      <scheme val="minor"/>
    </font>
    <font>
      <u/>
      <color rgb="FF0000FF"/>
    </font>
  </fonts>
  <fills count="9">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93C47D"/>
        <bgColor rgb="FF93C47D"/>
      </patternFill>
    </fill>
    <fill>
      <patternFill patternType="solid">
        <fgColor rgb="FFF4CCCC"/>
        <bgColor rgb="FFF4CCCC"/>
      </patternFill>
    </fill>
    <fill>
      <patternFill patternType="solid">
        <fgColor rgb="FFD0E0E3"/>
        <bgColor rgb="FFD0E0E3"/>
      </patternFill>
    </fill>
  </fills>
  <borders count="5">
    <border/>
    <border>
      <left style="medium">
        <color rgb="FF000000"/>
      </left>
      <right style="medium">
        <color rgb="FF000000"/>
      </right>
      <top style="medium">
        <color rgb="FF000000"/>
      </top>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3" fillId="0" fontId="2" numFmtId="0" xfId="0" applyBorder="1" applyFont="1"/>
    <xf borderId="2" fillId="2" fontId="1" numFmtId="0" xfId="0" applyBorder="1" applyFont="1"/>
    <xf borderId="2" fillId="0" fontId="2" numFmtId="0" xfId="0" applyBorder="1" applyFont="1"/>
    <xf borderId="0" fillId="2" fontId="1" numFmtId="0" xfId="0" applyAlignment="1" applyFont="1">
      <alignment readingOrder="0"/>
    </xf>
    <xf borderId="0" fillId="2" fontId="1" numFmtId="0" xfId="0" applyFont="1"/>
    <xf borderId="2" fillId="3" fontId="1" numFmtId="0" xfId="0" applyAlignment="1" applyBorder="1" applyFill="1" applyFont="1">
      <alignment readingOrder="0"/>
    </xf>
    <xf borderId="2" fillId="3" fontId="3" numFmtId="0" xfId="0" applyAlignment="1" applyBorder="1" applyFont="1">
      <alignment readingOrder="0" shrinkToFit="0" textRotation="0" wrapText="1"/>
    </xf>
    <xf borderId="3" fillId="3" fontId="3" numFmtId="0" xfId="0" applyAlignment="1" applyBorder="1" applyFont="1">
      <alignment readingOrder="0" shrinkToFit="0" textRotation="0" wrapText="1"/>
    </xf>
    <xf borderId="3" fillId="3" fontId="4" numFmtId="0" xfId="0" applyAlignment="1" applyBorder="1" applyFont="1">
      <alignment readingOrder="0" shrinkToFit="0" textRotation="0" wrapText="1"/>
    </xf>
    <xf borderId="3" fillId="3" fontId="5" numFmtId="0" xfId="0" applyAlignment="1" applyBorder="1" applyFont="1">
      <alignment readingOrder="0" shrinkToFit="0" textRotation="0" wrapText="1"/>
    </xf>
    <xf borderId="3" fillId="3" fontId="1" numFmtId="0" xfId="0" applyAlignment="1" applyBorder="1" applyFont="1">
      <alignment readingOrder="0" shrinkToFit="0" wrapText="1"/>
    </xf>
    <xf borderId="2" fillId="3" fontId="1" numFmtId="0" xfId="0" applyAlignment="1" applyBorder="1" applyFont="1">
      <alignment readingOrder="0" shrinkToFit="0" wrapText="1"/>
    </xf>
    <xf borderId="0" fillId="3" fontId="1" numFmtId="0" xfId="0" applyFont="1"/>
    <xf borderId="0" fillId="4" fontId="1" numFmtId="0" xfId="0" applyAlignment="1" applyFill="1" applyFont="1">
      <alignment readingOrder="0"/>
    </xf>
    <xf borderId="0" fillId="4" fontId="1" numFmtId="164" xfId="0" applyAlignment="1" applyFont="1" applyNumberFormat="1">
      <alignment readingOrder="0"/>
    </xf>
    <xf borderId="0" fillId="4" fontId="1" numFmtId="46" xfId="0" applyFont="1" applyNumberFormat="1"/>
    <xf borderId="0" fillId="4" fontId="1" numFmtId="0" xfId="0" applyFont="1"/>
    <xf borderId="0" fillId="4" fontId="6" numFmtId="0" xfId="0" applyAlignment="1" applyFont="1">
      <alignment readingOrder="0"/>
    </xf>
    <xf borderId="0" fillId="4" fontId="6" numFmtId="164" xfId="0" applyAlignment="1" applyFont="1" applyNumberFormat="1">
      <alignment readingOrder="0"/>
    </xf>
    <xf borderId="0" fillId="4" fontId="6" numFmtId="0" xfId="0" applyFont="1"/>
    <xf borderId="0" fillId="0" fontId="1" numFmtId="0" xfId="0" applyAlignment="1" applyFont="1">
      <alignment readingOrder="0"/>
    </xf>
    <xf borderId="0" fillId="0" fontId="1" numFmtId="164" xfId="0" applyAlignment="1" applyFont="1" applyNumberFormat="1">
      <alignment readingOrder="0"/>
    </xf>
    <xf borderId="0" fillId="5" fontId="7" numFmtId="165" xfId="0" applyAlignment="1" applyFill="1" applyFont="1" applyNumberFormat="1">
      <alignment horizontal="right" readingOrder="0"/>
    </xf>
    <xf borderId="0" fillId="0" fontId="8" numFmtId="0" xfId="0" applyAlignment="1" applyFont="1">
      <alignment readingOrder="0"/>
    </xf>
    <xf borderId="4" fillId="0" fontId="1" numFmtId="0" xfId="0" applyBorder="1" applyFont="1"/>
    <xf borderId="0" fillId="5" fontId="9" numFmtId="0" xfId="0" applyAlignment="1" applyFont="1">
      <alignment horizontal="left" readingOrder="0" shrinkToFit="0" wrapText="0"/>
    </xf>
    <xf borderId="0" fillId="0" fontId="1" numFmtId="165" xfId="0" applyAlignment="1" applyFont="1" applyNumberFormat="1">
      <alignment readingOrder="0"/>
    </xf>
    <xf borderId="0" fillId="0" fontId="1" numFmtId="20" xfId="0" applyAlignment="1" applyFont="1" applyNumberFormat="1">
      <alignment readingOrder="0"/>
    </xf>
    <xf borderId="0" fillId="5" fontId="10" numFmtId="0" xfId="0" applyAlignment="1" applyFont="1">
      <alignment horizontal="left" readingOrder="0" shrinkToFit="0" wrapText="0"/>
    </xf>
    <xf borderId="0" fillId="5" fontId="11" numFmtId="0" xfId="0" applyAlignment="1" applyFont="1">
      <alignment horizontal="left" readingOrder="0" shrinkToFit="0" wrapText="0"/>
    </xf>
    <xf borderId="0" fillId="0" fontId="12" numFmtId="164" xfId="0" applyAlignment="1" applyFont="1" applyNumberFormat="1">
      <alignment readingOrder="0"/>
    </xf>
    <xf borderId="0" fillId="0" fontId="12" numFmtId="0" xfId="0" applyFont="1"/>
    <xf borderId="0" fillId="0" fontId="12" numFmtId="0" xfId="0" applyAlignment="1" applyFont="1">
      <alignment readingOrder="0"/>
    </xf>
    <xf borderId="0" fillId="5" fontId="13" numFmtId="0" xfId="0" applyAlignment="1" applyFont="1">
      <alignment horizontal="left"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5" fontId="17" numFmtId="0" xfId="0" applyAlignment="1" applyFont="1">
      <alignment horizontal="left" readingOrder="0" shrinkToFit="0" wrapText="0"/>
    </xf>
    <xf borderId="0" fillId="5" fontId="18" numFmtId="0" xfId="0" applyAlignment="1" applyFont="1">
      <alignment horizontal="left" readingOrder="0" shrinkToFit="0" wrapText="0"/>
    </xf>
    <xf borderId="0" fillId="5" fontId="19" numFmtId="0" xfId="0" applyAlignment="1" applyFont="1">
      <alignment horizontal="left" shrinkToFit="0" wrapText="0"/>
    </xf>
    <xf borderId="0" fillId="5" fontId="7" numFmtId="0" xfId="0" applyAlignment="1" applyFont="1">
      <alignment horizontal="left" readingOrder="0"/>
    </xf>
    <xf borderId="0" fillId="5" fontId="7" numFmtId="0" xfId="0" applyAlignment="1" applyFont="1">
      <alignment horizontal="right" readingOrder="0"/>
    </xf>
    <xf borderId="0" fillId="0" fontId="20" numFmtId="0" xfId="0" applyAlignment="1" applyFont="1">
      <alignment readingOrder="0"/>
    </xf>
    <xf borderId="0" fillId="5" fontId="21" numFmtId="0" xfId="0" applyAlignment="1" applyFont="1">
      <alignment horizontal="left"/>
    </xf>
    <xf borderId="0" fillId="0" fontId="22" numFmtId="0" xfId="0" applyAlignment="1" applyFont="1">
      <alignment horizontal="center" readingOrder="0"/>
    </xf>
    <xf borderId="0" fillId="0" fontId="1" numFmtId="0" xfId="0" applyAlignment="1" applyFont="1">
      <alignment horizontal="center" readingOrder="0"/>
    </xf>
    <xf borderId="0" fillId="0" fontId="23" numFmtId="0" xfId="0" applyAlignment="1" applyFont="1">
      <alignment horizontal="center" readingOrder="0"/>
    </xf>
    <xf borderId="0" fillId="5" fontId="7" numFmtId="0" xfId="0" applyAlignment="1" applyFont="1">
      <alignment horizontal="center" readingOrder="0"/>
    </xf>
    <xf borderId="0" fillId="0" fontId="1" numFmtId="0" xfId="0" applyAlignment="1" applyFont="1">
      <alignment horizontal="center"/>
    </xf>
    <xf borderId="0" fillId="5" fontId="24" numFmtId="0" xfId="0" applyAlignment="1" applyFont="1">
      <alignment readingOrder="0"/>
    </xf>
    <xf borderId="0" fillId="5" fontId="25" numFmtId="0" xfId="0" applyAlignment="1" applyFont="1">
      <alignment horizontal="left" readingOrder="0"/>
    </xf>
    <xf borderId="0" fillId="5" fontId="25" numFmtId="0" xfId="0" applyAlignment="1" applyFont="1">
      <alignment horizontal="left" readingOrder="0" vertical="top"/>
    </xf>
    <xf borderId="0" fillId="0" fontId="26" numFmtId="0" xfId="0" applyAlignment="1" applyFont="1">
      <alignment vertical="bottom"/>
    </xf>
    <xf borderId="0" fillId="6" fontId="26" numFmtId="0" xfId="0" applyAlignment="1" applyFill="1" applyFont="1">
      <alignment horizontal="right" vertical="bottom"/>
    </xf>
    <xf borderId="0" fillId="6" fontId="26" numFmtId="0" xfId="0" applyAlignment="1" applyFont="1">
      <alignment horizontal="right" readingOrder="0" vertical="bottom"/>
    </xf>
    <xf borderId="0" fillId="6" fontId="26" numFmtId="0" xfId="0" applyAlignment="1" applyFont="1">
      <alignment shrinkToFit="0" vertical="bottom" wrapText="0"/>
    </xf>
    <xf borderId="0" fillId="6" fontId="26" numFmtId="0" xfId="0" applyAlignment="1" applyFont="1">
      <alignment vertical="bottom"/>
    </xf>
    <xf borderId="0" fillId="3" fontId="26" numFmtId="0" xfId="0" applyAlignment="1" applyFont="1">
      <alignment horizontal="right" vertical="bottom"/>
    </xf>
    <xf borderId="0" fillId="3" fontId="26" numFmtId="0" xfId="0" applyAlignment="1" applyFont="1">
      <alignment shrinkToFit="0" vertical="bottom" wrapText="0"/>
    </xf>
    <xf borderId="0" fillId="3" fontId="26" numFmtId="0" xfId="0" applyAlignment="1" applyFont="1">
      <alignment vertical="bottom"/>
    </xf>
    <xf borderId="2" fillId="3" fontId="1" numFmtId="0" xfId="0" applyAlignment="1" applyBorder="1" applyFont="1">
      <alignment readingOrder="0" shrinkToFit="0" wrapText="0"/>
    </xf>
    <xf borderId="2" fillId="3" fontId="3" numFmtId="0" xfId="0" applyAlignment="1" applyBorder="1" applyFont="1">
      <alignment readingOrder="0" shrinkToFit="0" textRotation="0" wrapText="0"/>
    </xf>
    <xf borderId="3" fillId="3" fontId="3" numFmtId="0" xfId="0" applyAlignment="1" applyBorder="1" applyFont="1">
      <alignment readingOrder="0" shrinkToFit="0" textRotation="0" wrapText="0"/>
    </xf>
    <xf borderId="3" fillId="3" fontId="4" numFmtId="0" xfId="0" applyAlignment="1" applyBorder="1" applyFont="1">
      <alignment readingOrder="0" shrinkToFit="0" textRotation="0" wrapText="0"/>
    </xf>
    <xf borderId="3" fillId="3" fontId="5" numFmtId="0" xfId="0" applyAlignment="1" applyBorder="1" applyFont="1">
      <alignment readingOrder="0" shrinkToFit="0" textRotation="0" wrapText="0"/>
    </xf>
    <xf borderId="3" fillId="3" fontId="1" numFmtId="0" xfId="0" applyAlignment="1" applyBorder="1" applyFont="1">
      <alignment readingOrder="0" shrinkToFit="0" wrapText="0"/>
    </xf>
    <xf borderId="0" fillId="3" fontId="1" numFmtId="0" xfId="0" applyAlignment="1" applyFont="1">
      <alignment shrinkToFit="0" wrapText="0"/>
    </xf>
    <xf borderId="0" fillId="0" fontId="26" numFmtId="0" xfId="0" applyAlignment="1" applyFont="1">
      <alignment horizontal="right" vertical="bottom"/>
    </xf>
    <xf borderId="0" fillId="3" fontId="1" numFmtId="0" xfId="0" applyAlignment="1" applyFont="1">
      <alignment readingOrder="0"/>
    </xf>
    <xf borderId="0" fillId="4" fontId="27" numFmtId="164" xfId="0" applyAlignment="1" applyFont="1" applyNumberFormat="1">
      <alignment readingOrder="0"/>
    </xf>
    <xf borderId="0" fillId="0" fontId="28" numFmtId="0" xfId="0" applyAlignment="1" applyFont="1">
      <alignment readingOrder="0"/>
    </xf>
    <xf borderId="0" fillId="5" fontId="29" numFmtId="165" xfId="0" applyAlignment="1" applyFont="1" applyNumberFormat="1">
      <alignment horizontal="right" readingOrder="0"/>
    </xf>
    <xf borderId="0" fillId="5" fontId="30" numFmtId="0" xfId="0" applyAlignment="1" applyFont="1">
      <alignment horizontal="right" readingOrder="0"/>
    </xf>
    <xf borderId="0" fillId="0" fontId="31" numFmtId="0" xfId="0" applyAlignment="1" applyFont="1">
      <alignment readingOrder="0"/>
    </xf>
    <xf borderId="0" fillId="0" fontId="32" numFmtId="0" xfId="0" applyAlignment="1" applyFont="1">
      <alignment horizontal="center" readingOrder="0"/>
    </xf>
    <xf borderId="0" fillId="0" fontId="33" numFmtId="0" xfId="0" applyFont="1"/>
    <xf borderId="0" fillId="0" fontId="34" numFmtId="0" xfId="0" applyAlignment="1" applyFont="1">
      <alignment readingOrder="0"/>
    </xf>
    <xf borderId="0" fillId="0" fontId="34" numFmtId="164" xfId="0" applyAlignment="1" applyFont="1" applyNumberFormat="1">
      <alignment readingOrder="0"/>
    </xf>
    <xf borderId="0" fillId="0" fontId="34" numFmtId="0" xfId="0" applyAlignment="1" applyFont="1">
      <alignment horizontal="center" readingOrder="0"/>
    </xf>
    <xf borderId="0" fillId="0" fontId="34" numFmtId="0" xfId="0" applyFont="1"/>
    <xf borderId="0" fillId="0" fontId="35" numFmtId="0" xfId="0" applyAlignment="1" applyFont="1">
      <alignment readingOrder="0"/>
    </xf>
    <xf borderId="0" fillId="0" fontId="36" numFmtId="0" xfId="0" applyAlignment="1" applyFont="1">
      <alignment readingOrder="0"/>
    </xf>
    <xf borderId="0" fillId="0" fontId="27" numFmtId="0" xfId="0" applyAlignment="1" applyFont="1">
      <alignment readingOrder="0"/>
    </xf>
    <xf borderId="0" fillId="5" fontId="37" numFmtId="0" xfId="0" applyAlignment="1" applyFont="1">
      <alignment readingOrder="0"/>
    </xf>
    <xf borderId="0" fillId="0" fontId="38" numFmtId="0" xfId="0" applyAlignment="1" applyFont="1">
      <alignment readingOrder="0"/>
    </xf>
    <xf borderId="0" fillId="0" fontId="26" numFmtId="0" xfId="0" applyAlignment="1" applyFont="1">
      <alignment horizontal="right" vertical="bottom"/>
    </xf>
    <xf borderId="3" fillId="3" fontId="39" numFmtId="0" xfId="0" applyAlignment="1" applyBorder="1" applyFont="1">
      <alignment readingOrder="0" shrinkToFit="0" textRotation="0" wrapText="1"/>
    </xf>
    <xf borderId="3" fillId="3" fontId="40" numFmtId="0" xfId="0" applyAlignment="1" applyBorder="1" applyFont="1">
      <alignment readingOrder="0" shrinkToFit="0" textRotation="0" wrapText="1"/>
    </xf>
    <xf borderId="0" fillId="3" fontId="7" numFmtId="0" xfId="0" applyAlignment="1" applyFont="1">
      <alignment horizontal="left" readingOrder="0"/>
    </xf>
    <xf borderId="0" fillId="3" fontId="5" numFmtId="0" xfId="0" applyAlignment="1" applyFont="1">
      <alignment readingOrder="0" shrinkToFit="0" textRotation="0" wrapText="1"/>
    </xf>
    <xf borderId="0" fillId="0" fontId="26" numFmtId="0" xfId="0" applyAlignment="1" applyFont="1">
      <alignment vertical="bottom"/>
    </xf>
    <xf borderId="0" fillId="0" fontId="41" numFmtId="0" xfId="0" applyAlignment="1" applyFont="1">
      <alignment readingOrder="0"/>
    </xf>
    <xf borderId="0" fillId="0" fontId="26"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horizontal="center" vertical="bottom"/>
    </xf>
    <xf borderId="0" fillId="5" fontId="26" numFmtId="0" xfId="0" applyAlignment="1" applyFont="1">
      <alignment horizontal="center" vertical="bottom"/>
    </xf>
    <xf borderId="0" fillId="0" fontId="26" numFmtId="166" xfId="0" applyAlignment="1" applyFont="1" applyNumberFormat="1">
      <alignment horizontal="right" vertical="bottom"/>
    </xf>
    <xf borderId="0" fillId="0" fontId="26" numFmtId="0" xfId="0" applyAlignment="1" applyFont="1">
      <alignment readingOrder="0" shrinkToFit="0" vertical="bottom" wrapText="0"/>
    </xf>
    <xf borderId="3" fillId="3" fontId="42" numFmtId="0" xfId="0" applyAlignment="1" applyBorder="1" applyFont="1">
      <alignment readingOrder="0" shrinkToFit="0" textRotation="0" wrapText="1"/>
    </xf>
    <xf borderId="3" fillId="3" fontId="43" numFmtId="0" xfId="0" applyAlignment="1" applyBorder="1" applyFont="1">
      <alignment readingOrder="0" shrinkToFit="0" textRotation="0" wrapText="1"/>
    </xf>
    <xf borderId="3" fillId="3" fontId="44" numFmtId="0" xfId="0" applyAlignment="1" applyBorder="1" applyFont="1">
      <alignment readingOrder="0" shrinkToFit="0" textRotation="0" wrapText="1"/>
    </xf>
    <xf borderId="3" fillId="3" fontId="3" numFmtId="0" xfId="0" applyAlignment="1" applyBorder="1" applyFont="1">
      <alignment readingOrder="0" shrinkToFit="0" textRotation="0" wrapText="0"/>
    </xf>
    <xf borderId="3" fillId="3" fontId="45" numFmtId="0" xfId="0" applyAlignment="1" applyBorder="1" applyFont="1">
      <alignment readingOrder="0"/>
    </xf>
    <xf borderId="3" fillId="3" fontId="45" numFmtId="0" xfId="0" applyAlignment="1" applyBorder="1" applyFont="1">
      <alignment readingOrder="0" shrinkToFit="0" wrapText="0"/>
    </xf>
    <xf borderId="0" fillId="7" fontId="1" numFmtId="0" xfId="0" applyAlignment="1" applyFill="1" applyFont="1">
      <alignment readingOrder="0"/>
    </xf>
    <xf borderId="0" fillId="7" fontId="1" numFmtId="0" xfId="0" applyAlignment="1" applyFont="1">
      <alignment horizontal="center" readingOrder="0"/>
    </xf>
    <xf borderId="0" fillId="7" fontId="26" numFmtId="0" xfId="0" applyAlignment="1" applyFont="1">
      <alignment vertical="bottom"/>
    </xf>
    <xf borderId="0" fillId="7" fontId="26" numFmtId="0" xfId="0" applyAlignment="1" applyFont="1">
      <alignment readingOrder="0" vertical="bottom"/>
    </xf>
    <xf borderId="0" fillId="7" fontId="41" numFmtId="0" xfId="0" applyAlignment="1" applyFont="1">
      <alignment readingOrder="0"/>
    </xf>
    <xf borderId="0" fillId="7" fontId="26" numFmtId="0" xfId="0" applyAlignment="1" applyFont="1">
      <alignment shrinkToFit="0" vertical="bottom" wrapText="0"/>
    </xf>
    <xf borderId="0" fillId="7" fontId="26" numFmtId="0" xfId="0" applyAlignment="1" applyFont="1">
      <alignment shrinkToFit="0" vertical="bottom" wrapText="0"/>
    </xf>
    <xf borderId="0" fillId="0" fontId="26" numFmtId="0" xfId="0" applyAlignment="1" applyFont="1">
      <alignment horizontal="right" readingOrder="0" vertical="bottom"/>
    </xf>
    <xf borderId="0" fillId="8" fontId="1" numFmtId="0" xfId="0" applyAlignment="1" applyFill="1" applyFont="1">
      <alignment readingOrder="0"/>
    </xf>
    <xf borderId="0" fillId="8" fontId="1" numFmtId="0" xfId="0" applyAlignment="1" applyFont="1">
      <alignment horizontal="center" readingOrder="0"/>
    </xf>
    <xf borderId="0" fillId="8" fontId="26" numFmtId="0" xfId="0" applyAlignment="1" applyFont="1">
      <alignment vertical="bottom"/>
    </xf>
    <xf borderId="0" fillId="8" fontId="26" numFmtId="0" xfId="0" applyAlignment="1" applyFont="1">
      <alignment readingOrder="0" vertical="bottom"/>
    </xf>
    <xf borderId="0" fillId="8" fontId="41" numFmtId="0" xfId="0" applyAlignment="1" applyFont="1">
      <alignment readingOrder="0"/>
    </xf>
    <xf borderId="0" fillId="8" fontId="26" numFmtId="0" xfId="0" applyAlignment="1" applyFont="1">
      <alignment shrinkToFit="0" vertical="bottom" wrapText="0"/>
    </xf>
    <xf borderId="0" fillId="8" fontId="46" numFmtId="0" xfId="0" applyAlignment="1" applyFont="1">
      <alignment readingOrder="0"/>
    </xf>
    <xf borderId="0" fillId="8" fontId="26" numFmtId="0" xfId="0" applyAlignment="1" applyFont="1">
      <alignment vertical="bottom"/>
    </xf>
    <xf borderId="0" fillId="8" fontId="26" numFmtId="0" xfId="0" applyAlignment="1" applyFont="1">
      <alignment shrinkToFit="0" vertical="bottom" wrapText="0"/>
    </xf>
    <xf borderId="0" fillId="7" fontId="10" numFmtId="0" xfId="0" applyAlignment="1" applyFont="1">
      <alignment horizontal="left" readingOrder="0" shrinkToFit="0" wrapText="0"/>
    </xf>
    <xf borderId="0" fillId="7" fontId="26" numFmtId="0" xfId="0" applyAlignment="1" applyFont="1">
      <alignment vertical="bottom"/>
    </xf>
    <xf borderId="0" fillId="7" fontId="26" numFmtId="0" xfId="0" applyAlignment="1" applyFont="1">
      <alignment horizontal="right" vertical="bottom"/>
    </xf>
    <xf borderId="0" fillId="8" fontId="17" numFmtId="0" xfId="0" applyAlignment="1" applyFont="1">
      <alignment horizontal="left" readingOrder="0" shrinkToFit="0" wrapText="0"/>
    </xf>
    <xf borderId="0" fillId="8" fontId="41" numFmtId="0" xfId="0" applyAlignment="1" applyFont="1">
      <alignment horizontal="left" readingOrder="0"/>
    </xf>
    <xf borderId="0" fillId="8" fontId="18" numFmtId="0" xfId="0" applyAlignment="1" applyFont="1">
      <alignment horizontal="left" readingOrder="0" shrinkToFit="0" wrapText="0"/>
    </xf>
    <xf borderId="0" fillId="8" fontId="7" numFmtId="0" xfId="0" applyAlignment="1" applyFont="1">
      <alignment horizontal="center" readingOrder="0"/>
    </xf>
    <xf borderId="0" fillId="8" fontId="1" numFmtId="0" xfId="0" applyAlignment="1" applyFont="1">
      <alignment readingOrder="0" shrinkToFit="0" wrapText="0"/>
    </xf>
    <xf borderId="0" fillId="8" fontId="9" numFmtId="0" xfId="0" applyAlignment="1" applyFont="1">
      <alignment horizontal="left" readingOrder="0" shrinkToFit="0" wrapText="0"/>
    </xf>
    <xf borderId="0" fillId="0" fontId="5" numFmtId="0" xfId="0" applyAlignment="1" applyFont="1">
      <alignment readingOrder="0"/>
    </xf>
    <xf borderId="0" fillId="0" fontId="26" numFmtId="0" xfId="0" applyAlignment="1" applyFont="1">
      <alignment shrinkToFit="0" vertical="bottom" wrapText="0"/>
    </xf>
    <xf borderId="0" fillId="0" fontId="5" numFmtId="0" xfId="0" applyFont="1"/>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jpristel@gmail.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mailto:kv582@nau.edu" TargetMode="External"/><Relationship Id="rId2" Type="http://schemas.openxmlformats.org/officeDocument/2006/relationships/hyperlink" Target="mailto:ap3535@nau.edu" TargetMode="External"/><Relationship Id="rId3" Type="http://schemas.openxmlformats.org/officeDocument/2006/relationships/hyperlink" Target="mailto:gummadisk99@gmail.com" TargetMode="External"/><Relationship Id="rId4" Type="http://schemas.openxmlformats.org/officeDocument/2006/relationships/hyperlink" Target="mailto:gk325@nau.edu" TargetMode="External"/><Relationship Id="rId9" Type="http://schemas.openxmlformats.org/officeDocument/2006/relationships/drawing" Target="../drawings/drawing2.xml"/><Relationship Id="rId5" Type="http://schemas.openxmlformats.org/officeDocument/2006/relationships/hyperlink" Target="mailto:sb3292@nau.edu" TargetMode="External"/><Relationship Id="rId6" Type="http://schemas.openxmlformats.org/officeDocument/2006/relationships/hyperlink" Target="mailto:hk486@nau.edu" TargetMode="External"/><Relationship Id="rId7" Type="http://schemas.openxmlformats.org/officeDocument/2006/relationships/hyperlink" Target="mailto:vg588@nau.edu" TargetMode="External"/><Relationship Id="rId8" Type="http://schemas.openxmlformats.org/officeDocument/2006/relationships/hyperlink" Target="mailto:ma3932@nau.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gk325@nau.edu" TargetMode="External"/><Relationship Id="rId3" Type="http://schemas.openxmlformats.org/officeDocument/2006/relationships/drawing" Target="../drawings/drawing6.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4.63"/>
    <col customWidth="1" min="16" max="16" width="13.75"/>
  </cols>
  <sheetData>
    <row r="1">
      <c r="A1" s="1">
        <v>5923.0</v>
      </c>
      <c r="B1" s="2">
        <v>43.0</v>
      </c>
      <c r="C1" s="3"/>
      <c r="D1" s="3" t="s">
        <v>0</v>
      </c>
      <c r="E1" s="4"/>
      <c r="F1" s="4"/>
      <c r="G1" s="4"/>
      <c r="H1" s="4"/>
      <c r="I1" s="4"/>
      <c r="J1" s="4"/>
      <c r="K1" s="4"/>
      <c r="L1" s="5"/>
      <c r="M1" s="3" t="s">
        <v>1</v>
      </c>
      <c r="N1" s="6"/>
      <c r="O1" s="7" t="s">
        <v>2</v>
      </c>
      <c r="P1" s="7" t="s">
        <v>3</v>
      </c>
      <c r="Q1" s="7" t="s">
        <v>4</v>
      </c>
      <c r="R1" s="7" t="s">
        <v>5</v>
      </c>
      <c r="S1" s="7" t="s">
        <v>6</v>
      </c>
      <c r="T1" s="7" t="s">
        <v>7</v>
      </c>
      <c r="U1" s="8"/>
      <c r="V1" s="8"/>
      <c r="W1" s="8"/>
      <c r="X1" s="8"/>
      <c r="Y1" s="8"/>
      <c r="Z1" s="8"/>
      <c r="AA1" s="8"/>
    </row>
    <row r="2">
      <c r="A2" s="9" t="s">
        <v>8</v>
      </c>
      <c r="B2" s="10" t="s">
        <v>9</v>
      </c>
      <c r="C2" s="11" t="s">
        <v>10</v>
      </c>
      <c r="D2" s="12" t="s">
        <v>11</v>
      </c>
      <c r="E2" s="13" t="s">
        <v>12</v>
      </c>
      <c r="F2" s="13" t="s">
        <v>13</v>
      </c>
      <c r="G2" s="13" t="s">
        <v>14</v>
      </c>
      <c r="H2" s="13" t="s">
        <v>15</v>
      </c>
      <c r="I2" s="13" t="s">
        <v>16</v>
      </c>
      <c r="J2" s="12" t="s">
        <v>17</v>
      </c>
      <c r="K2" s="12" t="s">
        <v>18</v>
      </c>
      <c r="L2" s="9" t="s">
        <v>19</v>
      </c>
      <c r="M2" s="14" t="s">
        <v>20</v>
      </c>
      <c r="N2" s="15" t="s">
        <v>21</v>
      </c>
      <c r="O2" s="16"/>
      <c r="P2" s="16"/>
      <c r="Q2" s="16"/>
      <c r="R2" s="16"/>
      <c r="S2" s="16"/>
      <c r="T2" s="16"/>
      <c r="U2" s="16"/>
      <c r="V2" s="16"/>
      <c r="W2" s="16"/>
      <c r="X2" s="16"/>
      <c r="Y2" s="16"/>
      <c r="Z2" s="16"/>
      <c r="AA2" s="16"/>
    </row>
    <row r="3">
      <c r="A3" s="17" t="s">
        <v>22</v>
      </c>
      <c r="B3" s="18">
        <v>0.6076388888888888</v>
      </c>
      <c r="C3" s="18">
        <v>0.6138888888888889</v>
      </c>
      <c r="D3" s="19"/>
      <c r="E3" s="19"/>
      <c r="F3" s="19"/>
      <c r="G3" s="19"/>
      <c r="H3" s="19"/>
      <c r="I3" s="18">
        <v>0.6284722222222222</v>
      </c>
      <c r="J3" s="19"/>
      <c r="K3" s="19"/>
      <c r="L3" s="18">
        <v>0.6388888888888888</v>
      </c>
      <c r="M3" s="20"/>
      <c r="N3" s="17" t="s">
        <v>23</v>
      </c>
      <c r="O3" s="17" t="s">
        <v>24</v>
      </c>
      <c r="P3" s="20"/>
      <c r="Q3" s="17">
        <v>4.0</v>
      </c>
      <c r="R3" s="17">
        <v>0.0</v>
      </c>
      <c r="S3" s="20"/>
      <c r="T3" s="20"/>
      <c r="U3" s="20"/>
      <c r="V3" s="20"/>
      <c r="W3" s="20"/>
      <c r="X3" s="20"/>
      <c r="Y3" s="20"/>
      <c r="Z3" s="20"/>
      <c r="AA3" s="20"/>
    </row>
    <row r="4">
      <c r="A4" s="17"/>
      <c r="B4" s="18"/>
      <c r="C4" s="18">
        <v>0.6194444444444445</v>
      </c>
      <c r="D4" s="18">
        <v>0.6131944444444445</v>
      </c>
      <c r="E4" s="19"/>
      <c r="F4" s="19"/>
      <c r="G4" s="19"/>
      <c r="H4" s="19"/>
      <c r="I4" s="18"/>
      <c r="J4" s="19"/>
      <c r="K4" s="19"/>
      <c r="L4" s="18"/>
      <c r="M4" s="20"/>
      <c r="N4" s="17"/>
      <c r="O4" s="17"/>
      <c r="P4" s="20"/>
      <c r="Q4" s="17"/>
      <c r="R4" s="17"/>
      <c r="S4" s="20"/>
      <c r="T4" s="20"/>
      <c r="U4" s="20"/>
      <c r="V4" s="20"/>
      <c r="W4" s="20"/>
      <c r="X4" s="20"/>
      <c r="Y4" s="20"/>
      <c r="Z4" s="20"/>
      <c r="AA4" s="20"/>
    </row>
    <row r="5">
      <c r="A5" s="21" t="s">
        <v>25</v>
      </c>
      <c r="B5" s="22">
        <v>0.71875</v>
      </c>
      <c r="C5" s="22">
        <v>0.7201388888888889</v>
      </c>
      <c r="D5" s="22">
        <v>0.7326388888888888</v>
      </c>
      <c r="E5" s="22">
        <v>0.7479166666666667</v>
      </c>
      <c r="F5" s="22">
        <v>0.7493055555555556</v>
      </c>
      <c r="G5" s="22">
        <v>0.75625</v>
      </c>
      <c r="H5" s="22">
        <v>0.75625</v>
      </c>
      <c r="I5" s="22">
        <v>0.75625</v>
      </c>
      <c r="J5" s="22">
        <v>0.75625</v>
      </c>
      <c r="K5" s="22">
        <v>0.75625</v>
      </c>
      <c r="L5" s="22">
        <v>0.75625</v>
      </c>
      <c r="M5" s="21" t="s">
        <v>26</v>
      </c>
      <c r="N5" s="21" t="s">
        <v>23</v>
      </c>
      <c r="O5" s="21" t="s">
        <v>27</v>
      </c>
      <c r="P5" s="23"/>
      <c r="Q5" s="23"/>
      <c r="R5" s="23"/>
      <c r="S5" s="23"/>
      <c r="T5" s="23"/>
      <c r="U5" s="23"/>
      <c r="V5" s="23"/>
      <c r="W5" s="23"/>
      <c r="X5" s="23"/>
      <c r="Y5" s="23"/>
      <c r="Z5" s="23"/>
      <c r="AA5" s="23"/>
    </row>
    <row r="6" ht="17.25" customHeight="1">
      <c r="A6" s="24" t="s">
        <v>28</v>
      </c>
      <c r="B6" s="25">
        <v>0.4270833333333333</v>
      </c>
      <c r="C6" s="25">
        <v>0.4284722222222222</v>
      </c>
      <c r="D6" s="25">
        <v>0.42916666666666664</v>
      </c>
      <c r="E6" s="25">
        <v>0.9375</v>
      </c>
      <c r="F6" s="25">
        <v>0.4583333333333333</v>
      </c>
      <c r="G6" s="25">
        <v>0.4583333333333333</v>
      </c>
      <c r="H6" s="25">
        <v>0.45902777777777776</v>
      </c>
      <c r="I6" s="25">
        <v>0.4597222222222222</v>
      </c>
      <c r="J6" s="25">
        <v>0.46041666666666664</v>
      </c>
      <c r="K6" s="25">
        <v>0.4618055555555556</v>
      </c>
      <c r="L6" s="25">
        <v>0.4652777777777778</v>
      </c>
      <c r="N6" s="24" t="s">
        <v>23</v>
      </c>
      <c r="O6" s="24" t="s">
        <v>29</v>
      </c>
      <c r="S6" s="24">
        <v>7.0</v>
      </c>
      <c r="T6" s="24">
        <v>0.0</v>
      </c>
    </row>
    <row r="7">
      <c r="B7" s="25"/>
      <c r="C7" s="25"/>
      <c r="D7" s="26"/>
      <c r="E7" s="26">
        <v>0.4576388888888889</v>
      </c>
    </row>
    <row r="8">
      <c r="A8" s="27" t="s">
        <v>30</v>
      </c>
      <c r="B8" s="26">
        <v>0.63125</v>
      </c>
      <c r="C8" s="26">
        <v>0.6319444444444444</v>
      </c>
      <c r="D8" s="25">
        <v>0.6354166666666666</v>
      </c>
      <c r="E8" s="25">
        <v>0.6423611111111112</v>
      </c>
      <c r="F8" s="25">
        <v>0.6423611111111112</v>
      </c>
      <c r="J8" s="28"/>
      <c r="N8" s="24" t="s">
        <v>23</v>
      </c>
      <c r="O8" s="24" t="s">
        <v>24</v>
      </c>
      <c r="Q8" s="24">
        <v>3.0</v>
      </c>
      <c r="R8" s="24">
        <v>0.0</v>
      </c>
    </row>
    <row r="9">
      <c r="E9" s="25">
        <v>0.6465277777777778</v>
      </c>
      <c r="F9" s="25">
        <v>0.6465277777777778</v>
      </c>
      <c r="G9" s="25">
        <v>0.6465277777777778</v>
      </c>
    </row>
    <row r="10">
      <c r="E10" s="25">
        <v>0.6701388888888888</v>
      </c>
      <c r="F10" s="25">
        <v>0.6701388888888888</v>
      </c>
      <c r="G10" s="25">
        <v>0.6715277777777777</v>
      </c>
      <c r="H10" s="26">
        <v>0.6715277777777777</v>
      </c>
      <c r="I10" s="26">
        <v>0.6715277777777777</v>
      </c>
      <c r="J10" s="26">
        <v>0.6715277777777777</v>
      </c>
      <c r="K10" s="26">
        <v>0.6715277777777777</v>
      </c>
      <c r="L10" s="26">
        <v>0.6715277777777777</v>
      </c>
      <c r="O10" s="24"/>
    </row>
    <row r="11">
      <c r="A11" s="29" t="s">
        <v>31</v>
      </c>
      <c r="B11" s="30">
        <v>0.68125</v>
      </c>
      <c r="C11" s="31">
        <v>0.6833333333333333</v>
      </c>
      <c r="D11" s="31">
        <v>0.19444444444444445</v>
      </c>
      <c r="E11" s="25">
        <v>0.6972222222222222</v>
      </c>
      <c r="F11" s="31">
        <v>0.19722222222222222</v>
      </c>
      <c r="G11" s="31">
        <v>0.19722222222222222</v>
      </c>
      <c r="H11" s="31">
        <v>0.2</v>
      </c>
      <c r="I11" s="31">
        <v>0.2</v>
      </c>
      <c r="J11" s="25">
        <v>0.7131944444444445</v>
      </c>
      <c r="K11" s="25">
        <v>0.7131944444444445</v>
      </c>
      <c r="L11" s="25">
        <v>0.7131944444444445</v>
      </c>
      <c r="N11" s="24" t="s">
        <v>23</v>
      </c>
      <c r="O11" s="24" t="s">
        <v>29</v>
      </c>
      <c r="S11" s="24">
        <v>9.0</v>
      </c>
      <c r="T11" s="24">
        <v>9.0</v>
      </c>
    </row>
    <row r="12">
      <c r="A12" s="32" t="s">
        <v>32</v>
      </c>
      <c r="B12" s="25">
        <v>0.5555555555555556</v>
      </c>
      <c r="C12" s="25">
        <v>0.5583333333333333</v>
      </c>
      <c r="D12" s="25">
        <v>0.5652777777777778</v>
      </c>
      <c r="E12" s="25">
        <v>0.5819444444444445</v>
      </c>
      <c r="F12" s="25">
        <v>0.5819444444444445</v>
      </c>
      <c r="G12" s="25">
        <v>0.5819444444444445</v>
      </c>
      <c r="H12" s="25">
        <v>0.5840277777777778</v>
      </c>
      <c r="I12" s="25">
        <v>0.5840277777777778</v>
      </c>
      <c r="J12" s="25">
        <v>0.5902777777777778</v>
      </c>
      <c r="K12" s="25">
        <v>0.5944444444444444</v>
      </c>
      <c r="L12" s="25">
        <v>0.5944444444444444</v>
      </c>
      <c r="N12" s="24" t="s">
        <v>23</v>
      </c>
      <c r="O12" s="24" t="s">
        <v>24</v>
      </c>
      <c r="Q12" s="24">
        <v>1.0</v>
      </c>
      <c r="R12" s="24">
        <v>1.0</v>
      </c>
    </row>
    <row r="13">
      <c r="A13" s="24" t="s">
        <v>33</v>
      </c>
      <c r="B13" s="25">
        <v>0.6402777777777777</v>
      </c>
      <c r="C13" s="25">
        <v>0.6541666666666667</v>
      </c>
      <c r="D13" s="25">
        <v>0.6576388888888889</v>
      </c>
      <c r="E13" s="25">
        <v>0.6618055555555555</v>
      </c>
      <c r="F13" s="25">
        <v>0.6618055555555555</v>
      </c>
      <c r="G13" s="25">
        <v>0.6618055555555555</v>
      </c>
      <c r="H13" s="25">
        <v>0.6625</v>
      </c>
      <c r="I13" s="25">
        <v>0.6631944444444444</v>
      </c>
      <c r="J13" s="25">
        <v>0.6659722222222222</v>
      </c>
      <c r="K13" s="25">
        <v>0.6666666666666666</v>
      </c>
      <c r="L13" s="25">
        <v>0.6666666666666666</v>
      </c>
      <c r="N13" s="24" t="s">
        <v>23</v>
      </c>
      <c r="O13" s="24" t="s">
        <v>29</v>
      </c>
      <c r="S13" s="24">
        <v>4.0</v>
      </c>
      <c r="T13" s="24">
        <v>2.0</v>
      </c>
    </row>
    <row r="14">
      <c r="A14" s="33" t="s">
        <v>34</v>
      </c>
      <c r="B14" s="34">
        <v>0.6784722222222223</v>
      </c>
      <c r="C14" s="34">
        <v>0.6826388888888889</v>
      </c>
      <c r="D14" s="34">
        <v>0.6868055555555556</v>
      </c>
      <c r="E14" s="34">
        <v>0.6972222222222222</v>
      </c>
      <c r="F14" s="34">
        <v>0.6972222222222222</v>
      </c>
      <c r="G14" s="34">
        <v>0.6986111111111111</v>
      </c>
      <c r="H14" s="35"/>
      <c r="I14" s="35"/>
      <c r="J14" s="35"/>
      <c r="K14" s="35"/>
      <c r="L14" s="35"/>
      <c r="M14" s="35"/>
      <c r="N14" s="36" t="s">
        <v>23</v>
      </c>
      <c r="O14" s="36" t="s">
        <v>24</v>
      </c>
      <c r="P14" s="35"/>
      <c r="Q14" s="35"/>
      <c r="R14" s="35"/>
      <c r="S14" s="35"/>
      <c r="T14" s="35"/>
      <c r="U14" s="35"/>
      <c r="V14" s="35"/>
      <c r="W14" s="35"/>
      <c r="X14" s="35"/>
      <c r="Y14" s="35"/>
      <c r="Z14" s="35"/>
      <c r="AA14" s="35"/>
    </row>
    <row r="15">
      <c r="A15" s="37"/>
      <c r="B15" s="35"/>
      <c r="C15" s="35"/>
      <c r="D15" s="35"/>
      <c r="E15" s="34">
        <v>0.7</v>
      </c>
      <c r="F15" s="34">
        <v>0.7</v>
      </c>
      <c r="G15" s="34">
        <v>0.7027777777777777</v>
      </c>
      <c r="H15" s="34">
        <v>0.7034722222222223</v>
      </c>
      <c r="I15" s="34">
        <v>0.7041666666666667</v>
      </c>
      <c r="J15" s="35"/>
      <c r="K15" s="35"/>
      <c r="L15" s="35"/>
      <c r="M15" s="35"/>
      <c r="N15" s="35"/>
      <c r="O15" s="35"/>
      <c r="P15" s="38">
        <v>5485.0</v>
      </c>
      <c r="Q15" s="35"/>
      <c r="R15" s="35"/>
      <c r="S15" s="35"/>
      <c r="T15" s="35"/>
      <c r="U15" s="35"/>
      <c r="V15" s="35"/>
      <c r="W15" s="35"/>
      <c r="X15" s="35"/>
      <c r="Y15" s="35"/>
      <c r="Z15" s="35"/>
      <c r="AA15" s="35"/>
    </row>
    <row r="16">
      <c r="A16" s="35"/>
      <c r="B16" s="35"/>
      <c r="C16" s="35"/>
      <c r="D16" s="35"/>
      <c r="E16" s="35"/>
      <c r="F16" s="34">
        <v>0.70625</v>
      </c>
      <c r="G16" s="34">
        <v>0.70625</v>
      </c>
      <c r="H16" s="34">
        <v>0.70625</v>
      </c>
      <c r="I16" s="34">
        <v>0.7069444444444445</v>
      </c>
      <c r="J16" s="34">
        <v>0.7083333333333334</v>
      </c>
      <c r="K16" s="34">
        <v>0.7159722222222222</v>
      </c>
      <c r="L16" s="34">
        <v>0.7159722222222222</v>
      </c>
      <c r="M16" s="35"/>
      <c r="N16" s="35"/>
      <c r="O16" s="35"/>
      <c r="P16" s="35"/>
      <c r="Q16" s="35"/>
      <c r="R16" s="35"/>
      <c r="S16" s="35"/>
      <c r="T16" s="35"/>
      <c r="U16" s="35"/>
      <c r="V16" s="35"/>
      <c r="W16" s="35"/>
      <c r="X16" s="35"/>
      <c r="Y16" s="35"/>
      <c r="Z16" s="35"/>
      <c r="AA16" s="35"/>
    </row>
    <row r="17">
      <c r="A17" s="24" t="s">
        <v>35</v>
      </c>
      <c r="B17" s="25">
        <v>0.5305555555555556</v>
      </c>
      <c r="C17" s="25">
        <v>0.5381944444444444</v>
      </c>
      <c r="D17" s="25">
        <v>0.54375</v>
      </c>
      <c r="E17" s="25">
        <v>0.5548611111111111</v>
      </c>
      <c r="F17" s="25">
        <v>0.5548611111111111</v>
      </c>
      <c r="G17" s="25">
        <v>0.5548611111111111</v>
      </c>
      <c r="H17" s="25">
        <v>0.5548611111111111</v>
      </c>
      <c r="I17" s="25">
        <v>0.5548611111111111</v>
      </c>
      <c r="J17" s="25">
        <v>0.5548611111111111</v>
      </c>
      <c r="K17" s="25">
        <v>0.5548611111111111</v>
      </c>
      <c r="L17" s="25">
        <v>0.5548611111111111</v>
      </c>
      <c r="N17" s="24" t="s">
        <v>23</v>
      </c>
      <c r="O17" s="24" t="s">
        <v>24</v>
      </c>
      <c r="P17" s="24">
        <v>5485.0</v>
      </c>
      <c r="Q17" s="24">
        <v>1.0</v>
      </c>
      <c r="R17" s="24">
        <v>1.0</v>
      </c>
      <c r="S17" s="24"/>
    </row>
    <row r="18">
      <c r="A18" s="24" t="s">
        <v>36</v>
      </c>
      <c r="B18" s="25">
        <v>0.6902777777777778</v>
      </c>
      <c r="C18" s="25">
        <v>0.69375</v>
      </c>
      <c r="D18" s="25">
        <v>0.7076388888888889</v>
      </c>
      <c r="E18" s="25">
        <v>0.7145833333333333</v>
      </c>
      <c r="F18" s="25">
        <v>0.7145833333333333</v>
      </c>
      <c r="G18" s="25">
        <v>0.7145833333333333</v>
      </c>
      <c r="H18" s="25">
        <v>0.7159722222222222</v>
      </c>
      <c r="I18" s="25">
        <v>0.7159722222222222</v>
      </c>
      <c r="J18" s="25">
        <v>0.7159722222222222</v>
      </c>
      <c r="K18" s="25">
        <v>0.7222222222222222</v>
      </c>
      <c r="L18" s="25">
        <v>0.7222222222222222</v>
      </c>
      <c r="N18" s="24" t="s">
        <v>23</v>
      </c>
      <c r="O18" s="24" t="s">
        <v>29</v>
      </c>
      <c r="S18" s="24">
        <v>2.0</v>
      </c>
      <c r="T18" s="24">
        <v>0.0</v>
      </c>
    </row>
    <row r="19">
      <c r="A19" s="24" t="s">
        <v>37</v>
      </c>
      <c r="B19" s="25">
        <v>0.6756944444444445</v>
      </c>
      <c r="C19" s="25">
        <v>0.6805555555555556</v>
      </c>
      <c r="D19" s="25">
        <v>0.6986111111111111</v>
      </c>
      <c r="E19" s="25">
        <v>0.7055555555555556</v>
      </c>
      <c r="F19" s="25">
        <v>0.7055555555555556</v>
      </c>
      <c r="G19" s="25">
        <v>0.7055555555555556</v>
      </c>
      <c r="H19" s="25">
        <v>0.7055555555555556</v>
      </c>
      <c r="I19" s="25">
        <v>0.7055555555555556</v>
      </c>
      <c r="J19" s="25">
        <v>0.7055555555555556</v>
      </c>
      <c r="K19" s="25">
        <v>0.7055555555555556</v>
      </c>
      <c r="L19" s="25">
        <v>0.7159722222222222</v>
      </c>
      <c r="O19" s="24" t="s">
        <v>29</v>
      </c>
      <c r="S19" s="24">
        <v>5.0</v>
      </c>
      <c r="T19" s="24">
        <v>1.0</v>
      </c>
    </row>
    <row r="20">
      <c r="A20" s="24" t="s">
        <v>38</v>
      </c>
      <c r="B20" s="25">
        <v>0.6347222222222222</v>
      </c>
      <c r="C20" s="25">
        <v>0.6395833333333333</v>
      </c>
      <c r="D20" s="25">
        <v>0.65</v>
      </c>
      <c r="E20" s="25">
        <v>0.6520833333333333</v>
      </c>
      <c r="F20" s="25">
        <v>0.6520833333333333</v>
      </c>
      <c r="G20" s="25">
        <v>0.6604166666666667</v>
      </c>
      <c r="H20" s="25">
        <v>0.6666666666666666</v>
      </c>
      <c r="I20" s="25">
        <v>0.6743055555555556</v>
      </c>
      <c r="J20" s="25"/>
      <c r="L20" s="25">
        <v>0.6743055555555556</v>
      </c>
      <c r="O20" s="39" t="s">
        <v>24</v>
      </c>
      <c r="Q20" s="24">
        <v>2.0</v>
      </c>
      <c r="R20" s="24">
        <v>2.0</v>
      </c>
    </row>
    <row r="21">
      <c r="A21" s="24" t="s">
        <v>39</v>
      </c>
      <c r="B21" s="25">
        <v>0.6333333333333333</v>
      </c>
      <c r="C21" s="25">
        <v>0.6486111111111111</v>
      </c>
      <c r="D21" s="25">
        <v>0.6486111111111111</v>
      </c>
      <c r="E21" s="25">
        <v>0.6548611111111111</v>
      </c>
      <c r="F21" s="25">
        <v>0.6548611111111111</v>
      </c>
      <c r="G21" s="25">
        <v>0.6548611111111111</v>
      </c>
      <c r="H21" s="25">
        <v>0.6548611111111111</v>
      </c>
      <c r="L21" s="25">
        <v>0.66875</v>
      </c>
      <c r="O21" s="40" t="s">
        <v>24</v>
      </c>
      <c r="Q21" s="24">
        <v>5.0</v>
      </c>
      <c r="R21" s="24">
        <v>0.0</v>
      </c>
    </row>
    <row r="22">
      <c r="A22" s="41" t="s">
        <v>40</v>
      </c>
      <c r="B22" s="25">
        <v>0.7104166666666667</v>
      </c>
      <c r="C22" s="25">
        <v>0.7159722222222222</v>
      </c>
      <c r="D22" s="25">
        <v>0.7375</v>
      </c>
      <c r="E22" s="25">
        <v>0.7409722222222223</v>
      </c>
      <c r="F22" s="25">
        <v>0.7430555555555556</v>
      </c>
      <c r="G22" s="25">
        <v>0.7430555555555556</v>
      </c>
      <c r="J22" s="25">
        <v>0.74375</v>
      </c>
      <c r="L22" s="25">
        <v>0.7493055555555556</v>
      </c>
      <c r="O22" s="24" t="s">
        <v>29</v>
      </c>
      <c r="S22" s="24">
        <v>1.0</v>
      </c>
      <c r="T22" s="24">
        <v>0.0</v>
      </c>
    </row>
    <row r="23">
      <c r="A23" s="42" t="s">
        <v>41</v>
      </c>
      <c r="B23" s="25">
        <v>0.54375</v>
      </c>
      <c r="C23" s="25">
        <v>0.5458333333333333</v>
      </c>
      <c r="D23" s="25">
        <v>0.5625</v>
      </c>
      <c r="E23" s="25">
        <v>0.5666666666666667</v>
      </c>
      <c r="F23" s="25">
        <v>0.5666666666666667</v>
      </c>
      <c r="G23" s="25">
        <v>0.5666666666666667</v>
      </c>
      <c r="H23" s="25">
        <v>0.5701388888888889</v>
      </c>
      <c r="O23" s="24" t="s">
        <v>29</v>
      </c>
      <c r="S23" s="24">
        <v>2.0</v>
      </c>
      <c r="T23" s="24">
        <v>0.0</v>
      </c>
    </row>
    <row r="24">
      <c r="A24" s="43"/>
      <c r="E24" s="25">
        <v>0.575</v>
      </c>
      <c r="F24" s="25">
        <v>0.575</v>
      </c>
      <c r="G24" s="25">
        <v>0.575</v>
      </c>
      <c r="H24" s="25">
        <v>0.5784722222222223</v>
      </c>
      <c r="I24" s="25">
        <v>0.5798611111111112</v>
      </c>
      <c r="J24" s="25">
        <v>0.5847222222222223</v>
      </c>
      <c r="K24" s="25"/>
      <c r="L24" s="25">
        <v>0.5854166666666667</v>
      </c>
    </row>
    <row r="25">
      <c r="A25" s="24" t="s">
        <v>42</v>
      </c>
      <c r="B25" s="25">
        <v>0.63125</v>
      </c>
      <c r="C25" s="25">
        <v>0.6347222222222222</v>
      </c>
      <c r="D25" s="25">
        <v>0.6381944444444444</v>
      </c>
      <c r="E25" s="25">
        <v>0.6701388888888888</v>
      </c>
      <c r="F25" s="25">
        <v>0.6701388888888888</v>
      </c>
      <c r="G25" s="25">
        <v>0.6701388888888888</v>
      </c>
      <c r="H25" s="25">
        <v>0.6701388888888888</v>
      </c>
      <c r="I25" s="25">
        <v>0.6701388888888888</v>
      </c>
      <c r="J25" s="25">
        <v>0.6701388888888888</v>
      </c>
      <c r="K25" s="25">
        <v>0.6701388888888888</v>
      </c>
      <c r="L25" s="25">
        <v>0.6701388888888888</v>
      </c>
      <c r="O25" s="24" t="s">
        <v>24</v>
      </c>
      <c r="Q25" s="24">
        <v>1.0</v>
      </c>
      <c r="R25" s="24">
        <v>1.0</v>
      </c>
    </row>
    <row r="26">
      <c r="A26" s="24" t="s">
        <v>43</v>
      </c>
      <c r="B26" s="25">
        <v>0.5125</v>
      </c>
      <c r="C26" s="25">
        <v>0.5166666666666667</v>
      </c>
      <c r="D26" s="25">
        <v>0.5430555555555555</v>
      </c>
      <c r="E26" s="25">
        <v>0.5534722222222223</v>
      </c>
      <c r="F26" s="25">
        <v>0.05416666666666667</v>
      </c>
      <c r="G26" s="25">
        <v>0.05416666666666667</v>
      </c>
      <c r="H26" s="25">
        <v>0.05416666666666667</v>
      </c>
      <c r="I26" s="25">
        <v>0.05416666666666667</v>
      </c>
      <c r="J26" s="25">
        <v>0.05416666666666667</v>
      </c>
      <c r="K26" s="25">
        <v>0.05416666666666667</v>
      </c>
      <c r="L26" s="25">
        <v>0.05416666666666667</v>
      </c>
      <c r="O26" s="24" t="s">
        <v>24</v>
      </c>
      <c r="Q26" s="24">
        <v>4.0</v>
      </c>
      <c r="R26" s="24">
        <v>1.0</v>
      </c>
    </row>
    <row r="27">
      <c r="A27" s="24" t="s">
        <v>44</v>
      </c>
      <c r="B27" s="25">
        <v>0.4236111111111111</v>
      </c>
      <c r="C27" s="25">
        <v>0.42430555555555555</v>
      </c>
      <c r="D27" s="25">
        <v>0.44722222222222224</v>
      </c>
      <c r="E27" s="25">
        <v>0.45</v>
      </c>
      <c r="F27" s="25">
        <v>0.45416666666666666</v>
      </c>
      <c r="G27" s="25">
        <v>0.45416666666666666</v>
      </c>
      <c r="H27" s="25">
        <v>0.45625</v>
      </c>
      <c r="J27" s="31">
        <v>0.45694444444444443</v>
      </c>
      <c r="L27" s="25">
        <v>0.4652777777777778</v>
      </c>
      <c r="O27" s="24" t="s">
        <v>29</v>
      </c>
      <c r="S27" s="44">
        <v>14.0</v>
      </c>
      <c r="T27" s="24">
        <v>0.0</v>
      </c>
    </row>
    <row r="28">
      <c r="A28" s="24" t="s">
        <v>45</v>
      </c>
      <c r="B28" s="25">
        <v>0.4</v>
      </c>
      <c r="C28" s="25">
        <v>0.40347222222222223</v>
      </c>
      <c r="D28" s="25">
        <v>0.4076388888888889</v>
      </c>
      <c r="E28" s="25">
        <v>0.43333333333333335</v>
      </c>
      <c r="F28" s="25">
        <v>0.43333333333333335</v>
      </c>
      <c r="G28" s="25">
        <v>0.4340277777777778</v>
      </c>
      <c r="J28" s="25">
        <v>0.43472222222222223</v>
      </c>
      <c r="L28" s="25">
        <v>0.43472222222222223</v>
      </c>
      <c r="O28" s="24" t="s">
        <v>29</v>
      </c>
      <c r="S28" s="45">
        <v>6.0</v>
      </c>
      <c r="T28" s="24">
        <v>0.0</v>
      </c>
    </row>
    <row r="29">
      <c r="A29" s="24" t="s">
        <v>46</v>
      </c>
      <c r="B29" s="25">
        <v>0.8006944444444445</v>
      </c>
      <c r="C29" s="25">
        <v>0.8097222222222222</v>
      </c>
      <c r="D29" s="25">
        <v>0.8361111111111111</v>
      </c>
      <c r="L29" s="25">
        <v>0.8402777777777778</v>
      </c>
      <c r="O29" s="24" t="s">
        <v>24</v>
      </c>
      <c r="Q29" s="24">
        <v>2.0</v>
      </c>
      <c r="R29" s="24">
        <v>1.0</v>
      </c>
    </row>
    <row r="30">
      <c r="A30" s="24" t="s">
        <v>47</v>
      </c>
      <c r="B30" s="25">
        <v>0.7118055555555556</v>
      </c>
      <c r="C30" s="25">
        <v>0.7152777777777778</v>
      </c>
      <c r="D30" s="25">
        <v>0.71875</v>
      </c>
      <c r="E30" s="25">
        <v>0.7229166666666667</v>
      </c>
      <c r="F30" s="25">
        <v>0.7229166666666667</v>
      </c>
      <c r="G30" s="25">
        <v>0.725</v>
      </c>
      <c r="H30" s="25">
        <v>0.7256944444444444</v>
      </c>
      <c r="I30" s="25">
        <v>0.7256944444444444</v>
      </c>
      <c r="J30" s="25">
        <v>0.73125</v>
      </c>
      <c r="L30" s="25">
        <v>0.7326388888888888</v>
      </c>
      <c r="O30" s="24" t="s">
        <v>24</v>
      </c>
      <c r="Q30" s="24">
        <v>5.0</v>
      </c>
    </row>
    <row r="31">
      <c r="A31" s="24" t="s">
        <v>48</v>
      </c>
      <c r="B31" s="25">
        <v>0.7173611111111111</v>
      </c>
      <c r="C31" s="25">
        <v>0.7201388888888889</v>
      </c>
      <c r="D31" s="25">
        <v>0.7236111111111111</v>
      </c>
      <c r="E31" s="25">
        <v>0.7298611111111111</v>
      </c>
      <c r="F31" s="25">
        <v>0.7298611111111111</v>
      </c>
      <c r="G31" s="25">
        <v>0.7298611111111111</v>
      </c>
      <c r="H31" s="25">
        <v>0.7298611111111111</v>
      </c>
      <c r="I31" s="25">
        <v>0.7298611111111111</v>
      </c>
      <c r="J31" s="25">
        <v>0.7333333333333333</v>
      </c>
      <c r="K31" s="25">
        <v>0.7395833333333334</v>
      </c>
      <c r="L31" s="25">
        <v>0.7395833333333334</v>
      </c>
      <c r="O31" s="24" t="s">
        <v>29</v>
      </c>
      <c r="Q31" s="24" t="s">
        <v>49</v>
      </c>
      <c r="S31" s="24">
        <v>1.0</v>
      </c>
      <c r="T31" s="24">
        <v>1.0</v>
      </c>
    </row>
    <row r="32">
      <c r="A32" s="24" t="s">
        <v>50</v>
      </c>
      <c r="B32" s="25">
        <v>0.6319444444444444</v>
      </c>
      <c r="C32" s="25">
        <v>0.6368055555555555</v>
      </c>
      <c r="D32" s="25">
        <v>0.6409722222222223</v>
      </c>
      <c r="E32" s="25">
        <v>0.6479166666666667</v>
      </c>
      <c r="F32" s="25">
        <v>0.6486111111111111</v>
      </c>
      <c r="G32" s="25">
        <v>0.6486111111111111</v>
      </c>
      <c r="H32" s="25">
        <v>0.6486111111111111</v>
      </c>
      <c r="I32" s="25">
        <v>0.6486111111111111</v>
      </c>
      <c r="J32" s="25">
        <v>0.6493055555555556</v>
      </c>
      <c r="K32" s="25">
        <v>0.6506944444444445</v>
      </c>
      <c r="L32" s="25">
        <v>0.6520833333333333</v>
      </c>
      <c r="O32" s="24" t="s">
        <v>51</v>
      </c>
      <c r="Q32" s="24">
        <v>11.0</v>
      </c>
    </row>
    <row r="33">
      <c r="A33" s="24" t="s">
        <v>52</v>
      </c>
      <c r="B33" s="25">
        <v>0.6458333333333334</v>
      </c>
      <c r="C33" s="25">
        <v>0.6486111111111111</v>
      </c>
      <c r="D33" s="25">
        <v>0.6513888888888889</v>
      </c>
      <c r="E33" s="25">
        <v>0.6673611111111111</v>
      </c>
      <c r="F33" s="25">
        <v>0.6875</v>
      </c>
      <c r="G33" s="25">
        <v>0.6875</v>
      </c>
      <c r="H33" s="31">
        <v>0.1875</v>
      </c>
      <c r="I33" s="25">
        <v>0.6875</v>
      </c>
      <c r="J33" s="25">
        <v>0.6875</v>
      </c>
      <c r="K33" s="25">
        <v>0.6875</v>
      </c>
      <c r="L33" s="25">
        <v>0.6875</v>
      </c>
      <c r="O33" s="24" t="s">
        <v>29</v>
      </c>
      <c r="S33" s="24">
        <v>2.0</v>
      </c>
      <c r="T33" s="24">
        <v>0.0</v>
      </c>
    </row>
    <row r="34">
      <c r="A34" s="24" t="s">
        <v>53</v>
      </c>
      <c r="B34" s="25">
        <v>0.7958333333333333</v>
      </c>
      <c r="C34" s="31">
        <v>0.7993055555555556</v>
      </c>
      <c r="D34" s="31">
        <v>0.30277777777777776</v>
      </c>
      <c r="E34" s="31">
        <v>0.3034722222222222</v>
      </c>
      <c r="F34" s="31">
        <v>0.3034722222222222</v>
      </c>
      <c r="G34" s="31">
        <v>0.3034722222222222</v>
      </c>
      <c r="H34" s="24" t="s">
        <v>54</v>
      </c>
      <c r="I34" s="31">
        <v>0.30416666666666664</v>
      </c>
      <c r="J34" s="31">
        <v>0.30416666666666664</v>
      </c>
      <c r="K34" s="31">
        <v>0.3229166666666667</v>
      </c>
      <c r="L34" s="25">
        <v>0.8236111111111111</v>
      </c>
      <c r="O34" s="24" t="s">
        <v>24</v>
      </c>
      <c r="Q34" s="24">
        <v>3.0</v>
      </c>
      <c r="R34" s="24">
        <v>4.0</v>
      </c>
    </row>
    <row r="35">
      <c r="A35" s="24" t="s">
        <v>55</v>
      </c>
      <c r="B35" s="25">
        <v>0.6354166666666666</v>
      </c>
      <c r="C35" s="25">
        <v>0.6458333333333334</v>
      </c>
      <c r="D35" s="25">
        <v>0.6486111111111111</v>
      </c>
      <c r="E35" s="25">
        <v>0.65</v>
      </c>
      <c r="F35" s="25">
        <v>0.65</v>
      </c>
      <c r="G35" s="25">
        <v>0.6506944444444445</v>
      </c>
      <c r="H35" s="31">
        <v>0.6506944444444445</v>
      </c>
      <c r="I35" s="25">
        <v>0.6506944444444445</v>
      </c>
      <c r="J35" s="25">
        <v>0.6513888888888889</v>
      </c>
      <c r="K35" s="31">
        <v>0.16527777777777777</v>
      </c>
      <c r="L35" s="25">
        <v>0.6652777777777777</v>
      </c>
      <c r="O35" s="24" t="s">
        <v>24</v>
      </c>
      <c r="Q35" s="24">
        <v>27.0</v>
      </c>
      <c r="R35" s="24">
        <v>1.0</v>
      </c>
    </row>
    <row r="36">
      <c r="A36" s="46" t="s">
        <v>56</v>
      </c>
      <c r="B36" s="25">
        <v>0.7284722222222222</v>
      </c>
      <c r="C36" s="25">
        <v>0.7347222222222223</v>
      </c>
      <c r="D36" s="25">
        <v>0.7381944444444445</v>
      </c>
      <c r="E36" s="25">
        <v>0.7388888888888889</v>
      </c>
      <c r="F36" s="31">
        <v>0.2388888888888889</v>
      </c>
      <c r="G36" s="31">
        <v>0.2388888888888889</v>
      </c>
      <c r="H36" s="31">
        <v>0.2388888888888889</v>
      </c>
      <c r="I36" s="31">
        <v>0.2388888888888889</v>
      </c>
      <c r="J36" s="25">
        <v>0.7395833333333334</v>
      </c>
      <c r="K36" s="25">
        <v>0.7465277777777778</v>
      </c>
      <c r="L36" s="25">
        <v>0.7465277777777778</v>
      </c>
      <c r="O36" s="24" t="s">
        <v>29</v>
      </c>
      <c r="S36" s="24">
        <v>15.0</v>
      </c>
    </row>
    <row r="37">
      <c r="A37" s="24" t="s">
        <v>57</v>
      </c>
      <c r="B37" s="25">
        <v>0.8118055555555556</v>
      </c>
      <c r="C37" s="25">
        <v>0.8138888888888889</v>
      </c>
      <c r="D37" s="25">
        <v>0.8173611111111111</v>
      </c>
      <c r="E37" s="31">
        <v>0.3277777777777778</v>
      </c>
      <c r="F37" s="31">
        <v>0.3284722222222222</v>
      </c>
      <c r="G37" s="31">
        <v>0.3284722222222222</v>
      </c>
      <c r="H37" s="31">
        <v>0.33055555555555555</v>
      </c>
      <c r="I37" s="31">
        <v>0.33055555555555555</v>
      </c>
      <c r="J37" s="31">
        <v>0.33055555555555555</v>
      </c>
      <c r="K37" s="31">
        <v>0.3326388888888889</v>
      </c>
      <c r="L37" s="31">
        <v>0.3326388888888889</v>
      </c>
      <c r="O37" s="24" t="s">
        <v>29</v>
      </c>
      <c r="S37" s="24">
        <v>2.0</v>
      </c>
    </row>
    <row r="46">
      <c r="P46" s="24" t="s">
        <v>58</v>
      </c>
      <c r="Q46" s="47">
        <f>COUNT(Q3:Q45)</f>
        <v>13</v>
      </c>
      <c r="S46" s="47">
        <f>COUNT(S3:S45)</f>
        <v>13</v>
      </c>
    </row>
    <row r="47">
      <c r="P47" s="24" t="s">
        <v>59</v>
      </c>
      <c r="Q47" s="47">
        <f>AVERAGE(Q3:Q41)</f>
        <v>5.307692308</v>
      </c>
      <c r="S47" s="47">
        <f>AVERAGE(S3:S45)</f>
        <v>5.384615385</v>
      </c>
    </row>
  </sheetData>
  <mergeCells count="2">
    <mergeCell ref="D1:K1"/>
    <mergeCell ref="M1:N1"/>
  </mergeCells>
  <hyperlinks>
    <hyperlink r:id="rId1" ref="A8"/>
    <hyperlink r:id="rId2" ref="A36"/>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2.75"/>
    <col customWidth="1" min="8" max="8" width="157.13"/>
    <col customWidth="1" min="9" max="9" width="24.75"/>
    <col customWidth="1" min="10" max="10" width="42.88"/>
    <col customWidth="1" min="11" max="11" width="181.38"/>
    <col customWidth="1" min="12" max="12" width="104.63"/>
    <col customWidth="1" min="13" max="14" width="54.25"/>
    <col customWidth="1" min="15" max="15" width="16.25"/>
    <col customWidth="1" min="16" max="16" width="54.25"/>
    <col customWidth="1" min="17" max="17" width="43.88"/>
    <col customWidth="1" min="18" max="19" width="60.38"/>
  </cols>
  <sheetData>
    <row r="1">
      <c r="A1" s="72" t="s">
        <v>173</v>
      </c>
      <c r="B1" s="9" t="s">
        <v>8</v>
      </c>
      <c r="C1" s="72" t="s">
        <v>174</v>
      </c>
      <c r="D1" s="72" t="s">
        <v>175</v>
      </c>
      <c r="E1" s="72" t="s">
        <v>176</v>
      </c>
      <c r="F1" s="72" t="s">
        <v>143</v>
      </c>
      <c r="G1" s="72" t="s">
        <v>144</v>
      </c>
      <c r="H1" s="11" t="s">
        <v>177</v>
      </c>
      <c r="I1" s="90" t="s">
        <v>178</v>
      </c>
      <c r="J1" s="13" t="s">
        <v>179</v>
      </c>
      <c r="K1" s="13" t="s">
        <v>180</v>
      </c>
      <c r="L1" s="91" t="s">
        <v>181</v>
      </c>
      <c r="M1" s="13" t="s">
        <v>182</v>
      </c>
      <c r="N1" s="92" t="s">
        <v>183</v>
      </c>
      <c r="O1" s="92"/>
      <c r="P1" s="92" t="s">
        <v>184</v>
      </c>
      <c r="Q1" s="13" t="s">
        <v>185</v>
      </c>
      <c r="R1" s="13" t="s">
        <v>186</v>
      </c>
      <c r="S1" s="93"/>
    </row>
    <row r="2">
      <c r="A2" s="32" t="s">
        <v>187</v>
      </c>
      <c r="B2" s="32" t="s">
        <v>32</v>
      </c>
      <c r="C2" s="24">
        <v>1.0</v>
      </c>
      <c r="D2" s="24">
        <v>1.0</v>
      </c>
      <c r="E2" s="24">
        <v>0.0</v>
      </c>
      <c r="F2" s="24" t="s">
        <v>24</v>
      </c>
      <c r="G2" s="49">
        <v>4612.0</v>
      </c>
      <c r="H2" s="94" t="s">
        <v>188</v>
      </c>
      <c r="I2" s="44" t="s">
        <v>189</v>
      </c>
      <c r="J2" s="24" t="s">
        <v>190</v>
      </c>
      <c r="K2" s="89">
        <v>2.0</v>
      </c>
      <c r="L2" s="95" t="s">
        <v>191</v>
      </c>
      <c r="M2" s="94" t="s">
        <v>192</v>
      </c>
      <c r="N2" s="96" t="s">
        <v>103</v>
      </c>
      <c r="O2" s="49">
        <v>4612.0</v>
      </c>
      <c r="P2" s="96">
        <v>1.0</v>
      </c>
      <c r="Q2" s="94" t="s">
        <v>193</v>
      </c>
      <c r="R2" s="94" t="s">
        <v>192</v>
      </c>
      <c r="S2" s="97">
        <v>4612.0</v>
      </c>
    </row>
    <row r="3">
      <c r="A3" s="24" t="s">
        <v>194</v>
      </c>
      <c r="B3" s="24" t="s">
        <v>33</v>
      </c>
      <c r="C3" s="24">
        <v>4.0</v>
      </c>
      <c r="D3" s="24">
        <v>3.0</v>
      </c>
      <c r="E3" s="24">
        <v>0.0</v>
      </c>
      <c r="F3" s="24" t="s">
        <v>29</v>
      </c>
      <c r="G3" s="49">
        <v>5069.0</v>
      </c>
      <c r="H3" s="56" t="s">
        <v>195</v>
      </c>
      <c r="I3" s="96" t="s">
        <v>196</v>
      </c>
      <c r="J3" s="56" t="s">
        <v>190</v>
      </c>
      <c r="K3" s="56" t="s">
        <v>197</v>
      </c>
      <c r="L3" s="96" t="s">
        <v>198</v>
      </c>
      <c r="M3" s="56" t="s">
        <v>199</v>
      </c>
      <c r="N3" s="96" t="s">
        <v>200</v>
      </c>
      <c r="O3" s="49">
        <v>5069.0</v>
      </c>
      <c r="P3" s="96">
        <v>0.4</v>
      </c>
      <c r="Q3" s="56" t="s">
        <v>201</v>
      </c>
      <c r="R3" s="56" t="s">
        <v>202</v>
      </c>
      <c r="S3" s="98">
        <v>5069.0</v>
      </c>
    </row>
    <row r="4">
      <c r="A4" s="32" t="s">
        <v>203</v>
      </c>
      <c r="B4" s="24" t="s">
        <v>35</v>
      </c>
      <c r="C4" s="24">
        <v>1.0</v>
      </c>
      <c r="D4" s="24">
        <v>0.0</v>
      </c>
      <c r="E4" s="24">
        <v>0.0</v>
      </c>
      <c r="F4" s="24" t="s">
        <v>24</v>
      </c>
      <c r="G4" s="49">
        <v>5485.0</v>
      </c>
      <c r="H4" s="56" t="s">
        <v>204</v>
      </c>
      <c r="I4" s="96" t="s">
        <v>205</v>
      </c>
      <c r="J4" s="56" t="s">
        <v>206</v>
      </c>
      <c r="K4" s="56" t="s">
        <v>207</v>
      </c>
      <c r="L4" s="96" t="s">
        <v>208</v>
      </c>
      <c r="M4" s="56" t="s">
        <v>209</v>
      </c>
      <c r="N4" s="96" t="s">
        <v>87</v>
      </c>
      <c r="O4" s="49">
        <v>5485.0</v>
      </c>
      <c r="P4" s="56">
        <f>1/4</f>
        <v>0.25</v>
      </c>
      <c r="Q4" s="56" t="s">
        <v>210</v>
      </c>
      <c r="R4" s="56" t="s">
        <v>211</v>
      </c>
      <c r="S4" s="98">
        <v>5485.0</v>
      </c>
    </row>
    <row r="5">
      <c r="A5" s="24" t="s">
        <v>212</v>
      </c>
      <c r="B5" s="24" t="s">
        <v>36</v>
      </c>
      <c r="C5" s="24">
        <v>2.0</v>
      </c>
      <c r="D5" s="24">
        <v>0.0</v>
      </c>
      <c r="E5" s="24">
        <v>0.0</v>
      </c>
      <c r="F5" s="24" t="s">
        <v>29</v>
      </c>
      <c r="G5" s="49">
        <v>5485.0</v>
      </c>
      <c r="H5" s="56" t="s">
        <v>213</v>
      </c>
      <c r="I5" s="96" t="s">
        <v>214</v>
      </c>
      <c r="J5" s="56" t="s">
        <v>206</v>
      </c>
      <c r="K5" s="56" t="s">
        <v>215</v>
      </c>
      <c r="L5" s="96" t="s">
        <v>208</v>
      </c>
      <c r="M5" s="56" t="s">
        <v>216</v>
      </c>
      <c r="N5" s="96" t="s">
        <v>217</v>
      </c>
      <c r="O5" s="49">
        <v>5485.0</v>
      </c>
      <c r="P5" s="96">
        <v>0.0</v>
      </c>
      <c r="Q5" s="56" t="s">
        <v>218</v>
      </c>
      <c r="R5" s="56" t="s">
        <v>219</v>
      </c>
      <c r="S5" s="98">
        <v>5485.0</v>
      </c>
    </row>
    <row r="6">
      <c r="A6" s="32" t="s">
        <v>220</v>
      </c>
      <c r="B6" s="24" t="s">
        <v>37</v>
      </c>
      <c r="C6" s="24">
        <v>5.0</v>
      </c>
      <c r="D6" s="24">
        <v>1.0</v>
      </c>
      <c r="E6" s="24">
        <v>0.0</v>
      </c>
      <c r="F6" s="24" t="s">
        <v>29</v>
      </c>
      <c r="G6" s="49">
        <v>5485.0</v>
      </c>
      <c r="H6" s="56" t="s">
        <v>221</v>
      </c>
      <c r="I6" s="96" t="s">
        <v>222</v>
      </c>
      <c r="J6" s="56" t="s">
        <v>223</v>
      </c>
      <c r="K6" s="56" t="s">
        <v>224</v>
      </c>
      <c r="L6" s="96" t="s">
        <v>198</v>
      </c>
      <c r="M6" s="56" t="s">
        <v>225</v>
      </c>
      <c r="N6" s="96" t="s">
        <v>217</v>
      </c>
      <c r="O6" s="49">
        <v>5485.0</v>
      </c>
      <c r="P6" s="96">
        <v>0.0</v>
      </c>
      <c r="Q6" s="56" t="s">
        <v>226</v>
      </c>
      <c r="R6" s="56" t="s">
        <v>227</v>
      </c>
      <c r="S6" s="98">
        <v>5485.0</v>
      </c>
    </row>
    <row r="7">
      <c r="A7" s="24" t="s">
        <v>228</v>
      </c>
      <c r="B7" s="24" t="s">
        <v>38</v>
      </c>
      <c r="C7" s="39">
        <v>2.0</v>
      </c>
      <c r="D7" s="24">
        <v>3.0</v>
      </c>
      <c r="E7" s="24">
        <v>0.0</v>
      </c>
      <c r="F7" s="24" t="s">
        <v>24</v>
      </c>
      <c r="G7" s="49">
        <v>5069.0</v>
      </c>
      <c r="H7" s="56" t="s">
        <v>229</v>
      </c>
      <c r="I7" s="96" t="s">
        <v>230</v>
      </c>
      <c r="J7" s="56" t="s">
        <v>206</v>
      </c>
      <c r="K7" s="56" t="s">
        <v>231</v>
      </c>
      <c r="L7" s="96" t="s">
        <v>198</v>
      </c>
      <c r="M7" s="56" t="s">
        <v>192</v>
      </c>
      <c r="N7" s="96" t="s">
        <v>103</v>
      </c>
      <c r="O7" s="49">
        <v>5069.0</v>
      </c>
      <c r="P7" s="56">
        <f>1/5</f>
        <v>0.2</v>
      </c>
      <c r="Q7" s="56" t="s">
        <v>232</v>
      </c>
      <c r="R7" s="56" t="s">
        <v>225</v>
      </c>
      <c r="S7" s="98">
        <v>5069.0</v>
      </c>
    </row>
    <row r="8">
      <c r="A8" s="32" t="s">
        <v>233</v>
      </c>
      <c r="B8" s="24" t="s">
        <v>39</v>
      </c>
      <c r="C8" s="40">
        <v>5.0</v>
      </c>
      <c r="D8" s="24">
        <v>0.0</v>
      </c>
      <c r="E8" s="24">
        <v>0.0</v>
      </c>
      <c r="F8" s="24" t="s">
        <v>24</v>
      </c>
      <c r="G8" s="49">
        <v>4612.0</v>
      </c>
      <c r="H8" s="56" t="s">
        <v>234</v>
      </c>
      <c r="I8" s="96" t="s">
        <v>205</v>
      </c>
      <c r="J8" s="56" t="s">
        <v>190</v>
      </c>
      <c r="K8" s="56" t="s">
        <v>235</v>
      </c>
      <c r="L8" s="96" t="s">
        <v>191</v>
      </c>
      <c r="M8" s="56" t="s">
        <v>236</v>
      </c>
      <c r="N8" s="96" t="s">
        <v>103</v>
      </c>
      <c r="O8" s="49">
        <v>4612.0</v>
      </c>
      <c r="P8" s="96">
        <v>1.0</v>
      </c>
      <c r="Q8" s="56" t="s">
        <v>237</v>
      </c>
      <c r="R8" s="56" t="s">
        <v>202</v>
      </c>
      <c r="S8" s="98">
        <v>4612.0</v>
      </c>
    </row>
    <row r="9">
      <c r="A9" s="24" t="s">
        <v>238</v>
      </c>
      <c r="B9" s="41" t="s">
        <v>40</v>
      </c>
      <c r="C9" s="24">
        <v>1.0</v>
      </c>
      <c r="D9" s="24">
        <v>0.0</v>
      </c>
      <c r="E9" s="24">
        <v>0.0</v>
      </c>
      <c r="F9" s="24" t="s">
        <v>29</v>
      </c>
      <c r="G9" s="49">
        <v>5069.0</v>
      </c>
      <c r="H9" s="56" t="s">
        <v>239</v>
      </c>
      <c r="I9" s="96" t="s">
        <v>240</v>
      </c>
      <c r="J9" s="56" t="s">
        <v>190</v>
      </c>
      <c r="K9" s="56" t="s">
        <v>241</v>
      </c>
      <c r="L9" s="96" t="s">
        <v>208</v>
      </c>
      <c r="M9" s="56" t="s">
        <v>225</v>
      </c>
      <c r="N9" s="96" t="s">
        <v>242</v>
      </c>
      <c r="O9" s="49">
        <v>5069.0</v>
      </c>
      <c r="P9" s="96">
        <v>0.4</v>
      </c>
      <c r="Q9" s="56" t="s">
        <v>243</v>
      </c>
      <c r="R9" s="56" t="s">
        <v>225</v>
      </c>
      <c r="S9" s="98">
        <v>5069.0</v>
      </c>
    </row>
    <row r="10">
      <c r="A10" s="32" t="s">
        <v>244</v>
      </c>
      <c r="B10" s="42" t="s">
        <v>41</v>
      </c>
      <c r="C10" s="24">
        <v>2.0</v>
      </c>
      <c r="D10" s="24">
        <v>0.0</v>
      </c>
      <c r="E10" s="24">
        <v>0.0</v>
      </c>
      <c r="F10" s="24" t="s">
        <v>29</v>
      </c>
      <c r="G10" s="51">
        <v>5679.0</v>
      </c>
      <c r="H10" s="56" t="s">
        <v>245</v>
      </c>
      <c r="I10" s="96" t="s">
        <v>246</v>
      </c>
      <c r="J10" s="56" t="s">
        <v>190</v>
      </c>
      <c r="K10" s="56" t="s">
        <v>247</v>
      </c>
      <c r="L10" s="96" t="s">
        <v>198</v>
      </c>
      <c r="M10" s="56" t="s">
        <v>248</v>
      </c>
      <c r="N10" s="96" t="s">
        <v>93</v>
      </c>
      <c r="O10" s="51">
        <v>5679.0</v>
      </c>
      <c r="P10" s="56">
        <f>1/3</f>
        <v>0.3333333333</v>
      </c>
      <c r="Q10" s="56" t="s">
        <v>249</v>
      </c>
      <c r="R10" s="56" t="s">
        <v>250</v>
      </c>
      <c r="S10" s="99">
        <v>5679.0</v>
      </c>
    </row>
    <row r="11">
      <c r="A11" s="24" t="s">
        <v>251</v>
      </c>
      <c r="B11" s="24" t="s">
        <v>42</v>
      </c>
      <c r="C11" s="24">
        <v>1.0</v>
      </c>
      <c r="D11" s="24">
        <v>1.0</v>
      </c>
      <c r="E11" s="24">
        <v>0.0</v>
      </c>
      <c r="F11" s="24" t="s">
        <v>24</v>
      </c>
      <c r="G11" s="49">
        <v>5485.0</v>
      </c>
      <c r="H11" s="56" t="s">
        <v>252</v>
      </c>
      <c r="I11" s="96" t="s">
        <v>253</v>
      </c>
      <c r="J11" s="56" t="s">
        <v>206</v>
      </c>
      <c r="K11" s="100">
        <v>44722.0</v>
      </c>
      <c r="L11" s="96" t="s">
        <v>191</v>
      </c>
      <c r="M11" s="56" t="s">
        <v>254</v>
      </c>
      <c r="N11" s="96" t="s">
        <v>217</v>
      </c>
      <c r="O11" s="49">
        <v>5485.0</v>
      </c>
      <c r="P11" s="96">
        <v>0.0</v>
      </c>
      <c r="Q11" s="56" t="s">
        <v>255</v>
      </c>
      <c r="R11" s="56" t="s">
        <v>256</v>
      </c>
      <c r="S11" s="98">
        <v>5485.0</v>
      </c>
    </row>
    <row r="12">
      <c r="A12" s="32" t="s">
        <v>257</v>
      </c>
      <c r="B12" s="24" t="s">
        <v>43</v>
      </c>
      <c r="C12" s="24">
        <v>4.0</v>
      </c>
      <c r="D12" s="24">
        <v>1.0</v>
      </c>
      <c r="E12" s="24">
        <v>0.0</v>
      </c>
      <c r="F12" s="24" t="s">
        <v>24</v>
      </c>
      <c r="G12" s="49">
        <v>5069.0</v>
      </c>
      <c r="H12" s="56" t="s">
        <v>258</v>
      </c>
      <c r="I12" s="96" t="s">
        <v>259</v>
      </c>
      <c r="J12" s="56" t="s">
        <v>206</v>
      </c>
      <c r="K12" s="71">
        <v>5.0</v>
      </c>
      <c r="L12" s="96" t="s">
        <v>191</v>
      </c>
      <c r="M12" s="56" t="s">
        <v>254</v>
      </c>
      <c r="N12" s="96" t="s">
        <v>217</v>
      </c>
      <c r="O12" s="49">
        <v>5069.0</v>
      </c>
      <c r="P12" s="96">
        <v>0.0</v>
      </c>
      <c r="Q12" s="56" t="s">
        <v>260</v>
      </c>
      <c r="R12" s="56" t="s">
        <v>254</v>
      </c>
      <c r="S12" s="98">
        <v>5069.0</v>
      </c>
    </row>
    <row r="13">
      <c r="A13" s="24" t="s">
        <v>261</v>
      </c>
      <c r="B13" s="56" t="s">
        <v>84</v>
      </c>
      <c r="C13" s="24">
        <v>14.0</v>
      </c>
      <c r="D13" s="24">
        <v>0.0</v>
      </c>
      <c r="E13" s="24">
        <v>0.0</v>
      </c>
      <c r="F13" s="24" t="s">
        <v>29</v>
      </c>
      <c r="G13" s="24">
        <v>5194.0</v>
      </c>
      <c r="H13" s="56" t="s">
        <v>262</v>
      </c>
      <c r="I13" s="24" t="s">
        <v>263</v>
      </c>
      <c r="J13" s="56" t="s">
        <v>190</v>
      </c>
      <c r="K13" s="56" t="s">
        <v>264</v>
      </c>
      <c r="M13" s="56" t="s">
        <v>227</v>
      </c>
      <c r="N13" s="24" t="s">
        <v>102</v>
      </c>
      <c r="O13" s="49">
        <v>5194.0</v>
      </c>
      <c r="P13" s="24">
        <v>0.166</v>
      </c>
      <c r="Q13" s="56" t="s">
        <v>265</v>
      </c>
      <c r="R13" s="56" t="s">
        <v>227</v>
      </c>
      <c r="S13" s="71">
        <v>5194.0</v>
      </c>
    </row>
    <row r="14">
      <c r="A14" s="24">
        <v>13.0</v>
      </c>
      <c r="B14" s="56" t="s">
        <v>83</v>
      </c>
      <c r="C14" s="24">
        <v>6.0</v>
      </c>
      <c r="D14" s="24">
        <v>0.0</v>
      </c>
      <c r="E14" s="24">
        <v>0.0</v>
      </c>
      <c r="F14" s="24" t="s">
        <v>29</v>
      </c>
      <c r="G14" s="24">
        <v>5069.0</v>
      </c>
      <c r="H14" s="56" t="s">
        <v>266</v>
      </c>
      <c r="I14" s="24" t="s">
        <v>205</v>
      </c>
      <c r="J14" s="56" t="s">
        <v>190</v>
      </c>
      <c r="K14" s="56" t="s">
        <v>267</v>
      </c>
      <c r="L14" s="24" t="s">
        <v>268</v>
      </c>
      <c r="M14" s="56" t="s">
        <v>269</v>
      </c>
      <c r="N14" s="24" t="s">
        <v>270</v>
      </c>
      <c r="O14" s="49">
        <v>5069.0</v>
      </c>
      <c r="P14" s="24">
        <v>0.4</v>
      </c>
      <c r="Q14" s="56" t="s">
        <v>271</v>
      </c>
      <c r="R14" s="56" t="s">
        <v>269</v>
      </c>
      <c r="S14" s="71">
        <v>5069.0</v>
      </c>
    </row>
    <row r="15">
      <c r="A15" s="24">
        <v>14.0</v>
      </c>
      <c r="B15" s="56" t="s">
        <v>82</v>
      </c>
      <c r="C15" s="24">
        <v>2.0</v>
      </c>
      <c r="D15" s="24">
        <v>11.0</v>
      </c>
      <c r="E15" s="24">
        <v>0.0</v>
      </c>
      <c r="F15" s="24" t="s">
        <v>29</v>
      </c>
      <c r="G15" s="24">
        <v>5194.0</v>
      </c>
      <c r="H15" s="56" t="s">
        <v>272</v>
      </c>
      <c r="I15" s="24" t="s">
        <v>273</v>
      </c>
      <c r="J15" s="56" t="s">
        <v>190</v>
      </c>
      <c r="K15" s="56" t="s">
        <v>274</v>
      </c>
      <c r="M15" s="56" t="s">
        <v>202</v>
      </c>
      <c r="N15" s="24" t="s">
        <v>275</v>
      </c>
      <c r="O15" s="49">
        <v>5194.0</v>
      </c>
      <c r="P15" s="24">
        <v>0.33</v>
      </c>
      <c r="Q15" s="56" t="s">
        <v>276</v>
      </c>
      <c r="R15" s="56" t="s">
        <v>202</v>
      </c>
      <c r="S15" s="71">
        <v>5194.0</v>
      </c>
    </row>
    <row r="16">
      <c r="A16" s="24">
        <v>15.0</v>
      </c>
      <c r="B16" s="56" t="s">
        <v>81</v>
      </c>
      <c r="C16" s="24">
        <v>5.0</v>
      </c>
      <c r="D16" s="24">
        <v>0.0</v>
      </c>
      <c r="E16" s="24">
        <v>0.0</v>
      </c>
      <c r="F16" s="24" t="s">
        <v>24</v>
      </c>
      <c r="G16" s="24">
        <v>5679.0</v>
      </c>
      <c r="H16" s="56" t="s">
        <v>277</v>
      </c>
      <c r="I16" s="24" t="s">
        <v>196</v>
      </c>
      <c r="J16" s="56" t="s">
        <v>190</v>
      </c>
      <c r="K16" s="56" t="s">
        <v>278</v>
      </c>
      <c r="L16" s="24" t="s">
        <v>279</v>
      </c>
      <c r="M16" s="56" t="s">
        <v>219</v>
      </c>
      <c r="N16" s="24" t="s">
        <v>93</v>
      </c>
      <c r="O16" s="49">
        <v>5679.0</v>
      </c>
      <c r="P16" s="24">
        <v>0.33</v>
      </c>
      <c r="Q16" s="56" t="s">
        <v>276</v>
      </c>
      <c r="R16" s="56" t="s">
        <v>219</v>
      </c>
      <c r="S16" s="71">
        <v>5679.0</v>
      </c>
    </row>
    <row r="17">
      <c r="A17" s="24">
        <v>16.0</v>
      </c>
      <c r="B17" s="56" t="s">
        <v>80</v>
      </c>
      <c r="C17" s="24">
        <v>1.0</v>
      </c>
      <c r="D17" s="24">
        <v>3.0</v>
      </c>
      <c r="E17" s="24">
        <v>0.0</v>
      </c>
      <c r="F17" s="24" t="s">
        <v>29</v>
      </c>
      <c r="G17" s="24">
        <v>5485.0</v>
      </c>
      <c r="H17" s="56" t="s">
        <v>280</v>
      </c>
      <c r="I17" s="24" t="s">
        <v>263</v>
      </c>
      <c r="J17" s="56" t="s">
        <v>281</v>
      </c>
      <c r="K17" s="56" t="s">
        <v>282</v>
      </c>
      <c r="M17" s="56" t="s">
        <v>283</v>
      </c>
      <c r="N17" s="24" t="s">
        <v>87</v>
      </c>
      <c r="O17" s="49">
        <v>5485.0</v>
      </c>
      <c r="P17" s="24">
        <v>0.25</v>
      </c>
      <c r="Q17" s="56" t="s">
        <v>284</v>
      </c>
      <c r="R17" s="56" t="s">
        <v>283</v>
      </c>
      <c r="S17" s="71">
        <v>5485.0</v>
      </c>
    </row>
    <row r="18">
      <c r="A18" s="24">
        <v>17.0</v>
      </c>
      <c r="B18" s="96" t="s">
        <v>285</v>
      </c>
      <c r="C18" s="24">
        <v>11.0</v>
      </c>
      <c r="D18" s="24">
        <v>1.0</v>
      </c>
      <c r="E18" s="24">
        <v>0.0</v>
      </c>
      <c r="F18" s="24" t="s">
        <v>24</v>
      </c>
      <c r="G18" s="24">
        <v>5485.0</v>
      </c>
      <c r="H18" s="96" t="s">
        <v>286</v>
      </c>
      <c r="I18" s="24" t="s">
        <v>263</v>
      </c>
      <c r="J18" s="96" t="s">
        <v>287</v>
      </c>
      <c r="K18" s="96" t="s">
        <v>287</v>
      </c>
      <c r="L18" s="24" t="s">
        <v>287</v>
      </c>
      <c r="M18" s="56"/>
      <c r="N18" s="24"/>
      <c r="O18" s="49"/>
      <c r="P18" s="24"/>
      <c r="Q18" s="56"/>
      <c r="R18" s="56"/>
      <c r="S18" s="71"/>
    </row>
    <row r="19">
      <c r="A19" s="24">
        <v>19.0</v>
      </c>
      <c r="B19" s="56" t="s">
        <v>288</v>
      </c>
      <c r="C19" s="24">
        <v>2.0</v>
      </c>
      <c r="D19" s="24">
        <v>0.0</v>
      </c>
      <c r="E19" s="24">
        <v>0.0</v>
      </c>
      <c r="F19" s="24" t="s">
        <v>29</v>
      </c>
      <c r="G19" s="24">
        <v>4612.0</v>
      </c>
      <c r="H19" s="56" t="s">
        <v>289</v>
      </c>
      <c r="I19" s="24" t="s">
        <v>196</v>
      </c>
      <c r="J19" s="56" t="s">
        <v>206</v>
      </c>
      <c r="K19" s="56" t="s">
        <v>290</v>
      </c>
      <c r="L19" s="24" t="s">
        <v>291</v>
      </c>
      <c r="M19" s="56" t="s">
        <v>292</v>
      </c>
      <c r="N19" s="24" t="s">
        <v>103</v>
      </c>
      <c r="O19" s="49">
        <v>4612.0</v>
      </c>
      <c r="P19" s="24">
        <v>1.0</v>
      </c>
      <c r="Q19" s="56" t="s">
        <v>293</v>
      </c>
      <c r="R19" s="56" t="s">
        <v>292</v>
      </c>
      <c r="S19" s="71">
        <v>4612.0</v>
      </c>
    </row>
    <row r="20">
      <c r="A20" s="24">
        <v>20.0</v>
      </c>
      <c r="B20" s="56" t="s">
        <v>294</v>
      </c>
      <c r="C20" s="24">
        <v>3.0</v>
      </c>
      <c r="D20" s="24">
        <v>1.0</v>
      </c>
      <c r="E20" s="24">
        <v>0.0</v>
      </c>
      <c r="F20" s="24" t="s">
        <v>24</v>
      </c>
      <c r="G20" s="24">
        <v>5485.0</v>
      </c>
      <c r="H20" s="56" t="s">
        <v>295</v>
      </c>
      <c r="I20" s="24" t="s">
        <v>296</v>
      </c>
      <c r="J20" s="56" t="s">
        <v>223</v>
      </c>
      <c r="K20" s="56" t="s">
        <v>297</v>
      </c>
      <c r="L20" s="24" t="s">
        <v>291</v>
      </c>
      <c r="M20" s="56" t="s">
        <v>298</v>
      </c>
      <c r="N20" s="24" t="s">
        <v>217</v>
      </c>
      <c r="O20" s="49">
        <v>5485.0</v>
      </c>
      <c r="P20" s="24">
        <v>0.0</v>
      </c>
      <c r="Q20" s="56" t="s">
        <v>284</v>
      </c>
      <c r="R20" s="56" t="s">
        <v>298</v>
      </c>
      <c r="S20" s="71">
        <v>5485.0</v>
      </c>
    </row>
    <row r="21">
      <c r="A21" s="24">
        <v>21.0</v>
      </c>
      <c r="B21" s="101" t="s">
        <v>299</v>
      </c>
      <c r="C21" s="24">
        <v>27.0</v>
      </c>
      <c r="D21" s="24">
        <v>1.0</v>
      </c>
      <c r="E21" s="24">
        <v>0.0</v>
      </c>
      <c r="F21" s="24" t="s">
        <v>24</v>
      </c>
      <c r="G21" s="24">
        <v>5485.0</v>
      </c>
      <c r="H21" s="56" t="s">
        <v>300</v>
      </c>
      <c r="I21" s="24" t="s">
        <v>263</v>
      </c>
      <c r="J21" s="56" t="s">
        <v>190</v>
      </c>
      <c r="K21" s="56" t="s">
        <v>301</v>
      </c>
      <c r="L21" s="24" t="s">
        <v>302</v>
      </c>
      <c r="M21" s="56" t="s">
        <v>192</v>
      </c>
      <c r="N21" s="24" t="s">
        <v>217</v>
      </c>
      <c r="O21" s="49">
        <v>5485.0</v>
      </c>
      <c r="P21" s="24">
        <v>0.0</v>
      </c>
      <c r="Q21" s="56" t="s">
        <v>284</v>
      </c>
      <c r="R21" s="56" t="s">
        <v>192</v>
      </c>
      <c r="S21" s="71">
        <v>5485.0</v>
      </c>
    </row>
    <row r="22">
      <c r="A22" s="24">
        <v>22.0</v>
      </c>
      <c r="B22" s="96" t="s">
        <v>303</v>
      </c>
      <c r="C22" s="24">
        <v>15.0</v>
      </c>
      <c r="D22" s="24">
        <v>3.0</v>
      </c>
      <c r="E22" s="24">
        <v>0.0</v>
      </c>
      <c r="F22" s="24" t="s">
        <v>29</v>
      </c>
      <c r="G22" s="24">
        <v>5485.0</v>
      </c>
      <c r="H22" s="56" t="s">
        <v>304</v>
      </c>
      <c r="I22" s="24" t="s">
        <v>305</v>
      </c>
      <c r="J22" s="56" t="s">
        <v>190</v>
      </c>
      <c r="K22" s="56" t="s">
        <v>306</v>
      </c>
      <c r="L22" s="24" t="s">
        <v>307</v>
      </c>
      <c r="M22" s="56" t="s">
        <v>298</v>
      </c>
      <c r="N22" s="24" t="s">
        <v>90</v>
      </c>
      <c r="O22" s="49">
        <v>5485.0</v>
      </c>
      <c r="P22" s="24">
        <v>0.2</v>
      </c>
      <c r="Q22" s="56" t="s">
        <v>276</v>
      </c>
      <c r="R22" s="56" t="s">
        <v>298</v>
      </c>
      <c r="S22" s="71">
        <v>5485.0</v>
      </c>
    </row>
    <row r="23">
      <c r="A23" s="24">
        <v>23.0</v>
      </c>
      <c r="B23" s="56" t="s">
        <v>308</v>
      </c>
      <c r="C23" s="24">
        <v>2.0</v>
      </c>
      <c r="D23" s="24">
        <v>0.0</v>
      </c>
      <c r="E23" s="24">
        <v>0.0</v>
      </c>
      <c r="F23" s="24" t="s">
        <v>29</v>
      </c>
      <c r="G23" s="24">
        <v>5194.0</v>
      </c>
      <c r="H23" s="56" t="s">
        <v>309</v>
      </c>
      <c r="I23" s="24" t="s">
        <v>205</v>
      </c>
      <c r="J23" s="56" t="s">
        <v>206</v>
      </c>
      <c r="K23" s="56" t="s">
        <v>310</v>
      </c>
      <c r="L23" s="24" t="s">
        <v>291</v>
      </c>
      <c r="M23" s="56" t="s">
        <v>311</v>
      </c>
      <c r="N23" s="24" t="s">
        <v>312</v>
      </c>
      <c r="O23" s="49">
        <v>5194.0</v>
      </c>
      <c r="P23" s="24">
        <v>0.5</v>
      </c>
      <c r="Q23" s="56" t="s">
        <v>276</v>
      </c>
      <c r="R23" s="56" t="s">
        <v>311</v>
      </c>
      <c r="S23" s="71">
        <v>5194.0</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5"/>
    <col customWidth="1" min="3" max="3" width="10.25"/>
    <col customWidth="1" min="4" max="4" width="8.13"/>
    <col customWidth="1" min="5" max="5" width="221.38"/>
    <col customWidth="1" min="6" max="7" width="21.75"/>
    <col customWidth="1" min="8" max="8" width="60.38"/>
    <col customWidth="1" min="9" max="9" width="26.13"/>
    <col customWidth="1" min="10" max="11" width="60.38"/>
    <col customWidth="1" min="12" max="13" width="18.0"/>
    <col customWidth="1" min="14" max="14" width="273.63"/>
    <col customWidth="1" min="15" max="15" width="69.13"/>
    <col customWidth="1" min="17" max="17" width="104.25"/>
    <col customWidth="1" min="18" max="18" width="44.5"/>
    <col customWidth="1" min="19" max="19" width="109.75"/>
    <col customWidth="1" min="20" max="20" width="33.0"/>
    <col customWidth="1" min="21" max="21" width="45.25"/>
    <col customWidth="1" min="22" max="24" width="31.13"/>
    <col customWidth="1" min="25" max="25" width="22.88"/>
    <col customWidth="1" min="26" max="26" width="20.38"/>
    <col customWidth="1" min="27" max="27" width="26.38"/>
  </cols>
  <sheetData>
    <row r="1">
      <c r="A1" s="72"/>
      <c r="B1" s="9" t="s">
        <v>8</v>
      </c>
      <c r="C1" s="72" t="s">
        <v>143</v>
      </c>
      <c r="D1" s="11" t="s">
        <v>124</v>
      </c>
      <c r="E1" s="13" t="s">
        <v>313</v>
      </c>
      <c r="F1" s="102" t="s">
        <v>314</v>
      </c>
      <c r="G1" s="103" t="s">
        <v>315</v>
      </c>
      <c r="H1" s="13" t="s">
        <v>186</v>
      </c>
      <c r="I1" s="13" t="s">
        <v>316</v>
      </c>
      <c r="J1" s="13"/>
      <c r="K1" s="13" t="s">
        <v>317</v>
      </c>
      <c r="L1" s="13" t="s">
        <v>318</v>
      </c>
      <c r="M1" s="13" t="s">
        <v>319</v>
      </c>
      <c r="N1" s="13" t="s">
        <v>320</v>
      </c>
      <c r="O1" s="104" t="s">
        <v>321</v>
      </c>
      <c r="P1" s="11" t="s">
        <v>322</v>
      </c>
      <c r="Q1" s="105" t="s">
        <v>323</v>
      </c>
      <c r="R1" s="106" t="s">
        <v>324</v>
      </c>
      <c r="S1" s="9" t="s">
        <v>325</v>
      </c>
      <c r="T1" s="107" t="s">
        <v>326</v>
      </c>
      <c r="U1" s="69" t="s">
        <v>327</v>
      </c>
      <c r="V1" s="69" t="s">
        <v>328</v>
      </c>
      <c r="W1" s="69" t="s">
        <v>329</v>
      </c>
      <c r="X1" s="69" t="s">
        <v>330</v>
      </c>
      <c r="Y1" s="14" t="s">
        <v>331</v>
      </c>
      <c r="Z1" s="14" t="s">
        <v>332</v>
      </c>
      <c r="AA1" s="14" t="s">
        <v>333</v>
      </c>
      <c r="AB1" s="14" t="s">
        <v>334</v>
      </c>
      <c r="AC1" s="14" t="s">
        <v>335</v>
      </c>
      <c r="AD1" s="14" t="s">
        <v>336</v>
      </c>
    </row>
    <row r="2">
      <c r="A2" s="108" t="s">
        <v>233</v>
      </c>
      <c r="B2" s="108" t="s">
        <v>39</v>
      </c>
      <c r="C2" s="108" t="s">
        <v>24</v>
      </c>
      <c r="D2" s="109">
        <v>4612.0</v>
      </c>
      <c r="E2" s="110" t="s">
        <v>337</v>
      </c>
      <c r="F2" s="24" t="s">
        <v>338</v>
      </c>
      <c r="G2" s="24" t="s">
        <v>339</v>
      </c>
      <c r="H2" s="110" t="s">
        <v>202</v>
      </c>
      <c r="I2" s="111" t="s">
        <v>340</v>
      </c>
      <c r="J2" s="110"/>
      <c r="K2" s="110">
        <f>2/3</f>
        <v>0.6666666667</v>
      </c>
      <c r="L2" s="110" t="s">
        <v>341</v>
      </c>
      <c r="M2" s="71">
        <v>5.0</v>
      </c>
      <c r="N2" s="110" t="s">
        <v>342</v>
      </c>
      <c r="O2" s="112" t="s">
        <v>343</v>
      </c>
      <c r="P2" s="110" t="s">
        <v>26</v>
      </c>
      <c r="Q2" s="113" t="s">
        <v>344</v>
      </c>
      <c r="R2" s="96" t="s">
        <v>345</v>
      </c>
      <c r="S2" s="56" t="s">
        <v>346</v>
      </c>
      <c r="T2" s="96" t="s">
        <v>217</v>
      </c>
      <c r="U2" s="110" t="s">
        <v>347</v>
      </c>
      <c r="V2" s="114" t="s">
        <v>190</v>
      </c>
      <c r="W2" s="115">
        <v>2.0</v>
      </c>
      <c r="X2" s="114"/>
      <c r="Y2" s="110" t="s">
        <v>348</v>
      </c>
      <c r="Z2" s="113" t="s">
        <v>349</v>
      </c>
      <c r="AA2" s="110" t="s">
        <v>350</v>
      </c>
      <c r="AB2" s="110" t="s">
        <v>351</v>
      </c>
      <c r="AC2" s="110" t="s">
        <v>352</v>
      </c>
      <c r="AD2" s="110" t="s">
        <v>353</v>
      </c>
    </row>
    <row r="3">
      <c r="A3" s="116" t="s">
        <v>194</v>
      </c>
      <c r="B3" s="116" t="s">
        <v>33</v>
      </c>
      <c r="C3" s="116" t="s">
        <v>29</v>
      </c>
      <c r="D3" s="117">
        <v>5069.0</v>
      </c>
      <c r="E3" s="118" t="s">
        <v>354</v>
      </c>
      <c r="F3" s="96" t="s">
        <v>355</v>
      </c>
      <c r="G3" s="96" t="s">
        <v>196</v>
      </c>
      <c r="H3" s="118" t="s">
        <v>202</v>
      </c>
      <c r="I3" s="119" t="s">
        <v>103</v>
      </c>
      <c r="J3" s="118"/>
      <c r="K3" s="118">
        <f>1/5</f>
        <v>0.2</v>
      </c>
      <c r="L3" s="118" t="s">
        <v>356</v>
      </c>
      <c r="M3" s="71">
        <v>3.0</v>
      </c>
      <c r="N3" s="118" t="s">
        <v>357</v>
      </c>
      <c r="O3" s="120" t="s">
        <v>358</v>
      </c>
      <c r="P3" s="118" t="s">
        <v>26</v>
      </c>
      <c r="Q3" s="121" t="s">
        <v>359</v>
      </c>
      <c r="R3" s="96" t="s">
        <v>345</v>
      </c>
      <c r="S3" s="56" t="s">
        <v>360</v>
      </c>
      <c r="T3" s="24" t="s">
        <v>361</v>
      </c>
      <c r="U3" s="118" t="s">
        <v>362</v>
      </c>
      <c r="V3" s="121" t="s">
        <v>190</v>
      </c>
      <c r="W3" s="115">
        <v>2.0</v>
      </c>
      <c r="X3" s="121"/>
      <c r="Y3" s="118" t="s">
        <v>363</v>
      </c>
      <c r="Z3" s="121" t="s">
        <v>364</v>
      </c>
      <c r="AA3" s="118" t="s">
        <v>365</v>
      </c>
      <c r="AB3" s="118" t="s">
        <v>366</v>
      </c>
      <c r="AC3" s="118" t="s">
        <v>352</v>
      </c>
      <c r="AD3" s="118" t="s">
        <v>367</v>
      </c>
    </row>
    <row r="4">
      <c r="A4" s="116" t="s">
        <v>368</v>
      </c>
      <c r="B4" s="122" t="s">
        <v>30</v>
      </c>
      <c r="C4" s="116" t="s">
        <v>29</v>
      </c>
      <c r="D4" s="117">
        <v>4612.0</v>
      </c>
      <c r="E4" s="121" t="s">
        <v>369</v>
      </c>
      <c r="F4" s="24" t="s">
        <v>355</v>
      </c>
      <c r="G4" s="24" t="s">
        <v>339</v>
      </c>
      <c r="H4" s="116" t="s">
        <v>217</v>
      </c>
      <c r="I4" s="116" t="s">
        <v>217</v>
      </c>
      <c r="J4" s="116"/>
      <c r="K4" s="116">
        <v>0.0</v>
      </c>
      <c r="L4" s="123" t="s">
        <v>370</v>
      </c>
      <c r="M4" s="89">
        <v>4.0</v>
      </c>
      <c r="N4" s="116" t="s">
        <v>371</v>
      </c>
      <c r="O4" s="120" t="s">
        <v>343</v>
      </c>
      <c r="P4" s="123" t="s">
        <v>26</v>
      </c>
      <c r="Q4" s="124" t="s">
        <v>372</v>
      </c>
      <c r="R4" s="96" t="s">
        <v>345</v>
      </c>
      <c r="S4" s="94" t="s">
        <v>373</v>
      </c>
      <c r="T4" s="24" t="s">
        <v>361</v>
      </c>
      <c r="U4" s="118" t="s">
        <v>374</v>
      </c>
      <c r="V4" s="118" t="s">
        <v>206</v>
      </c>
      <c r="W4" s="115">
        <v>3.0</v>
      </c>
      <c r="X4" s="118" t="s">
        <v>375</v>
      </c>
      <c r="Y4" s="118" t="s">
        <v>376</v>
      </c>
      <c r="Z4" s="121" t="s">
        <v>349</v>
      </c>
      <c r="AA4" s="118" t="s">
        <v>365</v>
      </c>
      <c r="AB4" s="118" t="s">
        <v>351</v>
      </c>
      <c r="AC4" s="118" t="s">
        <v>352</v>
      </c>
      <c r="AD4" s="118" t="s">
        <v>353</v>
      </c>
    </row>
    <row r="5">
      <c r="A5" s="125" t="s">
        <v>187</v>
      </c>
      <c r="B5" s="125" t="s">
        <v>32</v>
      </c>
      <c r="C5" s="108" t="s">
        <v>24</v>
      </c>
      <c r="D5" s="109">
        <v>4612.0</v>
      </c>
      <c r="E5" s="126" t="s">
        <v>377</v>
      </c>
      <c r="F5" s="96" t="s">
        <v>378</v>
      </c>
      <c r="G5" s="96" t="s">
        <v>214</v>
      </c>
      <c r="H5" s="126" t="s">
        <v>192</v>
      </c>
      <c r="I5" s="111" t="s">
        <v>103</v>
      </c>
      <c r="J5" s="111"/>
      <c r="K5" s="111">
        <f>1/3</f>
        <v>0.3333333333</v>
      </c>
      <c r="L5" s="126" t="s">
        <v>370</v>
      </c>
      <c r="M5" s="89">
        <v>4.0</v>
      </c>
      <c r="N5" s="126" t="s">
        <v>379</v>
      </c>
      <c r="O5" s="112" t="s">
        <v>343</v>
      </c>
      <c r="P5" s="126" t="s">
        <v>26</v>
      </c>
      <c r="Q5" s="114" t="s">
        <v>380</v>
      </c>
      <c r="R5" s="96" t="s">
        <v>345</v>
      </c>
      <c r="S5" s="94" t="s">
        <v>381</v>
      </c>
      <c r="T5" s="96" t="s">
        <v>217</v>
      </c>
      <c r="U5" s="126" t="s">
        <v>293</v>
      </c>
      <c r="V5" s="114" t="s">
        <v>190</v>
      </c>
      <c r="W5" s="115">
        <v>2.0</v>
      </c>
      <c r="X5" s="114"/>
      <c r="Y5" s="110" t="s">
        <v>348</v>
      </c>
      <c r="Z5" s="113" t="s">
        <v>349</v>
      </c>
      <c r="AA5" s="110" t="s">
        <v>365</v>
      </c>
      <c r="AB5" s="110" t="s">
        <v>351</v>
      </c>
      <c r="AC5" s="110" t="s">
        <v>352</v>
      </c>
      <c r="AD5" s="110" t="s">
        <v>367</v>
      </c>
    </row>
    <row r="6">
      <c r="A6" s="108" t="s">
        <v>228</v>
      </c>
      <c r="B6" s="108" t="s">
        <v>38</v>
      </c>
      <c r="C6" s="108" t="s">
        <v>24</v>
      </c>
      <c r="D6" s="109">
        <v>5069.0</v>
      </c>
      <c r="E6" s="110" t="s">
        <v>382</v>
      </c>
      <c r="F6" s="24" t="s">
        <v>355</v>
      </c>
      <c r="G6" s="24" t="s">
        <v>196</v>
      </c>
      <c r="H6" s="110" t="s">
        <v>225</v>
      </c>
      <c r="I6" s="111" t="s">
        <v>383</v>
      </c>
      <c r="J6" s="110"/>
      <c r="K6" s="110">
        <f t="shared" ref="K6:K7" si="1">2/5</f>
        <v>0.4</v>
      </c>
      <c r="L6" s="110" t="s">
        <v>370</v>
      </c>
      <c r="M6" s="71">
        <v>4.0</v>
      </c>
      <c r="N6" s="127">
        <v>7.0</v>
      </c>
      <c r="O6" s="112" t="s">
        <v>191</v>
      </c>
      <c r="P6" s="110" t="s">
        <v>26</v>
      </c>
      <c r="Q6" s="113" t="s">
        <v>384</v>
      </c>
      <c r="R6" s="96" t="s">
        <v>345</v>
      </c>
      <c r="S6" s="56" t="s">
        <v>385</v>
      </c>
      <c r="T6" s="96" t="s">
        <v>386</v>
      </c>
      <c r="U6" s="110" t="s">
        <v>232</v>
      </c>
      <c r="V6" s="126" t="s">
        <v>206</v>
      </c>
      <c r="W6" s="115">
        <v>3.0</v>
      </c>
      <c r="X6" s="126"/>
      <c r="Y6" s="110" t="s">
        <v>348</v>
      </c>
      <c r="Z6" s="113" t="s">
        <v>349</v>
      </c>
      <c r="AA6" s="110" t="s">
        <v>365</v>
      </c>
      <c r="AB6" s="110" t="s">
        <v>351</v>
      </c>
      <c r="AC6" s="110" t="s">
        <v>352</v>
      </c>
      <c r="AD6" s="110" t="s">
        <v>367</v>
      </c>
    </row>
    <row r="7">
      <c r="A7" s="128" t="s">
        <v>238</v>
      </c>
      <c r="B7" s="128" t="s">
        <v>40</v>
      </c>
      <c r="C7" s="116" t="s">
        <v>29</v>
      </c>
      <c r="D7" s="117">
        <v>5069.0</v>
      </c>
      <c r="E7" s="118" t="s">
        <v>387</v>
      </c>
      <c r="F7" s="24" t="s">
        <v>338</v>
      </c>
      <c r="G7" s="24" t="s">
        <v>339</v>
      </c>
      <c r="H7" s="118" t="s">
        <v>225</v>
      </c>
      <c r="I7" s="119" t="s">
        <v>383</v>
      </c>
      <c r="J7" s="118"/>
      <c r="K7" s="118">
        <f t="shared" si="1"/>
        <v>0.4</v>
      </c>
      <c r="L7" s="118" t="s">
        <v>370</v>
      </c>
      <c r="M7" s="71">
        <v>4.0</v>
      </c>
      <c r="N7" s="118" t="s">
        <v>388</v>
      </c>
      <c r="O7" s="129" t="s">
        <v>358</v>
      </c>
      <c r="P7" s="118" t="s">
        <v>26</v>
      </c>
      <c r="Q7" s="121" t="s">
        <v>389</v>
      </c>
      <c r="R7" s="96" t="s">
        <v>390</v>
      </c>
      <c r="S7" s="56" t="s">
        <v>391</v>
      </c>
      <c r="T7" s="96" t="s">
        <v>386</v>
      </c>
      <c r="U7" s="118" t="s">
        <v>243</v>
      </c>
      <c r="V7" s="124" t="s">
        <v>190</v>
      </c>
      <c r="W7" s="115">
        <v>2.0</v>
      </c>
      <c r="X7" s="124"/>
      <c r="Y7" s="118" t="s">
        <v>348</v>
      </c>
      <c r="Z7" s="121" t="s">
        <v>349</v>
      </c>
      <c r="AA7" s="118" t="s">
        <v>365</v>
      </c>
      <c r="AB7" s="118" t="s">
        <v>351</v>
      </c>
      <c r="AC7" s="118" t="s">
        <v>352</v>
      </c>
      <c r="AD7" s="118" t="s">
        <v>367</v>
      </c>
    </row>
    <row r="8">
      <c r="A8" s="130" t="s">
        <v>244</v>
      </c>
      <c r="B8" s="130" t="s">
        <v>41</v>
      </c>
      <c r="C8" s="116" t="s">
        <v>29</v>
      </c>
      <c r="D8" s="131">
        <v>5679.0</v>
      </c>
      <c r="E8" s="118" t="s">
        <v>392</v>
      </c>
      <c r="F8" s="96" t="s">
        <v>378</v>
      </c>
      <c r="G8" s="96" t="s">
        <v>393</v>
      </c>
      <c r="H8" s="118" t="s">
        <v>250</v>
      </c>
      <c r="I8" s="119" t="s">
        <v>93</v>
      </c>
      <c r="J8" s="118"/>
      <c r="K8" s="118">
        <f>1/3</f>
        <v>0.3333333333</v>
      </c>
      <c r="L8" s="118" t="s">
        <v>370</v>
      </c>
      <c r="M8" s="71">
        <v>4.0</v>
      </c>
      <c r="N8" s="118" t="s">
        <v>394</v>
      </c>
      <c r="O8" s="120" t="s">
        <v>343</v>
      </c>
      <c r="P8" s="118" t="s">
        <v>26</v>
      </c>
      <c r="Q8" s="121" t="s">
        <v>395</v>
      </c>
      <c r="R8" s="96" t="s">
        <v>396</v>
      </c>
      <c r="S8" s="56" t="s">
        <v>397</v>
      </c>
      <c r="T8" s="96" t="s">
        <v>386</v>
      </c>
      <c r="U8" s="118" t="s">
        <v>249</v>
      </c>
      <c r="V8" s="121" t="s">
        <v>190</v>
      </c>
      <c r="W8" s="115">
        <v>2.0</v>
      </c>
      <c r="X8" s="121"/>
      <c r="Y8" s="118" t="s">
        <v>348</v>
      </c>
      <c r="Z8" s="121" t="s">
        <v>349</v>
      </c>
      <c r="AA8" s="118" t="s">
        <v>365</v>
      </c>
      <c r="AB8" s="118" t="s">
        <v>351</v>
      </c>
      <c r="AC8" s="118" t="s">
        <v>352</v>
      </c>
      <c r="AD8" s="118" t="s">
        <v>367</v>
      </c>
    </row>
    <row r="9">
      <c r="A9" s="116" t="s">
        <v>261</v>
      </c>
      <c r="B9" s="116" t="s">
        <v>119</v>
      </c>
      <c r="C9" s="116" t="s">
        <v>29</v>
      </c>
      <c r="D9" s="117">
        <v>5485.0</v>
      </c>
      <c r="E9" s="123" t="s">
        <v>398</v>
      </c>
      <c r="F9" s="24" t="s">
        <v>355</v>
      </c>
      <c r="G9" s="24" t="s">
        <v>399</v>
      </c>
      <c r="H9" s="116" t="s">
        <v>217</v>
      </c>
      <c r="I9" s="116" t="s">
        <v>217</v>
      </c>
      <c r="J9" s="116"/>
      <c r="K9" s="116">
        <v>0.0</v>
      </c>
      <c r="L9" s="116" t="s">
        <v>400</v>
      </c>
      <c r="M9" s="89">
        <v>1.0</v>
      </c>
      <c r="N9" s="116" t="s">
        <v>401</v>
      </c>
      <c r="O9" s="120" t="s">
        <v>402</v>
      </c>
      <c r="P9" s="116" t="s">
        <v>403</v>
      </c>
      <c r="Q9" s="132" t="s">
        <v>404</v>
      </c>
      <c r="R9" s="24" t="s">
        <v>405</v>
      </c>
      <c r="S9" s="24" t="s">
        <v>406</v>
      </c>
      <c r="T9" s="24" t="s">
        <v>361</v>
      </c>
      <c r="U9" s="116" t="s">
        <v>284</v>
      </c>
      <c r="V9" s="116" t="s">
        <v>223</v>
      </c>
      <c r="W9" s="115">
        <v>4.0</v>
      </c>
      <c r="X9" s="116" t="s">
        <v>407</v>
      </c>
      <c r="Y9" s="116" t="s">
        <v>348</v>
      </c>
      <c r="Z9" s="116" t="s">
        <v>408</v>
      </c>
      <c r="AA9" s="116" t="s">
        <v>365</v>
      </c>
      <c r="AB9" s="116" t="s">
        <v>409</v>
      </c>
      <c r="AC9" s="116" t="s">
        <v>410</v>
      </c>
      <c r="AD9" s="116" t="s">
        <v>353</v>
      </c>
    </row>
    <row r="10">
      <c r="A10" s="108" t="s">
        <v>257</v>
      </c>
      <c r="B10" s="108" t="s">
        <v>43</v>
      </c>
      <c r="C10" s="108" t="s">
        <v>24</v>
      </c>
      <c r="D10" s="109">
        <v>5069.0</v>
      </c>
      <c r="E10" s="110" t="s">
        <v>411</v>
      </c>
      <c r="F10" s="96" t="s">
        <v>412</v>
      </c>
      <c r="G10" s="96" t="s">
        <v>393</v>
      </c>
      <c r="H10" s="110" t="s">
        <v>254</v>
      </c>
      <c r="I10" s="111" t="s">
        <v>217</v>
      </c>
      <c r="J10" s="111"/>
      <c r="K10" s="111">
        <v>0.0</v>
      </c>
      <c r="L10" s="110" t="s">
        <v>356</v>
      </c>
      <c r="M10" s="71">
        <v>4.0</v>
      </c>
      <c r="N10" s="127">
        <v>4.0</v>
      </c>
      <c r="O10" s="112" t="s">
        <v>191</v>
      </c>
      <c r="P10" s="110" t="s">
        <v>403</v>
      </c>
      <c r="Q10" s="113" t="s">
        <v>413</v>
      </c>
      <c r="R10" s="24" t="s">
        <v>405</v>
      </c>
      <c r="S10" s="56" t="s">
        <v>414</v>
      </c>
      <c r="T10" s="96" t="s">
        <v>415</v>
      </c>
      <c r="U10" s="110" t="s">
        <v>374</v>
      </c>
      <c r="V10" s="110" t="s">
        <v>206</v>
      </c>
      <c r="W10" s="115">
        <v>3.0</v>
      </c>
      <c r="X10" s="110"/>
      <c r="Y10" s="110" t="s">
        <v>348</v>
      </c>
      <c r="Z10" s="113" t="s">
        <v>349</v>
      </c>
      <c r="AA10" s="110" t="s">
        <v>350</v>
      </c>
      <c r="AB10" s="110" t="s">
        <v>351</v>
      </c>
      <c r="AC10" s="110" t="s">
        <v>352</v>
      </c>
      <c r="AD10" s="110" t="s">
        <v>367</v>
      </c>
    </row>
    <row r="11">
      <c r="A11" s="133" t="s">
        <v>416</v>
      </c>
      <c r="B11" s="133" t="s">
        <v>31</v>
      </c>
      <c r="C11" s="116" t="s">
        <v>29</v>
      </c>
      <c r="D11" s="117">
        <v>5194.0</v>
      </c>
      <c r="E11" s="121" t="s">
        <v>417</v>
      </c>
      <c r="F11" s="24" t="s">
        <v>338</v>
      </c>
      <c r="G11" s="24" t="s">
        <v>196</v>
      </c>
      <c r="H11" s="116" t="s">
        <v>418</v>
      </c>
      <c r="I11" s="116" t="s">
        <v>419</v>
      </c>
      <c r="J11" s="116"/>
      <c r="K11" s="116">
        <f>2/3</f>
        <v>0.6666666667</v>
      </c>
      <c r="L11" s="118" t="s">
        <v>370</v>
      </c>
      <c r="M11" s="71">
        <v>4.0</v>
      </c>
      <c r="N11" s="116" t="s">
        <v>420</v>
      </c>
      <c r="O11" s="120" t="s">
        <v>343</v>
      </c>
      <c r="P11" s="118" t="s">
        <v>403</v>
      </c>
      <c r="Q11" s="121" t="s">
        <v>421</v>
      </c>
      <c r="R11" s="24" t="s">
        <v>405</v>
      </c>
      <c r="S11" s="56" t="s">
        <v>422</v>
      </c>
      <c r="T11" s="96" t="s">
        <v>386</v>
      </c>
      <c r="U11" s="118" t="s">
        <v>423</v>
      </c>
      <c r="V11" s="118" t="s">
        <v>206</v>
      </c>
      <c r="W11" s="115">
        <v>3.0</v>
      </c>
      <c r="X11" s="118" t="s">
        <v>424</v>
      </c>
      <c r="Y11" s="118" t="s">
        <v>376</v>
      </c>
      <c r="Z11" s="121" t="s">
        <v>349</v>
      </c>
      <c r="AA11" s="118" t="s">
        <v>350</v>
      </c>
      <c r="AB11" s="118" t="s">
        <v>351</v>
      </c>
      <c r="AC11" s="118" t="s">
        <v>352</v>
      </c>
      <c r="AD11" s="118" t="s">
        <v>367</v>
      </c>
    </row>
    <row r="12">
      <c r="A12" s="116" t="s">
        <v>220</v>
      </c>
      <c r="B12" s="116" t="s">
        <v>37</v>
      </c>
      <c r="C12" s="116" t="s">
        <v>29</v>
      </c>
      <c r="D12" s="117">
        <v>5485.0</v>
      </c>
      <c r="E12" s="118" t="s">
        <v>425</v>
      </c>
      <c r="F12" s="24" t="s">
        <v>355</v>
      </c>
      <c r="G12" s="24" t="s">
        <v>399</v>
      </c>
      <c r="H12" s="118" t="s">
        <v>227</v>
      </c>
      <c r="I12" s="119" t="s">
        <v>217</v>
      </c>
      <c r="J12" s="119"/>
      <c r="K12" s="119">
        <v>0.0</v>
      </c>
      <c r="L12" s="118" t="s">
        <v>370</v>
      </c>
      <c r="M12" s="71">
        <v>4.0</v>
      </c>
      <c r="N12" s="118" t="s">
        <v>426</v>
      </c>
      <c r="O12" s="120" t="s">
        <v>343</v>
      </c>
      <c r="P12" s="118" t="s">
        <v>403</v>
      </c>
      <c r="Q12" s="121" t="s">
        <v>427</v>
      </c>
      <c r="R12" s="24" t="s">
        <v>405</v>
      </c>
      <c r="S12" s="56" t="s">
        <v>428</v>
      </c>
      <c r="T12" s="24" t="s">
        <v>361</v>
      </c>
      <c r="U12" s="118" t="s">
        <v>226</v>
      </c>
      <c r="V12" s="118" t="s">
        <v>206</v>
      </c>
      <c r="W12" s="115">
        <v>3.0</v>
      </c>
      <c r="X12" s="118"/>
      <c r="Y12" s="118" t="s">
        <v>348</v>
      </c>
      <c r="Z12" s="121" t="s">
        <v>349</v>
      </c>
      <c r="AA12" s="118" t="s">
        <v>365</v>
      </c>
      <c r="AB12" s="118" t="s">
        <v>351</v>
      </c>
      <c r="AC12" s="118" t="s">
        <v>352</v>
      </c>
      <c r="AD12" s="118" t="s">
        <v>353</v>
      </c>
    </row>
    <row r="13">
      <c r="A13" s="108" t="s">
        <v>251</v>
      </c>
      <c r="B13" s="108" t="s">
        <v>42</v>
      </c>
      <c r="C13" s="108" t="s">
        <v>24</v>
      </c>
      <c r="D13" s="109">
        <v>5485.0</v>
      </c>
      <c r="E13" s="110" t="s">
        <v>429</v>
      </c>
      <c r="F13" s="96" t="s">
        <v>430</v>
      </c>
      <c r="G13" s="96" t="s">
        <v>393</v>
      </c>
      <c r="H13" s="110" t="s">
        <v>256</v>
      </c>
      <c r="I13" s="111" t="s">
        <v>217</v>
      </c>
      <c r="J13" s="111"/>
      <c r="K13" s="111">
        <v>0.0</v>
      </c>
      <c r="L13" s="110" t="s">
        <v>370</v>
      </c>
      <c r="M13" s="71">
        <v>4.0</v>
      </c>
      <c r="N13" s="110" t="s">
        <v>431</v>
      </c>
      <c r="O13" s="112" t="s">
        <v>343</v>
      </c>
      <c r="P13" s="110" t="s">
        <v>403</v>
      </c>
      <c r="Q13" s="113" t="s">
        <v>432</v>
      </c>
      <c r="R13" s="96" t="s">
        <v>345</v>
      </c>
      <c r="S13" s="56" t="s">
        <v>433</v>
      </c>
      <c r="T13" s="24" t="s">
        <v>361</v>
      </c>
      <c r="U13" s="110" t="s">
        <v>226</v>
      </c>
      <c r="V13" s="110" t="s">
        <v>206</v>
      </c>
      <c r="W13" s="115">
        <v>3.0</v>
      </c>
      <c r="X13" s="110"/>
      <c r="Y13" s="110" t="s">
        <v>348</v>
      </c>
      <c r="Z13" s="113" t="s">
        <v>349</v>
      </c>
      <c r="AA13" s="110" t="s">
        <v>365</v>
      </c>
      <c r="AB13" s="110" t="s">
        <v>351</v>
      </c>
      <c r="AC13" s="110" t="s">
        <v>352</v>
      </c>
      <c r="AD13" s="110" t="s">
        <v>367</v>
      </c>
    </row>
    <row r="14">
      <c r="A14" s="108" t="s">
        <v>203</v>
      </c>
      <c r="B14" s="108" t="s">
        <v>35</v>
      </c>
      <c r="C14" s="108" t="s">
        <v>24</v>
      </c>
      <c r="D14" s="109">
        <v>5485.0</v>
      </c>
      <c r="E14" s="110" t="s">
        <v>434</v>
      </c>
      <c r="F14" s="96" t="s">
        <v>435</v>
      </c>
      <c r="G14" s="96" t="s">
        <v>393</v>
      </c>
      <c r="H14" s="110" t="s">
        <v>211</v>
      </c>
      <c r="I14" s="111" t="s">
        <v>211</v>
      </c>
      <c r="J14" s="110"/>
      <c r="K14" s="110">
        <f>1/4</f>
        <v>0.25</v>
      </c>
      <c r="L14" s="110" t="s">
        <v>436</v>
      </c>
      <c r="M14" s="71">
        <v>2.0</v>
      </c>
      <c r="N14" s="127">
        <v>4.0</v>
      </c>
      <c r="O14" s="112" t="s">
        <v>191</v>
      </c>
      <c r="P14" s="110" t="s">
        <v>403</v>
      </c>
      <c r="Q14" s="113" t="s">
        <v>437</v>
      </c>
      <c r="R14" s="96" t="s">
        <v>438</v>
      </c>
      <c r="S14" s="56" t="s">
        <v>403</v>
      </c>
      <c r="T14" s="96" t="s">
        <v>217</v>
      </c>
      <c r="U14" s="110" t="s">
        <v>210</v>
      </c>
      <c r="V14" s="110" t="s">
        <v>206</v>
      </c>
      <c r="W14" s="115">
        <v>3.0</v>
      </c>
      <c r="X14" s="110"/>
      <c r="Y14" s="110" t="s">
        <v>348</v>
      </c>
      <c r="Z14" s="113" t="s">
        <v>349</v>
      </c>
      <c r="AA14" s="110" t="s">
        <v>350</v>
      </c>
      <c r="AB14" s="110" t="s">
        <v>351</v>
      </c>
      <c r="AC14" s="110" t="s">
        <v>352</v>
      </c>
      <c r="AD14" s="110" t="s">
        <v>353</v>
      </c>
    </row>
    <row r="15">
      <c r="A15" s="116" t="s">
        <v>212</v>
      </c>
      <c r="B15" s="116" t="s">
        <v>36</v>
      </c>
      <c r="C15" s="116" t="s">
        <v>29</v>
      </c>
      <c r="D15" s="117">
        <v>5485.0</v>
      </c>
      <c r="E15" s="118" t="s">
        <v>439</v>
      </c>
      <c r="F15" s="24" t="s">
        <v>338</v>
      </c>
      <c r="G15" s="24" t="s">
        <v>339</v>
      </c>
      <c r="H15" s="118" t="s">
        <v>219</v>
      </c>
      <c r="I15" s="119" t="s">
        <v>217</v>
      </c>
      <c r="J15" s="119"/>
      <c r="K15" s="119">
        <v>0.0</v>
      </c>
      <c r="L15" s="118" t="s">
        <v>436</v>
      </c>
      <c r="M15" s="71">
        <v>2.0</v>
      </c>
      <c r="N15" s="118" t="s">
        <v>440</v>
      </c>
      <c r="O15" s="120" t="s">
        <v>441</v>
      </c>
      <c r="P15" s="118" t="s">
        <v>442</v>
      </c>
      <c r="Q15" s="121" t="s">
        <v>443</v>
      </c>
      <c r="R15" s="96" t="s">
        <v>444</v>
      </c>
      <c r="S15" s="56" t="s">
        <v>445</v>
      </c>
      <c r="T15" s="96" t="s">
        <v>446</v>
      </c>
      <c r="U15" s="118" t="s">
        <v>218</v>
      </c>
      <c r="V15" s="118" t="s">
        <v>223</v>
      </c>
      <c r="W15" s="115">
        <v>4.0</v>
      </c>
      <c r="X15" s="118"/>
      <c r="Y15" s="118" t="s">
        <v>348</v>
      </c>
      <c r="Z15" s="121" t="s">
        <v>349</v>
      </c>
      <c r="AA15" s="118" t="s">
        <v>365</v>
      </c>
      <c r="AB15" s="118" t="s">
        <v>351</v>
      </c>
      <c r="AC15" s="118" t="s">
        <v>352</v>
      </c>
      <c r="AD15" s="118" t="s">
        <v>367</v>
      </c>
    </row>
    <row r="16">
      <c r="B16" s="56" t="s">
        <v>37</v>
      </c>
      <c r="C16" s="24" t="s">
        <v>29</v>
      </c>
      <c r="D16" s="49">
        <v>5485.0</v>
      </c>
      <c r="E16" s="56" t="s">
        <v>425</v>
      </c>
      <c r="F16" s="24" t="s">
        <v>355</v>
      </c>
      <c r="G16" s="24" t="s">
        <v>196</v>
      </c>
      <c r="H16" s="56" t="s">
        <v>227</v>
      </c>
      <c r="I16" s="24" t="s">
        <v>217</v>
      </c>
      <c r="J16" s="49">
        <v>5485.0</v>
      </c>
      <c r="K16" s="24">
        <v>0.0</v>
      </c>
      <c r="L16" s="56" t="s">
        <v>370</v>
      </c>
      <c r="M16" s="115">
        <v>4.0</v>
      </c>
      <c r="N16" s="56" t="s">
        <v>426</v>
      </c>
      <c r="O16" s="134" t="s">
        <v>447</v>
      </c>
      <c r="P16" s="56" t="s">
        <v>403</v>
      </c>
      <c r="Q16" s="56" t="s">
        <v>427</v>
      </c>
      <c r="R16" s="24" t="s">
        <v>345</v>
      </c>
      <c r="S16" s="56" t="s">
        <v>428</v>
      </c>
      <c r="T16" s="24" t="s">
        <v>361</v>
      </c>
      <c r="U16" s="56" t="s">
        <v>226</v>
      </c>
      <c r="V16" s="56" t="s">
        <v>206</v>
      </c>
      <c r="W16" s="24">
        <v>3.0</v>
      </c>
      <c r="X16" s="56"/>
      <c r="Y16" s="56" t="s">
        <v>348</v>
      </c>
      <c r="Z16" s="135" t="s">
        <v>349</v>
      </c>
      <c r="AA16" s="56" t="s">
        <v>365</v>
      </c>
      <c r="AB16" s="56" t="s">
        <v>351</v>
      </c>
      <c r="AC16" s="56" t="s">
        <v>352</v>
      </c>
      <c r="AD16" s="56" t="s">
        <v>353</v>
      </c>
    </row>
    <row r="17">
      <c r="B17" s="56" t="s">
        <v>448</v>
      </c>
      <c r="C17" s="39" t="s">
        <v>24</v>
      </c>
      <c r="D17" s="49">
        <v>5069.0</v>
      </c>
      <c r="E17" s="56" t="s">
        <v>382</v>
      </c>
      <c r="F17" s="24" t="s">
        <v>355</v>
      </c>
      <c r="G17" s="24" t="s">
        <v>196</v>
      </c>
      <c r="H17" s="56" t="s">
        <v>225</v>
      </c>
      <c r="I17" s="24" t="s">
        <v>242</v>
      </c>
      <c r="J17" s="49">
        <v>5069.0</v>
      </c>
      <c r="K17" s="24">
        <v>0.4</v>
      </c>
      <c r="L17" s="56" t="s">
        <v>370</v>
      </c>
      <c r="M17" s="115">
        <v>4.0</v>
      </c>
      <c r="N17" s="115" t="s">
        <v>217</v>
      </c>
      <c r="O17" s="134" t="s">
        <v>245</v>
      </c>
      <c r="P17" s="56" t="s">
        <v>26</v>
      </c>
      <c r="Q17" s="56" t="s">
        <v>384</v>
      </c>
      <c r="R17" s="96" t="s">
        <v>345</v>
      </c>
      <c r="S17" s="56" t="s">
        <v>385</v>
      </c>
      <c r="T17" s="96" t="s">
        <v>386</v>
      </c>
      <c r="U17" s="56" t="s">
        <v>232</v>
      </c>
      <c r="V17" s="56" t="s">
        <v>206</v>
      </c>
      <c r="W17" s="24">
        <v>3.0</v>
      </c>
      <c r="X17" s="56"/>
      <c r="Y17" s="56" t="s">
        <v>348</v>
      </c>
      <c r="Z17" s="135" t="s">
        <v>349</v>
      </c>
      <c r="AA17" s="56" t="s">
        <v>365</v>
      </c>
      <c r="AB17" s="56" t="s">
        <v>351</v>
      </c>
      <c r="AC17" s="56" t="s">
        <v>352</v>
      </c>
      <c r="AD17" s="56" t="s">
        <v>367</v>
      </c>
    </row>
    <row r="18">
      <c r="B18" s="56" t="s">
        <v>39</v>
      </c>
      <c r="C18" s="40" t="s">
        <v>24</v>
      </c>
      <c r="D18" s="49">
        <v>4612.0</v>
      </c>
      <c r="E18" s="56" t="s">
        <v>337</v>
      </c>
      <c r="F18" s="24" t="s">
        <v>338</v>
      </c>
      <c r="G18" s="24" t="s">
        <v>339</v>
      </c>
      <c r="H18" s="56" t="s">
        <v>202</v>
      </c>
      <c r="I18" s="24" t="s">
        <v>103</v>
      </c>
      <c r="J18" s="49">
        <v>4612.0</v>
      </c>
      <c r="K18" s="24">
        <v>1.0</v>
      </c>
      <c r="L18" s="56" t="s">
        <v>341</v>
      </c>
      <c r="M18" s="24">
        <v>5.0</v>
      </c>
      <c r="N18" s="56" t="s">
        <v>342</v>
      </c>
      <c r="O18" s="134" t="s">
        <v>358</v>
      </c>
      <c r="P18" s="56" t="s">
        <v>26</v>
      </c>
      <c r="Q18" s="56" t="s">
        <v>344</v>
      </c>
      <c r="R18" s="96" t="s">
        <v>345</v>
      </c>
      <c r="S18" s="56" t="s">
        <v>346</v>
      </c>
      <c r="T18" s="24" t="s">
        <v>217</v>
      </c>
      <c r="U18" s="56" t="s">
        <v>347</v>
      </c>
      <c r="V18" s="135" t="s">
        <v>190</v>
      </c>
      <c r="W18" s="24">
        <v>2.0</v>
      </c>
      <c r="X18" s="56" t="s">
        <v>287</v>
      </c>
      <c r="Y18" s="56" t="s">
        <v>348</v>
      </c>
      <c r="Z18" s="135" t="s">
        <v>349</v>
      </c>
      <c r="AA18" s="56" t="s">
        <v>350</v>
      </c>
      <c r="AB18" s="56" t="s">
        <v>351</v>
      </c>
      <c r="AC18" s="56" t="s">
        <v>352</v>
      </c>
      <c r="AD18" s="56" t="s">
        <v>353</v>
      </c>
    </row>
    <row r="19">
      <c r="B19" s="56" t="s">
        <v>40</v>
      </c>
      <c r="C19" s="24" t="s">
        <v>29</v>
      </c>
      <c r="D19" s="49">
        <v>5069.0</v>
      </c>
      <c r="E19" s="56" t="s">
        <v>387</v>
      </c>
      <c r="F19" s="24" t="s">
        <v>338</v>
      </c>
      <c r="G19" s="24" t="s">
        <v>339</v>
      </c>
      <c r="H19" s="56" t="s">
        <v>225</v>
      </c>
      <c r="I19" s="24" t="s">
        <v>242</v>
      </c>
      <c r="J19" s="49">
        <v>5069.0</v>
      </c>
      <c r="K19" s="24">
        <v>0.4</v>
      </c>
      <c r="L19" s="56" t="s">
        <v>370</v>
      </c>
      <c r="M19" s="24">
        <v>4.0</v>
      </c>
      <c r="N19" s="56" t="s">
        <v>388</v>
      </c>
      <c r="O19" s="134" t="s">
        <v>449</v>
      </c>
      <c r="P19" s="56" t="s">
        <v>26</v>
      </c>
      <c r="Q19" s="56" t="s">
        <v>389</v>
      </c>
      <c r="R19" s="96" t="s">
        <v>345</v>
      </c>
      <c r="S19" s="56" t="s">
        <v>391</v>
      </c>
      <c r="T19" s="96" t="s">
        <v>386</v>
      </c>
      <c r="U19" s="56" t="s">
        <v>243</v>
      </c>
      <c r="V19" s="135" t="s">
        <v>190</v>
      </c>
      <c r="W19" s="24">
        <v>2.0</v>
      </c>
      <c r="X19" s="56" t="s">
        <v>450</v>
      </c>
      <c r="Y19" s="56" t="s">
        <v>348</v>
      </c>
      <c r="Z19" s="135" t="s">
        <v>349</v>
      </c>
      <c r="AA19" s="56" t="s">
        <v>365</v>
      </c>
      <c r="AB19" s="56" t="s">
        <v>351</v>
      </c>
      <c r="AC19" s="56" t="s">
        <v>352</v>
      </c>
      <c r="AD19" s="56" t="s">
        <v>367</v>
      </c>
    </row>
    <row r="20">
      <c r="B20" s="56" t="s">
        <v>41</v>
      </c>
      <c r="C20" s="24" t="s">
        <v>29</v>
      </c>
      <c r="D20" s="51">
        <v>5679.0</v>
      </c>
      <c r="E20" s="56" t="s">
        <v>392</v>
      </c>
      <c r="F20" s="24" t="s">
        <v>338</v>
      </c>
      <c r="G20" s="24" t="s">
        <v>339</v>
      </c>
      <c r="H20" s="56" t="s">
        <v>250</v>
      </c>
      <c r="I20" s="24" t="s">
        <v>451</v>
      </c>
      <c r="J20" s="51">
        <v>5679.0</v>
      </c>
      <c r="K20" s="24">
        <v>0.66</v>
      </c>
      <c r="L20" s="56" t="s">
        <v>370</v>
      </c>
      <c r="M20" s="24">
        <v>4.0</v>
      </c>
      <c r="N20" s="56" t="s">
        <v>394</v>
      </c>
      <c r="O20" s="134" t="s">
        <v>452</v>
      </c>
      <c r="P20" s="56" t="s">
        <v>26</v>
      </c>
      <c r="Q20" s="56" t="s">
        <v>395</v>
      </c>
      <c r="R20" s="96" t="s">
        <v>345</v>
      </c>
      <c r="S20" s="56" t="s">
        <v>397</v>
      </c>
      <c r="T20" s="96" t="s">
        <v>386</v>
      </c>
      <c r="U20" s="56" t="s">
        <v>249</v>
      </c>
      <c r="V20" s="135" t="s">
        <v>190</v>
      </c>
      <c r="W20" s="24">
        <v>2.0</v>
      </c>
      <c r="X20" s="56"/>
      <c r="Y20" s="56" t="s">
        <v>348</v>
      </c>
      <c r="Z20" s="135" t="s">
        <v>349</v>
      </c>
      <c r="AA20" s="56" t="s">
        <v>365</v>
      </c>
      <c r="AB20" s="56" t="s">
        <v>351</v>
      </c>
      <c r="AC20" s="56" t="s">
        <v>352</v>
      </c>
      <c r="AD20" s="56" t="s">
        <v>367</v>
      </c>
    </row>
    <row r="21">
      <c r="B21" s="56" t="s">
        <v>42</v>
      </c>
      <c r="C21" s="24" t="s">
        <v>24</v>
      </c>
      <c r="D21" s="49">
        <v>5485.0</v>
      </c>
      <c r="E21" s="56" t="s">
        <v>429</v>
      </c>
      <c r="F21" s="96" t="s">
        <v>430</v>
      </c>
      <c r="G21" s="96" t="s">
        <v>393</v>
      </c>
      <c r="H21" s="56" t="s">
        <v>256</v>
      </c>
      <c r="I21" s="24" t="s">
        <v>217</v>
      </c>
      <c r="J21" s="49">
        <v>5485.0</v>
      </c>
      <c r="K21" s="24">
        <v>0.0</v>
      </c>
      <c r="L21" s="56" t="s">
        <v>370</v>
      </c>
      <c r="M21" s="24">
        <v>4.0</v>
      </c>
      <c r="N21" s="56" t="s">
        <v>453</v>
      </c>
      <c r="O21" s="134" t="s">
        <v>454</v>
      </c>
      <c r="P21" s="56" t="s">
        <v>403</v>
      </c>
      <c r="Q21" s="56" t="s">
        <v>432</v>
      </c>
      <c r="R21" s="96" t="s">
        <v>345</v>
      </c>
      <c r="S21" s="56" t="s">
        <v>433</v>
      </c>
      <c r="T21" s="96" t="s">
        <v>415</v>
      </c>
      <c r="U21" s="56" t="s">
        <v>226</v>
      </c>
      <c r="V21" s="56" t="s">
        <v>206</v>
      </c>
      <c r="W21" s="24">
        <v>3.0</v>
      </c>
      <c r="X21" s="56"/>
      <c r="Y21" s="56" t="s">
        <v>348</v>
      </c>
      <c r="Z21" s="135" t="s">
        <v>349</v>
      </c>
      <c r="AA21" s="56" t="s">
        <v>365</v>
      </c>
      <c r="AB21" s="56" t="s">
        <v>351</v>
      </c>
      <c r="AC21" s="56" t="s">
        <v>352</v>
      </c>
      <c r="AD21" s="56" t="s">
        <v>367</v>
      </c>
    </row>
    <row r="22">
      <c r="B22" s="56" t="s">
        <v>43</v>
      </c>
      <c r="C22" s="24" t="s">
        <v>24</v>
      </c>
      <c r="D22" s="49">
        <v>5069.0</v>
      </c>
      <c r="E22" s="56" t="s">
        <v>411</v>
      </c>
      <c r="F22" s="24" t="s">
        <v>338</v>
      </c>
      <c r="G22" s="24" t="s">
        <v>339</v>
      </c>
      <c r="H22" s="56" t="s">
        <v>254</v>
      </c>
      <c r="I22" s="24" t="s">
        <v>217</v>
      </c>
      <c r="J22" s="49">
        <v>5069.0</v>
      </c>
      <c r="K22" s="24">
        <v>0.0</v>
      </c>
      <c r="L22" s="56" t="s">
        <v>356</v>
      </c>
      <c r="M22" s="24">
        <v>3.0</v>
      </c>
      <c r="N22" s="71">
        <v>4.0</v>
      </c>
      <c r="O22" s="134" t="s">
        <v>191</v>
      </c>
      <c r="P22" s="56" t="s">
        <v>403</v>
      </c>
      <c r="Q22" s="56" t="s">
        <v>413</v>
      </c>
      <c r="R22" s="24" t="s">
        <v>455</v>
      </c>
      <c r="S22" s="56" t="s">
        <v>414</v>
      </c>
      <c r="T22" s="96" t="s">
        <v>415</v>
      </c>
      <c r="U22" s="56" t="s">
        <v>374</v>
      </c>
      <c r="V22" s="56" t="s">
        <v>206</v>
      </c>
      <c r="W22" s="24">
        <v>3.0</v>
      </c>
      <c r="X22" s="56" t="s">
        <v>456</v>
      </c>
      <c r="Y22" s="56" t="s">
        <v>348</v>
      </c>
      <c r="Z22" s="135" t="s">
        <v>349</v>
      </c>
      <c r="AA22" s="56" t="s">
        <v>350</v>
      </c>
      <c r="AB22" s="56" t="s">
        <v>351</v>
      </c>
      <c r="AC22" s="56" t="s">
        <v>352</v>
      </c>
      <c r="AD22" s="56" t="s">
        <v>367</v>
      </c>
    </row>
    <row r="23">
      <c r="B23" s="56" t="s">
        <v>84</v>
      </c>
      <c r="C23" s="24" t="s">
        <v>29</v>
      </c>
      <c r="D23" s="24">
        <v>5194.0</v>
      </c>
      <c r="E23" s="56" t="s">
        <v>457</v>
      </c>
      <c r="F23" s="96"/>
      <c r="H23" s="56" t="s">
        <v>283</v>
      </c>
      <c r="I23" s="24" t="s">
        <v>102</v>
      </c>
      <c r="J23" s="49">
        <v>5194.0</v>
      </c>
      <c r="K23" s="24">
        <v>0.166</v>
      </c>
      <c r="L23" s="56" t="s">
        <v>341</v>
      </c>
      <c r="M23" s="24">
        <v>5.0</v>
      </c>
      <c r="N23" s="56" t="s">
        <v>458</v>
      </c>
      <c r="O23" s="136"/>
      <c r="P23" s="56" t="s">
        <v>26</v>
      </c>
      <c r="Q23" s="56" t="s">
        <v>459</v>
      </c>
      <c r="S23" s="56" t="s">
        <v>460</v>
      </c>
      <c r="U23" s="56" t="s">
        <v>265</v>
      </c>
      <c r="V23" s="135" t="s">
        <v>190</v>
      </c>
      <c r="W23" s="24">
        <v>2.0</v>
      </c>
      <c r="X23" s="56"/>
      <c r="Y23" s="56" t="s">
        <v>376</v>
      </c>
      <c r="Z23" s="56" t="s">
        <v>461</v>
      </c>
      <c r="AA23" s="56" t="s">
        <v>350</v>
      </c>
      <c r="AB23" s="56" t="s">
        <v>409</v>
      </c>
      <c r="AC23" s="56" t="s">
        <v>409</v>
      </c>
      <c r="AD23" s="56" t="s">
        <v>353</v>
      </c>
    </row>
    <row r="24">
      <c r="B24" s="56" t="s">
        <v>83</v>
      </c>
      <c r="C24" s="24" t="s">
        <v>29</v>
      </c>
      <c r="D24" s="24">
        <v>5069.0</v>
      </c>
      <c r="E24" s="56" t="s">
        <v>462</v>
      </c>
      <c r="F24" s="96" t="s">
        <v>430</v>
      </c>
      <c r="G24" s="96" t="s">
        <v>393</v>
      </c>
      <c r="H24" s="56" t="s">
        <v>192</v>
      </c>
      <c r="I24" s="24" t="s">
        <v>103</v>
      </c>
      <c r="J24" s="49">
        <v>5069.0</v>
      </c>
      <c r="K24" s="24">
        <v>0.2</v>
      </c>
      <c r="L24" s="56" t="s">
        <v>341</v>
      </c>
      <c r="M24" s="24">
        <v>5.0</v>
      </c>
      <c r="N24" s="56" t="s">
        <v>463</v>
      </c>
      <c r="O24" s="134" t="s">
        <v>358</v>
      </c>
      <c r="P24" s="56" t="s">
        <v>26</v>
      </c>
      <c r="Q24" s="56" t="s">
        <v>464</v>
      </c>
      <c r="R24" s="96" t="s">
        <v>345</v>
      </c>
      <c r="S24" s="56" t="s">
        <v>465</v>
      </c>
      <c r="T24" s="96" t="s">
        <v>415</v>
      </c>
      <c r="U24" s="56" t="s">
        <v>466</v>
      </c>
      <c r="V24" s="56" t="s">
        <v>223</v>
      </c>
      <c r="W24" s="24">
        <v>4.0</v>
      </c>
      <c r="X24" s="56" t="s">
        <v>467</v>
      </c>
      <c r="Y24" s="56" t="s">
        <v>363</v>
      </c>
      <c r="Z24" s="135" t="s">
        <v>349</v>
      </c>
      <c r="AA24" s="56" t="s">
        <v>365</v>
      </c>
      <c r="AB24" s="56" t="s">
        <v>409</v>
      </c>
      <c r="AC24" s="56" t="s">
        <v>409</v>
      </c>
      <c r="AD24" s="56" t="s">
        <v>367</v>
      </c>
    </row>
    <row r="25">
      <c r="B25" s="56" t="s">
        <v>82</v>
      </c>
      <c r="C25" s="24" t="s">
        <v>24</v>
      </c>
      <c r="D25" s="24">
        <v>5194.0</v>
      </c>
      <c r="E25" s="56" t="s">
        <v>468</v>
      </c>
      <c r="H25" s="96" t="s">
        <v>217</v>
      </c>
      <c r="I25" s="24" t="s">
        <v>217</v>
      </c>
      <c r="J25" s="49">
        <v>5194.0</v>
      </c>
      <c r="K25" s="24">
        <v>0.0</v>
      </c>
      <c r="L25" s="56" t="s">
        <v>370</v>
      </c>
      <c r="M25" s="24">
        <v>4.0</v>
      </c>
      <c r="N25" s="56" t="s">
        <v>469</v>
      </c>
      <c r="O25" s="136"/>
      <c r="P25" s="56" t="s">
        <v>26</v>
      </c>
      <c r="Q25" s="56" t="s">
        <v>470</v>
      </c>
      <c r="S25" s="56" t="s">
        <v>471</v>
      </c>
      <c r="U25" s="56" t="s">
        <v>276</v>
      </c>
      <c r="V25" s="56" t="s">
        <v>281</v>
      </c>
      <c r="W25" s="24">
        <v>1.0</v>
      </c>
      <c r="X25" s="56" t="s">
        <v>472</v>
      </c>
      <c r="Y25" s="56" t="s">
        <v>348</v>
      </c>
      <c r="Z25" s="56" t="s">
        <v>461</v>
      </c>
      <c r="AA25" s="56" t="s">
        <v>365</v>
      </c>
      <c r="AB25" s="56" t="s">
        <v>409</v>
      </c>
      <c r="AC25" s="56" t="s">
        <v>409</v>
      </c>
      <c r="AD25" s="56" t="s">
        <v>473</v>
      </c>
    </row>
    <row r="26">
      <c r="B26" s="56" t="s">
        <v>81</v>
      </c>
      <c r="C26" s="24" t="s">
        <v>24</v>
      </c>
      <c r="D26" s="24">
        <v>5679.0</v>
      </c>
      <c r="E26" s="56" t="s">
        <v>474</v>
      </c>
      <c r="F26" s="24" t="s">
        <v>355</v>
      </c>
      <c r="G26" s="24" t="s">
        <v>196</v>
      </c>
      <c r="H26" s="96" t="s">
        <v>217</v>
      </c>
      <c r="I26" s="24" t="s">
        <v>217</v>
      </c>
      <c r="J26" s="49">
        <v>5679.0</v>
      </c>
      <c r="K26" s="24">
        <v>0.0</v>
      </c>
      <c r="L26" s="56" t="s">
        <v>370</v>
      </c>
      <c r="M26" s="24">
        <v>4.0</v>
      </c>
      <c r="N26" s="56" t="s">
        <v>475</v>
      </c>
      <c r="O26" s="134" t="s">
        <v>476</v>
      </c>
      <c r="P26" s="56" t="s">
        <v>26</v>
      </c>
      <c r="Q26" s="56" t="s">
        <v>477</v>
      </c>
      <c r="R26" s="96" t="s">
        <v>345</v>
      </c>
      <c r="S26" s="56" t="s">
        <v>478</v>
      </c>
      <c r="T26" s="96" t="s">
        <v>479</v>
      </c>
      <c r="U26" s="56" t="s">
        <v>276</v>
      </c>
      <c r="V26" s="135" t="s">
        <v>190</v>
      </c>
      <c r="W26" s="24">
        <v>2.0</v>
      </c>
      <c r="X26" s="56"/>
      <c r="Y26" s="56" t="s">
        <v>348</v>
      </c>
      <c r="Z26" s="135" t="s">
        <v>408</v>
      </c>
      <c r="AA26" s="56" t="s">
        <v>365</v>
      </c>
      <c r="AB26" s="56" t="s">
        <v>352</v>
      </c>
      <c r="AC26" s="56" t="s">
        <v>480</v>
      </c>
      <c r="AD26" s="56" t="s">
        <v>367</v>
      </c>
    </row>
    <row r="27">
      <c r="B27" s="56" t="s">
        <v>80</v>
      </c>
      <c r="C27" s="24" t="s">
        <v>29</v>
      </c>
      <c r="D27" s="24">
        <v>5485.0</v>
      </c>
      <c r="E27" s="56" t="s">
        <v>481</v>
      </c>
      <c r="F27" s="24" t="s">
        <v>355</v>
      </c>
      <c r="G27" s="24" t="s">
        <v>196</v>
      </c>
      <c r="H27" s="56" t="s">
        <v>256</v>
      </c>
      <c r="I27" s="24" t="s">
        <v>217</v>
      </c>
      <c r="J27" s="49">
        <v>5485.0</v>
      </c>
      <c r="K27" s="24">
        <v>0.0</v>
      </c>
      <c r="L27" s="56" t="s">
        <v>356</v>
      </c>
      <c r="M27" s="24">
        <v>3.0</v>
      </c>
      <c r="N27" s="56" t="s">
        <v>482</v>
      </c>
      <c r="O27" s="136"/>
      <c r="P27" s="56" t="s">
        <v>403</v>
      </c>
      <c r="Q27" s="56" t="s">
        <v>483</v>
      </c>
      <c r="S27" s="56" t="s">
        <v>484</v>
      </c>
      <c r="U27" s="56" t="s">
        <v>284</v>
      </c>
      <c r="V27" s="135" t="s">
        <v>190</v>
      </c>
      <c r="W27" s="24">
        <v>2.0</v>
      </c>
      <c r="X27" s="56" t="s">
        <v>485</v>
      </c>
      <c r="Y27" s="56" t="s">
        <v>348</v>
      </c>
      <c r="Z27" s="56" t="s">
        <v>461</v>
      </c>
      <c r="AA27" s="56" t="s">
        <v>365</v>
      </c>
      <c r="AB27" s="56" t="s">
        <v>409</v>
      </c>
      <c r="AC27" s="56" t="s">
        <v>409</v>
      </c>
      <c r="AD27" s="56" t="s">
        <v>353</v>
      </c>
    </row>
    <row r="28">
      <c r="B28" s="56" t="s">
        <v>288</v>
      </c>
      <c r="C28" s="24" t="s">
        <v>29</v>
      </c>
      <c r="D28" s="24">
        <v>4612.0</v>
      </c>
      <c r="E28" s="56" t="s">
        <v>486</v>
      </c>
      <c r="F28" s="24" t="s">
        <v>355</v>
      </c>
      <c r="G28" s="24" t="s">
        <v>196</v>
      </c>
      <c r="H28" s="56" t="s">
        <v>487</v>
      </c>
      <c r="I28" s="24" t="s">
        <v>103</v>
      </c>
      <c r="J28" s="49">
        <v>4612.0</v>
      </c>
      <c r="K28" s="24">
        <v>1.0</v>
      </c>
      <c r="L28" s="56" t="s">
        <v>356</v>
      </c>
      <c r="M28" s="24">
        <v>3.0</v>
      </c>
      <c r="N28" s="56" t="s">
        <v>488</v>
      </c>
      <c r="O28" s="134" t="s">
        <v>489</v>
      </c>
      <c r="P28" s="56" t="s">
        <v>26</v>
      </c>
      <c r="Q28" s="56" t="s">
        <v>490</v>
      </c>
      <c r="R28" s="96" t="s">
        <v>345</v>
      </c>
      <c r="S28" s="56" t="s">
        <v>491</v>
      </c>
      <c r="T28" s="96" t="s">
        <v>415</v>
      </c>
      <c r="U28" s="56" t="s">
        <v>362</v>
      </c>
      <c r="V28" s="56" t="s">
        <v>223</v>
      </c>
      <c r="W28" s="24">
        <v>4.0</v>
      </c>
      <c r="X28" s="56"/>
      <c r="Y28" s="56" t="s">
        <v>348</v>
      </c>
      <c r="Z28" s="56" t="s">
        <v>461</v>
      </c>
      <c r="AA28" s="56" t="s">
        <v>365</v>
      </c>
      <c r="AB28" s="56" t="s">
        <v>352</v>
      </c>
      <c r="AC28" s="56" t="s">
        <v>352</v>
      </c>
      <c r="AD28" s="56" t="s">
        <v>353</v>
      </c>
    </row>
    <row r="29">
      <c r="B29" s="56" t="s">
        <v>294</v>
      </c>
      <c r="C29" s="24" t="s">
        <v>24</v>
      </c>
      <c r="D29" s="44">
        <v>5485.0</v>
      </c>
      <c r="E29" s="56" t="s">
        <v>492</v>
      </c>
      <c r="F29" s="24" t="s">
        <v>355</v>
      </c>
      <c r="G29" s="24" t="s">
        <v>196</v>
      </c>
      <c r="H29" s="56" t="s">
        <v>298</v>
      </c>
      <c r="I29" s="24" t="s">
        <v>90</v>
      </c>
      <c r="J29" s="51">
        <v>5485.0</v>
      </c>
      <c r="K29" s="24">
        <v>0.25</v>
      </c>
      <c r="L29" s="56" t="s">
        <v>436</v>
      </c>
      <c r="M29" s="24">
        <v>2.0</v>
      </c>
      <c r="N29" s="56" t="s">
        <v>493</v>
      </c>
      <c r="O29" s="134" t="s">
        <v>489</v>
      </c>
      <c r="P29" s="56" t="s">
        <v>442</v>
      </c>
      <c r="Q29" s="56" t="s">
        <v>494</v>
      </c>
      <c r="R29" s="24" t="s">
        <v>455</v>
      </c>
      <c r="S29" s="56" t="s">
        <v>495</v>
      </c>
      <c r="T29" s="24" t="s">
        <v>361</v>
      </c>
      <c r="U29" s="56" t="s">
        <v>284</v>
      </c>
      <c r="V29" s="56" t="s">
        <v>223</v>
      </c>
      <c r="W29" s="24">
        <v>4.0</v>
      </c>
      <c r="X29" s="56" t="s">
        <v>496</v>
      </c>
      <c r="Y29" s="56" t="s">
        <v>348</v>
      </c>
      <c r="Z29" s="135" t="s">
        <v>408</v>
      </c>
      <c r="AA29" s="56" t="s">
        <v>365</v>
      </c>
      <c r="AB29" s="56" t="s">
        <v>352</v>
      </c>
      <c r="AC29" s="56" t="s">
        <v>352</v>
      </c>
      <c r="AD29" s="56" t="s">
        <v>353</v>
      </c>
    </row>
    <row r="30">
      <c r="B30" s="56" t="s">
        <v>299</v>
      </c>
      <c r="C30" s="24" t="s">
        <v>24</v>
      </c>
      <c r="D30" s="44">
        <v>5485.0</v>
      </c>
      <c r="E30" s="56" t="s">
        <v>497</v>
      </c>
      <c r="F30" s="24" t="s">
        <v>355</v>
      </c>
      <c r="G30" s="24" t="s">
        <v>196</v>
      </c>
      <c r="H30" s="56" t="s">
        <v>498</v>
      </c>
      <c r="I30" s="24" t="s">
        <v>217</v>
      </c>
      <c r="J30" s="51">
        <v>5485.0</v>
      </c>
      <c r="K30" s="24">
        <v>0.0</v>
      </c>
      <c r="L30" s="56" t="s">
        <v>356</v>
      </c>
      <c r="M30" s="24">
        <v>3.0</v>
      </c>
      <c r="N30" s="56" t="s">
        <v>499</v>
      </c>
      <c r="O30" s="134" t="s">
        <v>500</v>
      </c>
      <c r="P30" s="56" t="s">
        <v>403</v>
      </c>
      <c r="Q30" s="56" t="s">
        <v>501</v>
      </c>
      <c r="R30" s="96" t="s">
        <v>502</v>
      </c>
      <c r="S30" s="56" t="s">
        <v>503</v>
      </c>
      <c r="T30" s="24" t="s">
        <v>361</v>
      </c>
      <c r="U30" s="56" t="s">
        <v>284</v>
      </c>
      <c r="V30" s="56" t="s">
        <v>223</v>
      </c>
      <c r="W30" s="24">
        <v>4.0</v>
      </c>
      <c r="X30" s="56" t="s">
        <v>504</v>
      </c>
      <c r="Y30" s="56" t="s">
        <v>348</v>
      </c>
      <c r="Z30" s="135" t="s">
        <v>408</v>
      </c>
      <c r="AA30" s="56" t="s">
        <v>365</v>
      </c>
      <c r="AB30" s="56" t="s">
        <v>352</v>
      </c>
      <c r="AC30" s="56" t="s">
        <v>352</v>
      </c>
      <c r="AD30" s="56" t="s">
        <v>505</v>
      </c>
    </row>
    <row r="31">
      <c r="B31" s="56" t="s">
        <v>303</v>
      </c>
      <c r="C31" s="24" t="s">
        <v>29</v>
      </c>
      <c r="D31" s="44">
        <v>5485.0</v>
      </c>
      <c r="E31" s="56" t="s">
        <v>506</v>
      </c>
      <c r="F31" s="24" t="s">
        <v>507</v>
      </c>
      <c r="G31" s="24" t="s">
        <v>507</v>
      </c>
      <c r="H31" s="56" t="s">
        <v>508</v>
      </c>
      <c r="I31" s="24" t="s">
        <v>90</v>
      </c>
      <c r="J31" s="51">
        <v>5485.0</v>
      </c>
      <c r="K31" s="24">
        <v>0.25</v>
      </c>
      <c r="L31" s="56" t="s">
        <v>436</v>
      </c>
      <c r="M31" s="24">
        <v>2.0</v>
      </c>
      <c r="N31" s="56" t="s">
        <v>509</v>
      </c>
      <c r="O31" s="134" t="s">
        <v>510</v>
      </c>
      <c r="P31" s="56" t="s">
        <v>403</v>
      </c>
      <c r="Q31" s="56" t="s">
        <v>511</v>
      </c>
      <c r="R31" s="96" t="s">
        <v>502</v>
      </c>
      <c r="S31" s="56" t="s">
        <v>512</v>
      </c>
      <c r="T31" s="24" t="s">
        <v>217</v>
      </c>
      <c r="U31" s="56" t="s">
        <v>276</v>
      </c>
      <c r="V31" s="135" t="s">
        <v>190</v>
      </c>
      <c r="W31" s="24">
        <v>2.0</v>
      </c>
      <c r="X31" s="56"/>
      <c r="Y31" s="56" t="s">
        <v>348</v>
      </c>
      <c r="Z31" s="135" t="s">
        <v>408</v>
      </c>
      <c r="AA31" s="56" t="s">
        <v>365</v>
      </c>
      <c r="AB31" s="56" t="s">
        <v>352</v>
      </c>
      <c r="AC31" s="56" t="s">
        <v>352</v>
      </c>
      <c r="AD31" s="56" t="s">
        <v>473</v>
      </c>
    </row>
    <row r="32">
      <c r="B32" s="56" t="s">
        <v>308</v>
      </c>
      <c r="C32" s="24" t="s">
        <v>29</v>
      </c>
      <c r="D32" s="24">
        <v>5194.0</v>
      </c>
      <c r="E32" s="56" t="s">
        <v>513</v>
      </c>
      <c r="F32" s="96" t="s">
        <v>430</v>
      </c>
      <c r="G32" s="96" t="s">
        <v>393</v>
      </c>
      <c r="H32" s="96" t="s">
        <v>217</v>
      </c>
      <c r="I32" s="24" t="s">
        <v>217</v>
      </c>
      <c r="J32" s="49">
        <v>5194.0</v>
      </c>
      <c r="K32" s="24">
        <v>0.0</v>
      </c>
      <c r="L32" s="56" t="s">
        <v>370</v>
      </c>
      <c r="M32" s="24">
        <v>4.0</v>
      </c>
      <c r="N32" s="56" t="s">
        <v>514</v>
      </c>
      <c r="O32" s="134" t="s">
        <v>510</v>
      </c>
      <c r="P32" s="56" t="s">
        <v>403</v>
      </c>
      <c r="Q32" s="56" t="s">
        <v>515</v>
      </c>
      <c r="R32" s="24" t="s">
        <v>516</v>
      </c>
      <c r="S32" s="56" t="s">
        <v>517</v>
      </c>
      <c r="T32" s="24" t="s">
        <v>361</v>
      </c>
      <c r="U32" s="56" t="s">
        <v>276</v>
      </c>
      <c r="V32" s="56" t="s">
        <v>223</v>
      </c>
      <c r="W32" s="24">
        <v>4.0</v>
      </c>
      <c r="X32" s="56"/>
      <c r="Y32" s="56" t="s">
        <v>348</v>
      </c>
      <c r="Z32" s="135" t="s">
        <v>408</v>
      </c>
      <c r="AA32" s="56" t="s">
        <v>365</v>
      </c>
      <c r="AB32" s="56" t="s">
        <v>352</v>
      </c>
      <c r="AC32" s="56" t="s">
        <v>352</v>
      </c>
      <c r="AD32" s="56" t="s">
        <v>353</v>
      </c>
    </row>
    <row r="33">
      <c r="O33" s="136"/>
      <c r="Q33" s="137"/>
    </row>
    <row r="34">
      <c r="O34" s="136"/>
      <c r="Q34" s="137"/>
    </row>
    <row r="35">
      <c r="O35" s="136"/>
      <c r="Q35" s="137"/>
    </row>
    <row r="36">
      <c r="O36" s="136"/>
      <c r="Q36" s="137"/>
    </row>
    <row r="37">
      <c r="O37" s="136"/>
      <c r="Q37" s="137"/>
    </row>
    <row r="38">
      <c r="O38" s="136"/>
      <c r="Q38" s="137"/>
    </row>
    <row r="39">
      <c r="O39" s="136"/>
      <c r="Q39" s="137"/>
    </row>
    <row r="40">
      <c r="O40" s="136"/>
      <c r="Q40" s="137"/>
    </row>
    <row r="41">
      <c r="O41" s="136"/>
      <c r="Q41" s="137"/>
    </row>
    <row r="42">
      <c r="O42" s="136"/>
      <c r="Q42" s="137"/>
    </row>
    <row r="43">
      <c r="O43" s="136"/>
      <c r="Q43" s="137"/>
    </row>
    <row r="44">
      <c r="O44" s="136"/>
      <c r="Q44" s="137"/>
    </row>
    <row r="45">
      <c r="O45" s="136"/>
      <c r="Q45" s="137"/>
    </row>
    <row r="46">
      <c r="O46" s="136"/>
      <c r="Q46" s="137"/>
    </row>
    <row r="47">
      <c r="O47" s="136"/>
      <c r="Q47" s="137"/>
    </row>
    <row r="48">
      <c r="O48" s="136"/>
      <c r="Q48" s="137"/>
    </row>
    <row r="49">
      <c r="O49" s="136"/>
      <c r="Q49" s="137"/>
    </row>
    <row r="50">
      <c r="O50" s="136"/>
      <c r="Q50" s="137"/>
    </row>
    <row r="51">
      <c r="O51" s="136"/>
      <c r="Q51" s="137"/>
    </row>
    <row r="52">
      <c r="O52" s="136"/>
      <c r="Q52" s="137"/>
    </row>
    <row r="53">
      <c r="O53" s="136"/>
      <c r="Q53" s="137"/>
    </row>
    <row r="54">
      <c r="O54" s="136"/>
      <c r="Q54" s="137"/>
    </row>
    <row r="55">
      <c r="O55" s="136"/>
      <c r="Q55" s="137"/>
    </row>
    <row r="56">
      <c r="O56" s="136"/>
      <c r="Q56" s="137"/>
    </row>
    <row r="57">
      <c r="O57" s="136"/>
      <c r="Q57" s="137"/>
    </row>
    <row r="58">
      <c r="O58" s="136"/>
      <c r="Q58" s="137"/>
    </row>
    <row r="59">
      <c r="O59" s="136"/>
      <c r="Q59" s="137"/>
    </row>
    <row r="60">
      <c r="O60" s="136"/>
      <c r="Q60" s="137"/>
    </row>
    <row r="61">
      <c r="O61" s="136"/>
      <c r="Q61" s="137"/>
    </row>
    <row r="62">
      <c r="O62" s="136"/>
      <c r="Q62" s="137"/>
    </row>
    <row r="63">
      <c r="O63" s="136"/>
      <c r="Q63" s="137"/>
    </row>
    <row r="64">
      <c r="O64" s="136"/>
      <c r="Q64" s="137"/>
    </row>
    <row r="65">
      <c r="O65" s="136"/>
      <c r="Q65" s="137"/>
    </row>
    <row r="66">
      <c r="O66" s="136"/>
      <c r="Q66" s="137"/>
    </row>
    <row r="67">
      <c r="O67" s="136"/>
      <c r="Q67" s="137"/>
    </row>
    <row r="68">
      <c r="O68" s="136"/>
      <c r="Q68" s="137"/>
    </row>
    <row r="69">
      <c r="O69" s="136"/>
      <c r="Q69" s="137"/>
    </row>
    <row r="70">
      <c r="O70" s="136"/>
      <c r="Q70" s="137"/>
    </row>
    <row r="71">
      <c r="O71" s="136"/>
      <c r="Q71" s="137"/>
    </row>
    <row r="72">
      <c r="O72" s="136"/>
      <c r="Q72" s="137"/>
    </row>
    <row r="73">
      <c r="O73" s="136"/>
      <c r="Q73" s="137"/>
    </row>
    <row r="74">
      <c r="O74" s="136"/>
      <c r="Q74" s="137"/>
    </row>
    <row r="75">
      <c r="O75" s="136"/>
      <c r="Q75" s="137"/>
    </row>
    <row r="76">
      <c r="O76" s="136"/>
      <c r="Q76" s="137"/>
    </row>
    <row r="77">
      <c r="O77" s="136"/>
      <c r="Q77" s="137"/>
    </row>
    <row r="78">
      <c r="O78" s="136"/>
      <c r="Q78" s="137"/>
    </row>
    <row r="79">
      <c r="O79" s="136"/>
      <c r="Q79" s="137"/>
    </row>
    <row r="80">
      <c r="O80" s="136"/>
      <c r="Q80" s="137"/>
    </row>
    <row r="81">
      <c r="O81" s="136"/>
      <c r="Q81" s="137"/>
    </row>
    <row r="82">
      <c r="O82" s="136"/>
      <c r="Q82" s="137"/>
    </row>
    <row r="83">
      <c r="O83" s="136"/>
      <c r="Q83" s="137"/>
    </row>
    <row r="84">
      <c r="O84" s="136"/>
      <c r="Q84" s="137"/>
    </row>
    <row r="85">
      <c r="O85" s="136"/>
      <c r="Q85" s="137"/>
    </row>
    <row r="86">
      <c r="O86" s="136"/>
      <c r="Q86" s="137"/>
    </row>
    <row r="87">
      <c r="O87" s="136"/>
      <c r="Q87" s="137"/>
    </row>
    <row r="88">
      <c r="O88" s="136"/>
      <c r="Q88" s="137"/>
    </row>
    <row r="89">
      <c r="O89" s="136"/>
      <c r="Q89" s="137"/>
    </row>
    <row r="90">
      <c r="O90" s="136"/>
      <c r="Q90" s="137"/>
    </row>
    <row r="91">
      <c r="O91" s="136"/>
      <c r="Q91" s="137"/>
    </row>
    <row r="92">
      <c r="O92" s="136"/>
      <c r="Q92" s="137"/>
    </row>
    <row r="93">
      <c r="O93" s="136"/>
      <c r="Q93" s="137"/>
    </row>
    <row r="94">
      <c r="O94" s="136"/>
      <c r="Q94" s="137"/>
    </row>
    <row r="95">
      <c r="O95" s="136"/>
      <c r="Q95" s="137"/>
    </row>
    <row r="96">
      <c r="O96" s="136"/>
      <c r="Q96" s="137"/>
    </row>
    <row r="97">
      <c r="O97" s="136"/>
      <c r="Q97" s="137"/>
    </row>
    <row r="98">
      <c r="O98" s="136"/>
      <c r="Q98" s="137"/>
    </row>
    <row r="99">
      <c r="O99" s="136"/>
      <c r="Q99" s="137"/>
    </row>
    <row r="100">
      <c r="O100" s="136"/>
      <c r="Q100" s="137"/>
    </row>
    <row r="101">
      <c r="O101" s="136"/>
      <c r="Q101" s="137"/>
    </row>
    <row r="102">
      <c r="O102" s="136"/>
      <c r="Q102" s="137"/>
    </row>
    <row r="103">
      <c r="O103" s="136"/>
      <c r="Q103" s="137"/>
    </row>
    <row r="104">
      <c r="O104" s="136"/>
      <c r="Q104" s="137"/>
    </row>
    <row r="105">
      <c r="O105" s="136"/>
      <c r="Q105" s="137"/>
    </row>
    <row r="106">
      <c r="O106" s="136"/>
      <c r="Q106" s="137"/>
    </row>
    <row r="107">
      <c r="O107" s="136"/>
      <c r="Q107" s="137"/>
    </row>
    <row r="108">
      <c r="O108" s="136"/>
      <c r="Q108" s="137"/>
    </row>
    <row r="109">
      <c r="O109" s="136"/>
      <c r="Q109" s="137"/>
    </row>
    <row r="110">
      <c r="O110" s="136"/>
      <c r="Q110" s="137"/>
    </row>
    <row r="111">
      <c r="O111" s="136"/>
      <c r="Q111" s="137"/>
    </row>
    <row r="112">
      <c r="O112" s="136"/>
      <c r="Q112" s="137"/>
    </row>
    <row r="113">
      <c r="O113" s="136"/>
      <c r="Q113" s="137"/>
    </row>
    <row r="114">
      <c r="O114" s="136"/>
      <c r="Q114" s="137"/>
    </row>
    <row r="115">
      <c r="O115" s="136"/>
      <c r="Q115" s="137"/>
    </row>
    <row r="116">
      <c r="O116" s="136"/>
      <c r="Q116" s="137"/>
    </row>
    <row r="117">
      <c r="O117" s="136"/>
      <c r="Q117" s="137"/>
    </row>
    <row r="118">
      <c r="O118" s="136"/>
      <c r="Q118" s="137"/>
    </row>
    <row r="119">
      <c r="O119" s="136"/>
      <c r="Q119" s="137"/>
    </row>
    <row r="120">
      <c r="O120" s="136"/>
      <c r="Q120" s="137"/>
    </row>
    <row r="121">
      <c r="O121" s="136"/>
      <c r="Q121" s="137"/>
    </row>
    <row r="122">
      <c r="O122" s="136"/>
      <c r="Q122" s="137"/>
    </row>
    <row r="123">
      <c r="O123" s="136"/>
      <c r="Q123" s="137"/>
    </row>
    <row r="124">
      <c r="O124" s="136"/>
      <c r="Q124" s="137"/>
    </row>
    <row r="125">
      <c r="O125" s="136"/>
      <c r="Q125" s="137"/>
    </row>
    <row r="126">
      <c r="O126" s="136"/>
      <c r="Q126" s="137"/>
    </row>
    <row r="127">
      <c r="O127" s="136"/>
      <c r="Q127" s="137"/>
    </row>
    <row r="128">
      <c r="O128" s="136"/>
      <c r="Q128" s="137"/>
    </row>
    <row r="129">
      <c r="O129" s="136"/>
      <c r="Q129" s="137"/>
    </row>
    <row r="130">
      <c r="O130" s="136"/>
      <c r="Q130" s="137"/>
    </row>
    <row r="131">
      <c r="O131" s="136"/>
      <c r="Q131" s="137"/>
    </row>
    <row r="132">
      <c r="O132" s="136"/>
      <c r="Q132" s="137"/>
    </row>
    <row r="133">
      <c r="O133" s="136"/>
      <c r="Q133" s="137"/>
    </row>
    <row r="134">
      <c r="O134" s="136"/>
      <c r="Q134" s="137"/>
    </row>
    <row r="135">
      <c r="O135" s="136"/>
      <c r="Q135" s="137"/>
    </row>
    <row r="136">
      <c r="O136" s="136"/>
      <c r="Q136" s="137"/>
    </row>
    <row r="137">
      <c r="O137" s="136"/>
      <c r="Q137" s="137"/>
    </row>
    <row r="138">
      <c r="O138" s="136"/>
      <c r="Q138" s="137"/>
    </row>
    <row r="139">
      <c r="O139" s="136"/>
      <c r="Q139" s="137"/>
    </row>
    <row r="140">
      <c r="O140" s="136"/>
      <c r="Q140" s="137"/>
    </row>
    <row r="141">
      <c r="O141" s="136"/>
      <c r="Q141" s="137"/>
    </row>
    <row r="142">
      <c r="O142" s="136"/>
      <c r="Q142" s="137"/>
    </row>
    <row r="143">
      <c r="O143" s="136"/>
      <c r="Q143" s="137"/>
    </row>
    <row r="144">
      <c r="O144" s="136"/>
      <c r="Q144" s="137"/>
    </row>
    <row r="145">
      <c r="O145" s="136"/>
      <c r="Q145" s="137"/>
    </row>
    <row r="146">
      <c r="O146" s="136"/>
      <c r="Q146" s="137"/>
    </row>
    <row r="147">
      <c r="O147" s="136"/>
      <c r="Q147" s="137"/>
    </row>
    <row r="148">
      <c r="O148" s="136"/>
      <c r="Q148" s="137"/>
    </row>
    <row r="149">
      <c r="O149" s="136"/>
      <c r="Q149" s="137"/>
    </row>
    <row r="150">
      <c r="O150" s="136"/>
      <c r="Q150" s="137"/>
    </row>
    <row r="151">
      <c r="O151" s="136"/>
      <c r="Q151" s="137"/>
    </row>
    <row r="152">
      <c r="O152" s="136"/>
      <c r="Q152" s="137"/>
    </row>
    <row r="153">
      <c r="O153" s="136"/>
      <c r="Q153" s="137"/>
    </row>
    <row r="154">
      <c r="O154" s="136"/>
      <c r="Q154" s="137"/>
    </row>
    <row r="155">
      <c r="O155" s="136"/>
      <c r="Q155" s="137"/>
    </row>
    <row r="156">
      <c r="O156" s="136"/>
      <c r="Q156" s="137"/>
    </row>
    <row r="157">
      <c r="O157" s="136"/>
      <c r="Q157" s="137"/>
    </row>
    <row r="158">
      <c r="O158" s="136"/>
      <c r="Q158" s="137"/>
    </row>
    <row r="159">
      <c r="O159" s="136"/>
      <c r="Q159" s="137"/>
    </row>
    <row r="160">
      <c r="O160" s="136"/>
      <c r="Q160" s="137"/>
    </row>
    <row r="161">
      <c r="O161" s="136"/>
      <c r="Q161" s="137"/>
    </row>
    <row r="162">
      <c r="O162" s="136"/>
      <c r="Q162" s="137"/>
    </row>
    <row r="163">
      <c r="O163" s="136"/>
      <c r="Q163" s="137"/>
    </row>
    <row r="164">
      <c r="O164" s="136"/>
      <c r="Q164" s="137"/>
    </row>
    <row r="165">
      <c r="O165" s="136"/>
      <c r="Q165" s="137"/>
    </row>
    <row r="166">
      <c r="O166" s="136"/>
      <c r="Q166" s="137"/>
    </row>
    <row r="167">
      <c r="O167" s="136"/>
      <c r="Q167" s="137"/>
    </row>
    <row r="168">
      <c r="O168" s="136"/>
      <c r="Q168" s="137"/>
    </row>
    <row r="169">
      <c r="O169" s="136"/>
      <c r="Q169" s="137"/>
    </row>
    <row r="170">
      <c r="O170" s="136"/>
      <c r="Q170" s="137"/>
    </row>
    <row r="171">
      <c r="O171" s="136"/>
      <c r="Q171" s="137"/>
    </row>
    <row r="172">
      <c r="O172" s="136"/>
      <c r="Q172" s="137"/>
    </row>
    <row r="173">
      <c r="O173" s="136"/>
      <c r="Q173" s="137"/>
    </row>
    <row r="174">
      <c r="O174" s="136"/>
      <c r="Q174" s="137"/>
    </row>
    <row r="175">
      <c r="O175" s="136"/>
      <c r="Q175" s="137"/>
    </row>
    <row r="176">
      <c r="O176" s="136"/>
      <c r="Q176" s="137"/>
    </row>
    <row r="177">
      <c r="O177" s="136"/>
      <c r="Q177" s="137"/>
    </row>
    <row r="178">
      <c r="O178" s="136"/>
      <c r="Q178" s="137"/>
    </row>
    <row r="179">
      <c r="O179" s="136"/>
      <c r="Q179" s="137"/>
    </row>
    <row r="180">
      <c r="O180" s="136"/>
      <c r="Q180" s="137"/>
    </row>
    <row r="181">
      <c r="O181" s="136"/>
      <c r="Q181" s="137"/>
    </row>
    <row r="182">
      <c r="O182" s="136"/>
      <c r="Q182" s="137"/>
    </row>
    <row r="183">
      <c r="O183" s="136"/>
      <c r="Q183" s="137"/>
    </row>
    <row r="184">
      <c r="O184" s="136"/>
      <c r="Q184" s="137"/>
    </row>
    <row r="185">
      <c r="O185" s="136"/>
      <c r="Q185" s="137"/>
    </row>
    <row r="186">
      <c r="O186" s="136"/>
      <c r="Q186" s="137"/>
    </row>
    <row r="187">
      <c r="O187" s="136"/>
      <c r="Q187" s="137"/>
    </row>
    <row r="188">
      <c r="O188" s="136"/>
      <c r="Q188" s="137"/>
    </row>
    <row r="189">
      <c r="O189" s="136"/>
      <c r="Q189" s="137"/>
    </row>
    <row r="190">
      <c r="O190" s="136"/>
      <c r="Q190" s="137"/>
    </row>
    <row r="191">
      <c r="O191" s="136"/>
      <c r="Q191" s="137"/>
    </row>
    <row r="192">
      <c r="O192" s="136"/>
      <c r="Q192" s="137"/>
    </row>
    <row r="193">
      <c r="O193" s="136"/>
      <c r="Q193" s="137"/>
    </row>
    <row r="194">
      <c r="O194" s="136"/>
      <c r="Q194" s="137"/>
    </row>
    <row r="195">
      <c r="O195" s="136"/>
      <c r="Q195" s="137"/>
    </row>
    <row r="196">
      <c r="O196" s="136"/>
      <c r="Q196" s="137"/>
    </row>
    <row r="197">
      <c r="O197" s="136"/>
      <c r="Q197" s="137"/>
    </row>
    <row r="198">
      <c r="O198" s="136"/>
      <c r="Q198" s="137"/>
    </row>
    <row r="199">
      <c r="O199" s="136"/>
      <c r="Q199" s="137"/>
    </row>
    <row r="200">
      <c r="O200" s="136"/>
      <c r="Q200" s="137"/>
    </row>
    <row r="201">
      <c r="O201" s="136"/>
      <c r="Q201" s="137"/>
    </row>
    <row r="202">
      <c r="O202" s="136"/>
      <c r="Q202" s="137"/>
    </row>
    <row r="203">
      <c r="O203" s="136"/>
      <c r="Q203" s="137"/>
    </row>
    <row r="204">
      <c r="O204" s="136"/>
      <c r="Q204" s="137"/>
    </row>
    <row r="205">
      <c r="O205" s="136"/>
      <c r="Q205" s="137"/>
    </row>
    <row r="206">
      <c r="O206" s="136"/>
      <c r="Q206" s="137"/>
    </row>
    <row r="207">
      <c r="O207" s="136"/>
      <c r="Q207" s="137"/>
    </row>
    <row r="208">
      <c r="O208" s="136"/>
      <c r="Q208" s="137"/>
    </row>
    <row r="209">
      <c r="O209" s="136"/>
      <c r="Q209" s="137"/>
    </row>
    <row r="210">
      <c r="O210" s="136"/>
      <c r="Q210" s="137"/>
    </row>
    <row r="211">
      <c r="O211" s="136"/>
      <c r="Q211" s="137"/>
    </row>
    <row r="212">
      <c r="O212" s="136"/>
      <c r="Q212" s="137"/>
    </row>
    <row r="213">
      <c r="O213" s="136"/>
      <c r="Q213" s="137"/>
    </row>
    <row r="214">
      <c r="O214" s="136"/>
      <c r="Q214" s="137"/>
    </row>
    <row r="215">
      <c r="O215" s="136"/>
      <c r="Q215" s="137"/>
    </row>
    <row r="216">
      <c r="O216" s="136"/>
      <c r="Q216" s="137"/>
    </row>
    <row r="217">
      <c r="O217" s="136"/>
      <c r="Q217" s="137"/>
    </row>
    <row r="218">
      <c r="O218" s="136"/>
      <c r="Q218" s="137"/>
    </row>
    <row r="219">
      <c r="O219" s="136"/>
      <c r="Q219" s="137"/>
    </row>
    <row r="220">
      <c r="O220" s="136"/>
      <c r="Q220" s="137"/>
    </row>
    <row r="221">
      <c r="O221" s="136"/>
      <c r="Q221" s="137"/>
    </row>
    <row r="222">
      <c r="O222" s="136"/>
      <c r="Q222" s="137"/>
    </row>
    <row r="223">
      <c r="O223" s="136"/>
      <c r="Q223" s="137"/>
    </row>
    <row r="224">
      <c r="O224" s="136"/>
      <c r="Q224" s="137"/>
    </row>
    <row r="225">
      <c r="O225" s="136"/>
      <c r="Q225" s="137"/>
    </row>
    <row r="226">
      <c r="O226" s="136"/>
      <c r="Q226" s="137"/>
    </row>
    <row r="227">
      <c r="O227" s="136"/>
      <c r="Q227" s="137"/>
    </row>
    <row r="228">
      <c r="O228" s="136"/>
      <c r="Q228" s="137"/>
    </row>
    <row r="229">
      <c r="O229" s="136"/>
      <c r="Q229" s="137"/>
    </row>
    <row r="230">
      <c r="O230" s="136"/>
      <c r="Q230" s="137"/>
    </row>
    <row r="231">
      <c r="O231" s="136"/>
      <c r="Q231" s="137"/>
    </row>
    <row r="232">
      <c r="O232" s="136"/>
      <c r="Q232" s="137"/>
    </row>
    <row r="233">
      <c r="O233" s="136"/>
      <c r="Q233" s="137"/>
    </row>
    <row r="234">
      <c r="O234" s="136"/>
      <c r="Q234" s="137"/>
    </row>
    <row r="235">
      <c r="O235" s="136"/>
      <c r="Q235" s="137"/>
    </row>
    <row r="236">
      <c r="O236" s="136"/>
      <c r="Q236" s="137"/>
    </row>
    <row r="237">
      <c r="O237" s="136"/>
      <c r="Q237" s="137"/>
    </row>
    <row r="238">
      <c r="O238" s="136"/>
      <c r="Q238" s="137"/>
    </row>
    <row r="239">
      <c r="O239" s="136"/>
      <c r="Q239" s="137"/>
    </row>
    <row r="240">
      <c r="O240" s="136"/>
      <c r="Q240" s="137"/>
    </row>
    <row r="241">
      <c r="O241" s="136"/>
      <c r="Q241" s="137"/>
    </row>
    <row r="242">
      <c r="O242" s="136"/>
      <c r="Q242" s="137"/>
    </row>
    <row r="243">
      <c r="O243" s="136"/>
      <c r="Q243" s="137"/>
    </row>
    <row r="244">
      <c r="O244" s="136"/>
      <c r="Q244" s="137"/>
    </row>
    <row r="245">
      <c r="O245" s="136"/>
      <c r="Q245" s="137"/>
    </row>
    <row r="246">
      <c r="O246" s="136"/>
      <c r="Q246" s="137"/>
    </row>
    <row r="247">
      <c r="O247" s="136"/>
      <c r="Q247" s="137"/>
    </row>
    <row r="248">
      <c r="O248" s="136"/>
      <c r="Q248" s="137"/>
    </row>
    <row r="249">
      <c r="O249" s="136"/>
      <c r="Q249" s="137"/>
    </row>
    <row r="250">
      <c r="O250" s="136"/>
      <c r="Q250" s="137"/>
    </row>
    <row r="251">
      <c r="O251" s="136"/>
      <c r="Q251" s="137"/>
    </row>
    <row r="252">
      <c r="O252" s="136"/>
      <c r="Q252" s="137"/>
    </row>
    <row r="253">
      <c r="O253" s="136"/>
      <c r="Q253" s="137"/>
    </row>
    <row r="254">
      <c r="O254" s="136"/>
      <c r="Q254" s="137"/>
    </row>
    <row r="255">
      <c r="O255" s="136"/>
      <c r="Q255" s="137"/>
    </row>
    <row r="256">
      <c r="O256" s="136"/>
      <c r="Q256" s="137"/>
    </row>
    <row r="257">
      <c r="O257" s="136"/>
      <c r="Q257" s="137"/>
    </row>
    <row r="258">
      <c r="O258" s="136"/>
      <c r="Q258" s="137"/>
    </row>
    <row r="259">
      <c r="O259" s="136"/>
      <c r="Q259" s="137"/>
    </row>
    <row r="260">
      <c r="O260" s="136"/>
      <c r="Q260" s="137"/>
    </row>
    <row r="261">
      <c r="O261" s="136"/>
      <c r="Q261" s="137"/>
    </row>
    <row r="262">
      <c r="O262" s="136"/>
      <c r="Q262" s="137"/>
    </row>
    <row r="263">
      <c r="O263" s="136"/>
      <c r="Q263" s="137"/>
    </row>
    <row r="264">
      <c r="O264" s="136"/>
      <c r="Q264" s="137"/>
    </row>
    <row r="265">
      <c r="O265" s="136"/>
      <c r="Q265" s="137"/>
    </row>
    <row r="266">
      <c r="O266" s="136"/>
      <c r="Q266" s="137"/>
    </row>
    <row r="267">
      <c r="O267" s="136"/>
      <c r="Q267" s="137"/>
    </row>
    <row r="268">
      <c r="O268" s="136"/>
      <c r="Q268" s="137"/>
    </row>
    <row r="269">
      <c r="O269" s="136"/>
      <c r="Q269" s="137"/>
    </row>
    <row r="270">
      <c r="O270" s="136"/>
      <c r="Q270" s="137"/>
    </row>
    <row r="271">
      <c r="O271" s="136"/>
      <c r="Q271" s="137"/>
    </row>
    <row r="272">
      <c r="O272" s="136"/>
      <c r="Q272" s="137"/>
    </row>
    <row r="273">
      <c r="O273" s="136"/>
      <c r="Q273" s="137"/>
    </row>
    <row r="274">
      <c r="O274" s="136"/>
      <c r="Q274" s="137"/>
    </row>
    <row r="275">
      <c r="O275" s="136"/>
      <c r="Q275" s="137"/>
    </row>
    <row r="276">
      <c r="O276" s="136"/>
      <c r="Q276" s="137"/>
    </row>
    <row r="277">
      <c r="O277" s="136"/>
      <c r="Q277" s="137"/>
    </row>
    <row r="278">
      <c r="O278" s="136"/>
      <c r="Q278" s="137"/>
    </row>
    <row r="279">
      <c r="O279" s="136"/>
      <c r="Q279" s="137"/>
    </row>
    <row r="280">
      <c r="O280" s="136"/>
      <c r="Q280" s="137"/>
    </row>
    <row r="281">
      <c r="O281" s="136"/>
      <c r="Q281" s="137"/>
    </row>
    <row r="282">
      <c r="O282" s="136"/>
      <c r="Q282" s="137"/>
    </row>
    <row r="283">
      <c r="O283" s="136"/>
      <c r="Q283" s="137"/>
    </row>
    <row r="284">
      <c r="O284" s="136"/>
      <c r="Q284" s="137"/>
    </row>
    <row r="285">
      <c r="O285" s="136"/>
      <c r="Q285" s="137"/>
    </row>
    <row r="286">
      <c r="O286" s="136"/>
      <c r="Q286" s="137"/>
    </row>
    <row r="287">
      <c r="O287" s="136"/>
      <c r="Q287" s="137"/>
    </row>
    <row r="288">
      <c r="O288" s="136"/>
      <c r="Q288" s="137"/>
    </row>
    <row r="289">
      <c r="O289" s="136"/>
      <c r="Q289" s="137"/>
    </row>
    <row r="290">
      <c r="O290" s="136"/>
      <c r="Q290" s="137"/>
    </row>
    <row r="291">
      <c r="O291" s="136"/>
      <c r="Q291" s="137"/>
    </row>
    <row r="292">
      <c r="O292" s="136"/>
      <c r="Q292" s="137"/>
    </row>
    <row r="293">
      <c r="O293" s="136"/>
      <c r="Q293" s="137"/>
    </row>
    <row r="294">
      <c r="O294" s="136"/>
      <c r="Q294" s="137"/>
    </row>
    <row r="295">
      <c r="O295" s="136"/>
      <c r="Q295" s="137"/>
    </row>
    <row r="296">
      <c r="O296" s="136"/>
      <c r="Q296" s="137"/>
    </row>
    <row r="297">
      <c r="O297" s="136"/>
      <c r="Q297" s="137"/>
    </row>
    <row r="298">
      <c r="O298" s="136"/>
      <c r="Q298" s="137"/>
    </row>
    <row r="299">
      <c r="O299" s="136"/>
      <c r="Q299" s="137"/>
    </row>
    <row r="300">
      <c r="O300" s="136"/>
      <c r="Q300" s="137"/>
    </row>
    <row r="301">
      <c r="O301" s="136"/>
      <c r="Q301" s="137"/>
    </row>
    <row r="302">
      <c r="O302" s="136"/>
      <c r="Q302" s="137"/>
    </row>
    <row r="303">
      <c r="O303" s="136"/>
      <c r="Q303" s="137"/>
    </row>
    <row r="304">
      <c r="O304" s="136"/>
      <c r="Q304" s="137"/>
    </row>
    <row r="305">
      <c r="O305" s="136"/>
      <c r="Q305" s="137"/>
    </row>
    <row r="306">
      <c r="O306" s="136"/>
      <c r="Q306" s="137"/>
    </row>
    <row r="307">
      <c r="O307" s="136"/>
      <c r="Q307" s="137"/>
    </row>
    <row r="308">
      <c r="O308" s="136"/>
      <c r="Q308" s="137"/>
    </row>
    <row r="309">
      <c r="O309" s="136"/>
      <c r="Q309" s="137"/>
    </row>
    <row r="310">
      <c r="O310" s="136"/>
      <c r="Q310" s="137"/>
    </row>
    <row r="311">
      <c r="O311" s="136"/>
      <c r="Q311" s="137"/>
    </row>
    <row r="312">
      <c r="O312" s="136"/>
      <c r="Q312" s="137"/>
    </row>
    <row r="313">
      <c r="O313" s="136"/>
      <c r="Q313" s="137"/>
    </row>
    <row r="314">
      <c r="O314" s="136"/>
      <c r="Q314" s="137"/>
    </row>
    <row r="315">
      <c r="O315" s="136"/>
      <c r="Q315" s="137"/>
    </row>
    <row r="316">
      <c r="O316" s="136"/>
      <c r="Q316" s="137"/>
    </row>
    <row r="317">
      <c r="O317" s="136"/>
      <c r="Q317" s="137"/>
    </row>
    <row r="318">
      <c r="O318" s="136"/>
      <c r="Q318" s="137"/>
    </row>
    <row r="319">
      <c r="O319" s="136"/>
      <c r="Q319" s="137"/>
    </row>
    <row r="320">
      <c r="O320" s="136"/>
      <c r="Q320" s="137"/>
    </row>
    <row r="321">
      <c r="O321" s="136"/>
      <c r="Q321" s="137"/>
    </row>
    <row r="322">
      <c r="O322" s="136"/>
      <c r="Q322" s="137"/>
    </row>
    <row r="323">
      <c r="O323" s="136"/>
      <c r="Q323" s="137"/>
    </row>
    <row r="324">
      <c r="O324" s="136"/>
      <c r="Q324" s="137"/>
    </row>
    <row r="325">
      <c r="O325" s="136"/>
      <c r="Q325" s="137"/>
    </row>
    <row r="326">
      <c r="O326" s="136"/>
      <c r="Q326" s="137"/>
    </row>
    <row r="327">
      <c r="O327" s="136"/>
      <c r="Q327" s="137"/>
    </row>
    <row r="328">
      <c r="O328" s="136"/>
      <c r="Q328" s="137"/>
    </row>
    <row r="329">
      <c r="O329" s="136"/>
      <c r="Q329" s="137"/>
    </row>
    <row r="330">
      <c r="O330" s="136"/>
      <c r="Q330" s="137"/>
    </row>
    <row r="331">
      <c r="O331" s="136"/>
      <c r="Q331" s="137"/>
    </row>
    <row r="332">
      <c r="O332" s="136"/>
      <c r="Q332" s="137"/>
    </row>
    <row r="333">
      <c r="O333" s="136"/>
      <c r="Q333" s="137"/>
    </row>
    <row r="334">
      <c r="O334" s="136"/>
      <c r="Q334" s="137"/>
    </row>
    <row r="335">
      <c r="O335" s="136"/>
      <c r="Q335" s="137"/>
    </row>
    <row r="336">
      <c r="O336" s="136"/>
      <c r="Q336" s="137"/>
    </row>
    <row r="337">
      <c r="O337" s="136"/>
      <c r="Q337" s="137"/>
    </row>
    <row r="338">
      <c r="O338" s="136"/>
      <c r="Q338" s="137"/>
    </row>
    <row r="339">
      <c r="O339" s="136"/>
      <c r="Q339" s="137"/>
    </row>
    <row r="340">
      <c r="O340" s="136"/>
      <c r="Q340" s="137"/>
    </row>
    <row r="341">
      <c r="O341" s="136"/>
      <c r="Q341" s="137"/>
    </row>
    <row r="342">
      <c r="O342" s="136"/>
      <c r="Q342" s="137"/>
    </row>
    <row r="343">
      <c r="O343" s="136"/>
      <c r="Q343" s="137"/>
    </row>
    <row r="344">
      <c r="O344" s="136"/>
      <c r="Q344" s="137"/>
    </row>
    <row r="345">
      <c r="O345" s="136"/>
      <c r="Q345" s="137"/>
    </row>
    <row r="346">
      <c r="O346" s="136"/>
      <c r="Q346" s="137"/>
    </row>
    <row r="347">
      <c r="O347" s="136"/>
      <c r="Q347" s="137"/>
    </row>
    <row r="348">
      <c r="O348" s="136"/>
      <c r="Q348" s="137"/>
    </row>
    <row r="349">
      <c r="O349" s="136"/>
      <c r="Q349" s="137"/>
    </row>
    <row r="350">
      <c r="O350" s="136"/>
      <c r="Q350" s="137"/>
    </row>
    <row r="351">
      <c r="O351" s="136"/>
      <c r="Q351" s="137"/>
    </row>
    <row r="352">
      <c r="O352" s="136"/>
      <c r="Q352" s="137"/>
    </row>
    <row r="353">
      <c r="O353" s="136"/>
      <c r="Q353" s="137"/>
    </row>
    <row r="354">
      <c r="O354" s="136"/>
      <c r="Q354" s="137"/>
    </row>
    <row r="355">
      <c r="O355" s="136"/>
      <c r="Q355" s="137"/>
    </row>
    <row r="356">
      <c r="O356" s="136"/>
      <c r="Q356" s="137"/>
    </row>
    <row r="357">
      <c r="O357" s="136"/>
      <c r="Q357" s="137"/>
    </row>
    <row r="358">
      <c r="O358" s="136"/>
      <c r="Q358" s="137"/>
    </row>
    <row r="359">
      <c r="O359" s="136"/>
      <c r="Q359" s="137"/>
    </row>
    <row r="360">
      <c r="O360" s="136"/>
      <c r="Q360" s="137"/>
    </row>
    <row r="361">
      <c r="O361" s="136"/>
      <c r="Q361" s="137"/>
    </row>
    <row r="362">
      <c r="O362" s="136"/>
      <c r="Q362" s="137"/>
    </row>
    <row r="363">
      <c r="O363" s="136"/>
      <c r="Q363" s="137"/>
    </row>
    <row r="364">
      <c r="O364" s="136"/>
      <c r="Q364" s="137"/>
    </row>
    <row r="365">
      <c r="O365" s="136"/>
      <c r="Q365" s="137"/>
    </row>
    <row r="366">
      <c r="O366" s="136"/>
      <c r="Q366" s="137"/>
    </row>
    <row r="367">
      <c r="O367" s="136"/>
      <c r="Q367" s="137"/>
    </row>
    <row r="368">
      <c r="O368" s="136"/>
      <c r="Q368" s="137"/>
    </row>
    <row r="369">
      <c r="O369" s="136"/>
      <c r="Q369" s="137"/>
    </row>
    <row r="370">
      <c r="O370" s="136"/>
      <c r="Q370" s="137"/>
    </row>
    <row r="371">
      <c r="O371" s="136"/>
      <c r="Q371" s="137"/>
    </row>
    <row r="372">
      <c r="O372" s="136"/>
      <c r="Q372" s="137"/>
    </row>
    <row r="373">
      <c r="O373" s="136"/>
      <c r="Q373" s="137"/>
    </row>
    <row r="374">
      <c r="O374" s="136"/>
      <c r="Q374" s="137"/>
    </row>
    <row r="375">
      <c r="O375" s="136"/>
      <c r="Q375" s="137"/>
    </row>
    <row r="376">
      <c r="O376" s="136"/>
      <c r="Q376" s="137"/>
    </row>
    <row r="377">
      <c r="O377" s="136"/>
      <c r="Q377" s="137"/>
    </row>
    <row r="378">
      <c r="O378" s="136"/>
      <c r="Q378" s="137"/>
    </row>
    <row r="379">
      <c r="O379" s="136"/>
      <c r="Q379" s="137"/>
    </row>
    <row r="380">
      <c r="O380" s="136"/>
      <c r="Q380" s="137"/>
    </row>
    <row r="381">
      <c r="O381" s="136"/>
      <c r="Q381" s="137"/>
    </row>
    <row r="382">
      <c r="O382" s="136"/>
      <c r="Q382" s="137"/>
    </row>
    <row r="383">
      <c r="O383" s="136"/>
      <c r="Q383" s="137"/>
    </row>
    <row r="384">
      <c r="O384" s="136"/>
      <c r="Q384" s="137"/>
    </row>
    <row r="385">
      <c r="O385" s="136"/>
      <c r="Q385" s="137"/>
    </row>
    <row r="386">
      <c r="O386" s="136"/>
      <c r="Q386" s="137"/>
    </row>
    <row r="387">
      <c r="O387" s="136"/>
      <c r="Q387" s="137"/>
    </row>
    <row r="388">
      <c r="O388" s="136"/>
      <c r="Q388" s="137"/>
    </row>
    <row r="389">
      <c r="O389" s="136"/>
      <c r="Q389" s="137"/>
    </row>
    <row r="390">
      <c r="O390" s="136"/>
      <c r="Q390" s="137"/>
    </row>
    <row r="391">
      <c r="O391" s="136"/>
      <c r="Q391" s="137"/>
    </row>
    <row r="392">
      <c r="O392" s="136"/>
      <c r="Q392" s="137"/>
    </row>
    <row r="393">
      <c r="O393" s="136"/>
      <c r="Q393" s="137"/>
    </row>
    <row r="394">
      <c r="O394" s="136"/>
      <c r="Q394" s="137"/>
    </row>
    <row r="395">
      <c r="O395" s="136"/>
      <c r="Q395" s="137"/>
    </row>
    <row r="396">
      <c r="O396" s="136"/>
      <c r="Q396" s="137"/>
    </row>
    <row r="397">
      <c r="O397" s="136"/>
      <c r="Q397" s="137"/>
    </row>
    <row r="398">
      <c r="O398" s="136"/>
      <c r="Q398" s="137"/>
    </row>
    <row r="399">
      <c r="O399" s="136"/>
      <c r="Q399" s="137"/>
    </row>
    <row r="400">
      <c r="O400" s="136"/>
      <c r="Q400" s="137"/>
    </row>
    <row r="401">
      <c r="O401" s="136"/>
      <c r="Q401" s="137"/>
    </row>
    <row r="402">
      <c r="O402" s="136"/>
      <c r="Q402" s="137"/>
    </row>
    <row r="403">
      <c r="O403" s="136"/>
      <c r="Q403" s="137"/>
    </row>
    <row r="404">
      <c r="O404" s="136"/>
      <c r="Q404" s="137"/>
    </row>
    <row r="405">
      <c r="O405" s="136"/>
      <c r="Q405" s="137"/>
    </row>
    <row r="406">
      <c r="O406" s="136"/>
      <c r="Q406" s="137"/>
    </row>
    <row r="407">
      <c r="O407" s="136"/>
      <c r="Q407" s="137"/>
    </row>
    <row r="408">
      <c r="O408" s="136"/>
      <c r="Q408" s="137"/>
    </row>
    <row r="409">
      <c r="O409" s="136"/>
      <c r="Q409" s="137"/>
    </row>
    <row r="410">
      <c r="O410" s="136"/>
      <c r="Q410" s="137"/>
    </row>
    <row r="411">
      <c r="O411" s="136"/>
      <c r="Q411" s="137"/>
    </row>
    <row r="412">
      <c r="O412" s="136"/>
      <c r="Q412" s="137"/>
    </row>
    <row r="413">
      <c r="O413" s="136"/>
      <c r="Q413" s="137"/>
    </row>
    <row r="414">
      <c r="O414" s="136"/>
      <c r="Q414" s="137"/>
    </row>
    <row r="415">
      <c r="O415" s="136"/>
      <c r="Q415" s="137"/>
    </row>
    <row r="416">
      <c r="O416" s="136"/>
      <c r="Q416" s="137"/>
    </row>
    <row r="417">
      <c r="O417" s="136"/>
      <c r="Q417" s="137"/>
    </row>
    <row r="418">
      <c r="O418" s="136"/>
      <c r="Q418" s="137"/>
    </row>
    <row r="419">
      <c r="O419" s="136"/>
      <c r="Q419" s="137"/>
    </row>
    <row r="420">
      <c r="O420" s="136"/>
      <c r="Q420" s="137"/>
    </row>
    <row r="421">
      <c r="O421" s="136"/>
      <c r="Q421" s="137"/>
    </row>
    <row r="422">
      <c r="O422" s="136"/>
      <c r="Q422" s="137"/>
    </row>
    <row r="423">
      <c r="O423" s="136"/>
      <c r="Q423" s="137"/>
    </row>
    <row r="424">
      <c r="O424" s="136"/>
      <c r="Q424" s="137"/>
    </row>
    <row r="425">
      <c r="O425" s="136"/>
      <c r="Q425" s="137"/>
    </row>
    <row r="426">
      <c r="O426" s="136"/>
      <c r="Q426" s="137"/>
    </row>
    <row r="427">
      <c r="O427" s="136"/>
      <c r="Q427" s="137"/>
    </row>
    <row r="428">
      <c r="O428" s="136"/>
      <c r="Q428" s="137"/>
    </row>
    <row r="429">
      <c r="O429" s="136"/>
      <c r="Q429" s="137"/>
    </row>
    <row r="430">
      <c r="O430" s="136"/>
      <c r="Q430" s="137"/>
    </row>
    <row r="431">
      <c r="O431" s="136"/>
      <c r="Q431" s="137"/>
    </row>
    <row r="432">
      <c r="O432" s="136"/>
      <c r="Q432" s="137"/>
    </row>
    <row r="433">
      <c r="O433" s="136"/>
      <c r="Q433" s="137"/>
    </row>
    <row r="434">
      <c r="O434" s="136"/>
      <c r="Q434" s="137"/>
    </row>
    <row r="435">
      <c r="O435" s="136"/>
      <c r="Q435" s="137"/>
    </row>
    <row r="436">
      <c r="O436" s="136"/>
      <c r="Q436" s="137"/>
    </row>
    <row r="437">
      <c r="O437" s="136"/>
      <c r="Q437" s="137"/>
    </row>
    <row r="438">
      <c r="O438" s="136"/>
      <c r="Q438" s="137"/>
    </row>
    <row r="439">
      <c r="O439" s="136"/>
      <c r="Q439" s="137"/>
    </row>
    <row r="440">
      <c r="O440" s="136"/>
      <c r="Q440" s="137"/>
    </row>
    <row r="441">
      <c r="O441" s="136"/>
      <c r="Q441" s="137"/>
    </row>
    <row r="442">
      <c r="O442" s="136"/>
      <c r="Q442" s="137"/>
    </row>
    <row r="443">
      <c r="O443" s="136"/>
      <c r="Q443" s="137"/>
    </row>
    <row r="444">
      <c r="O444" s="136"/>
      <c r="Q444" s="137"/>
    </row>
    <row r="445">
      <c r="O445" s="136"/>
      <c r="Q445" s="137"/>
    </row>
    <row r="446">
      <c r="O446" s="136"/>
      <c r="Q446" s="137"/>
    </row>
    <row r="447">
      <c r="O447" s="136"/>
      <c r="Q447" s="137"/>
    </row>
    <row r="448">
      <c r="O448" s="136"/>
      <c r="Q448" s="137"/>
    </row>
    <row r="449">
      <c r="O449" s="136"/>
      <c r="Q449" s="137"/>
    </row>
    <row r="450">
      <c r="O450" s="136"/>
      <c r="Q450" s="137"/>
    </row>
    <row r="451">
      <c r="O451" s="136"/>
      <c r="Q451" s="137"/>
    </row>
    <row r="452">
      <c r="O452" s="136"/>
      <c r="Q452" s="137"/>
    </row>
    <row r="453">
      <c r="O453" s="136"/>
      <c r="Q453" s="137"/>
    </row>
    <row r="454">
      <c r="O454" s="136"/>
      <c r="Q454" s="137"/>
    </row>
    <row r="455">
      <c r="O455" s="136"/>
      <c r="Q455" s="137"/>
    </row>
    <row r="456">
      <c r="O456" s="136"/>
      <c r="Q456" s="137"/>
    </row>
    <row r="457">
      <c r="O457" s="136"/>
      <c r="Q457" s="137"/>
    </row>
    <row r="458">
      <c r="O458" s="136"/>
      <c r="Q458" s="137"/>
    </row>
    <row r="459">
      <c r="O459" s="136"/>
      <c r="Q459" s="137"/>
    </row>
    <row r="460">
      <c r="O460" s="136"/>
      <c r="Q460" s="137"/>
    </row>
    <row r="461">
      <c r="O461" s="136"/>
      <c r="Q461" s="137"/>
    </row>
    <row r="462">
      <c r="O462" s="136"/>
      <c r="Q462" s="137"/>
    </row>
    <row r="463">
      <c r="O463" s="136"/>
      <c r="Q463" s="137"/>
    </row>
    <row r="464">
      <c r="O464" s="136"/>
      <c r="Q464" s="137"/>
    </row>
    <row r="465">
      <c r="O465" s="136"/>
      <c r="Q465" s="137"/>
    </row>
    <row r="466">
      <c r="O466" s="136"/>
      <c r="Q466" s="137"/>
    </row>
    <row r="467">
      <c r="O467" s="136"/>
      <c r="Q467" s="137"/>
    </row>
    <row r="468">
      <c r="O468" s="136"/>
      <c r="Q468" s="137"/>
    </row>
    <row r="469">
      <c r="O469" s="136"/>
      <c r="Q469" s="137"/>
    </row>
    <row r="470">
      <c r="O470" s="136"/>
      <c r="Q470" s="137"/>
    </row>
    <row r="471">
      <c r="O471" s="136"/>
      <c r="Q471" s="137"/>
    </row>
    <row r="472">
      <c r="O472" s="136"/>
      <c r="Q472" s="137"/>
    </row>
    <row r="473">
      <c r="O473" s="136"/>
      <c r="Q473" s="137"/>
    </row>
    <row r="474">
      <c r="O474" s="136"/>
      <c r="Q474" s="137"/>
    </row>
    <row r="475">
      <c r="O475" s="136"/>
      <c r="Q475" s="137"/>
    </row>
    <row r="476">
      <c r="O476" s="136"/>
      <c r="Q476" s="137"/>
    </row>
    <row r="477">
      <c r="O477" s="136"/>
      <c r="Q477" s="137"/>
    </row>
    <row r="478">
      <c r="O478" s="136"/>
      <c r="Q478" s="137"/>
    </row>
    <row r="479">
      <c r="O479" s="136"/>
      <c r="Q479" s="137"/>
    </row>
    <row r="480">
      <c r="O480" s="136"/>
      <c r="Q480" s="137"/>
    </row>
    <row r="481">
      <c r="O481" s="136"/>
      <c r="Q481" s="137"/>
    </row>
    <row r="482">
      <c r="O482" s="136"/>
      <c r="Q482" s="137"/>
    </row>
    <row r="483">
      <c r="O483" s="136"/>
      <c r="Q483" s="137"/>
    </row>
    <row r="484">
      <c r="O484" s="136"/>
      <c r="Q484" s="137"/>
    </row>
    <row r="485">
      <c r="O485" s="136"/>
      <c r="Q485" s="137"/>
    </row>
    <row r="486">
      <c r="O486" s="136"/>
      <c r="Q486" s="137"/>
    </row>
    <row r="487">
      <c r="O487" s="136"/>
      <c r="Q487" s="137"/>
    </row>
    <row r="488">
      <c r="O488" s="136"/>
      <c r="Q488" s="137"/>
    </row>
    <row r="489">
      <c r="O489" s="136"/>
      <c r="Q489" s="137"/>
    </row>
    <row r="490">
      <c r="O490" s="136"/>
      <c r="Q490" s="137"/>
    </row>
    <row r="491">
      <c r="O491" s="136"/>
      <c r="Q491" s="137"/>
    </row>
    <row r="492">
      <c r="O492" s="136"/>
      <c r="Q492" s="137"/>
    </row>
    <row r="493">
      <c r="O493" s="136"/>
      <c r="Q493" s="137"/>
    </row>
    <row r="494">
      <c r="O494" s="136"/>
      <c r="Q494" s="137"/>
    </row>
    <row r="495">
      <c r="O495" s="136"/>
      <c r="Q495" s="137"/>
    </row>
    <row r="496">
      <c r="O496" s="136"/>
      <c r="Q496" s="137"/>
    </row>
    <row r="497">
      <c r="O497" s="136"/>
      <c r="Q497" s="137"/>
    </row>
    <row r="498">
      <c r="O498" s="136"/>
      <c r="Q498" s="137"/>
    </row>
    <row r="499">
      <c r="O499" s="136"/>
      <c r="Q499" s="137"/>
    </row>
    <row r="500">
      <c r="O500" s="136"/>
      <c r="Q500" s="137"/>
    </row>
    <row r="501">
      <c r="O501" s="136"/>
      <c r="Q501" s="137"/>
    </row>
    <row r="502">
      <c r="O502" s="136"/>
      <c r="Q502" s="137"/>
    </row>
    <row r="503">
      <c r="O503" s="136"/>
      <c r="Q503" s="137"/>
    </row>
    <row r="504">
      <c r="O504" s="136"/>
      <c r="Q504" s="137"/>
    </row>
    <row r="505">
      <c r="O505" s="136"/>
      <c r="Q505" s="137"/>
    </row>
    <row r="506">
      <c r="O506" s="136"/>
      <c r="Q506" s="137"/>
    </row>
    <row r="507">
      <c r="O507" s="136"/>
      <c r="Q507" s="137"/>
    </row>
    <row r="508">
      <c r="O508" s="136"/>
      <c r="Q508" s="137"/>
    </row>
    <row r="509">
      <c r="O509" s="136"/>
      <c r="Q509" s="137"/>
    </row>
    <row r="510">
      <c r="O510" s="136"/>
      <c r="Q510" s="137"/>
    </row>
    <row r="511">
      <c r="O511" s="136"/>
      <c r="Q511" s="137"/>
    </row>
    <row r="512">
      <c r="O512" s="136"/>
      <c r="Q512" s="137"/>
    </row>
    <row r="513">
      <c r="O513" s="136"/>
      <c r="Q513" s="137"/>
    </row>
    <row r="514">
      <c r="O514" s="136"/>
      <c r="Q514" s="137"/>
    </row>
    <row r="515">
      <c r="O515" s="136"/>
      <c r="Q515" s="137"/>
    </row>
    <row r="516">
      <c r="O516" s="136"/>
      <c r="Q516" s="137"/>
    </row>
    <row r="517">
      <c r="O517" s="136"/>
      <c r="Q517" s="137"/>
    </row>
    <row r="518">
      <c r="O518" s="136"/>
      <c r="Q518" s="137"/>
    </row>
    <row r="519">
      <c r="O519" s="136"/>
      <c r="Q519" s="137"/>
    </row>
    <row r="520">
      <c r="O520" s="136"/>
      <c r="Q520" s="137"/>
    </row>
    <row r="521">
      <c r="O521" s="136"/>
      <c r="Q521" s="137"/>
    </row>
    <row r="522">
      <c r="O522" s="136"/>
      <c r="Q522" s="137"/>
    </row>
    <row r="523">
      <c r="O523" s="136"/>
      <c r="Q523" s="137"/>
    </row>
    <row r="524">
      <c r="O524" s="136"/>
      <c r="Q524" s="137"/>
    </row>
    <row r="525">
      <c r="O525" s="136"/>
      <c r="Q525" s="137"/>
    </row>
    <row r="526">
      <c r="O526" s="136"/>
      <c r="Q526" s="137"/>
    </row>
    <row r="527">
      <c r="O527" s="136"/>
      <c r="Q527" s="137"/>
    </row>
    <row r="528">
      <c r="O528" s="136"/>
      <c r="Q528" s="137"/>
    </row>
    <row r="529">
      <c r="O529" s="136"/>
      <c r="Q529" s="137"/>
    </row>
    <row r="530">
      <c r="O530" s="136"/>
      <c r="Q530" s="137"/>
    </row>
    <row r="531">
      <c r="O531" s="136"/>
      <c r="Q531" s="137"/>
    </row>
    <row r="532">
      <c r="O532" s="136"/>
      <c r="Q532" s="137"/>
    </row>
    <row r="533">
      <c r="O533" s="136"/>
      <c r="Q533" s="137"/>
    </row>
    <row r="534">
      <c r="O534" s="136"/>
      <c r="Q534" s="137"/>
    </row>
    <row r="535">
      <c r="O535" s="136"/>
      <c r="Q535" s="137"/>
    </row>
    <row r="536">
      <c r="O536" s="136"/>
      <c r="Q536" s="137"/>
    </row>
    <row r="537">
      <c r="O537" s="136"/>
      <c r="Q537" s="137"/>
    </row>
    <row r="538">
      <c r="O538" s="136"/>
      <c r="Q538" s="137"/>
    </row>
    <row r="539">
      <c r="O539" s="136"/>
      <c r="Q539" s="137"/>
    </row>
    <row r="540">
      <c r="O540" s="136"/>
      <c r="Q540" s="137"/>
    </row>
    <row r="541">
      <c r="O541" s="136"/>
      <c r="Q541" s="137"/>
    </row>
    <row r="542">
      <c r="O542" s="136"/>
      <c r="Q542" s="137"/>
    </row>
    <row r="543">
      <c r="O543" s="136"/>
      <c r="Q543" s="137"/>
    </row>
    <row r="544">
      <c r="O544" s="136"/>
      <c r="Q544" s="137"/>
    </row>
    <row r="545">
      <c r="O545" s="136"/>
      <c r="Q545" s="137"/>
    </row>
    <row r="546">
      <c r="O546" s="136"/>
      <c r="Q546" s="137"/>
    </row>
    <row r="547">
      <c r="O547" s="136"/>
      <c r="Q547" s="137"/>
    </row>
    <row r="548">
      <c r="O548" s="136"/>
      <c r="Q548" s="137"/>
    </row>
    <row r="549">
      <c r="O549" s="136"/>
      <c r="Q549" s="137"/>
    </row>
    <row r="550">
      <c r="O550" s="136"/>
      <c r="Q550" s="137"/>
    </row>
    <row r="551">
      <c r="O551" s="136"/>
      <c r="Q551" s="137"/>
    </row>
    <row r="552">
      <c r="O552" s="136"/>
      <c r="Q552" s="137"/>
    </row>
    <row r="553">
      <c r="O553" s="136"/>
      <c r="Q553" s="137"/>
    </row>
    <row r="554">
      <c r="O554" s="136"/>
      <c r="Q554" s="137"/>
    </row>
    <row r="555">
      <c r="O555" s="136"/>
      <c r="Q555" s="137"/>
    </row>
    <row r="556">
      <c r="O556" s="136"/>
      <c r="Q556" s="137"/>
    </row>
    <row r="557">
      <c r="O557" s="136"/>
      <c r="Q557" s="137"/>
    </row>
    <row r="558">
      <c r="O558" s="136"/>
      <c r="Q558" s="137"/>
    </row>
    <row r="559">
      <c r="O559" s="136"/>
      <c r="Q559" s="137"/>
    </row>
    <row r="560">
      <c r="O560" s="136"/>
      <c r="Q560" s="137"/>
    </row>
    <row r="561">
      <c r="O561" s="136"/>
      <c r="Q561" s="137"/>
    </row>
    <row r="562">
      <c r="O562" s="136"/>
      <c r="Q562" s="137"/>
    </row>
    <row r="563">
      <c r="O563" s="136"/>
      <c r="Q563" s="137"/>
    </row>
    <row r="564">
      <c r="O564" s="136"/>
      <c r="Q564" s="137"/>
    </row>
    <row r="565">
      <c r="O565" s="136"/>
      <c r="Q565" s="137"/>
    </row>
    <row r="566">
      <c r="O566" s="136"/>
      <c r="Q566" s="137"/>
    </row>
    <row r="567">
      <c r="O567" s="136"/>
      <c r="Q567" s="137"/>
    </row>
    <row r="568">
      <c r="O568" s="136"/>
      <c r="Q568" s="137"/>
    </row>
    <row r="569">
      <c r="O569" s="136"/>
      <c r="Q569" s="137"/>
    </row>
    <row r="570">
      <c r="O570" s="136"/>
      <c r="Q570" s="137"/>
    </row>
    <row r="571">
      <c r="O571" s="136"/>
      <c r="Q571" s="137"/>
    </row>
    <row r="572">
      <c r="O572" s="136"/>
      <c r="Q572" s="137"/>
    </row>
    <row r="573">
      <c r="O573" s="136"/>
      <c r="Q573" s="137"/>
    </row>
    <row r="574">
      <c r="O574" s="136"/>
      <c r="Q574" s="137"/>
    </row>
    <row r="575">
      <c r="O575" s="136"/>
      <c r="Q575" s="137"/>
    </row>
    <row r="576">
      <c r="O576" s="136"/>
      <c r="Q576" s="137"/>
    </row>
    <row r="577">
      <c r="O577" s="136"/>
      <c r="Q577" s="137"/>
    </row>
    <row r="578">
      <c r="O578" s="136"/>
      <c r="Q578" s="137"/>
    </row>
    <row r="579">
      <c r="O579" s="136"/>
      <c r="Q579" s="137"/>
    </row>
    <row r="580">
      <c r="O580" s="136"/>
      <c r="Q580" s="137"/>
    </row>
    <row r="581">
      <c r="O581" s="136"/>
      <c r="Q581" s="137"/>
    </row>
    <row r="582">
      <c r="O582" s="136"/>
      <c r="Q582" s="137"/>
    </row>
    <row r="583">
      <c r="O583" s="136"/>
      <c r="Q583" s="137"/>
    </row>
    <row r="584">
      <c r="O584" s="136"/>
      <c r="Q584" s="137"/>
    </row>
    <row r="585">
      <c r="O585" s="136"/>
      <c r="Q585" s="137"/>
    </row>
    <row r="586">
      <c r="O586" s="136"/>
      <c r="Q586" s="137"/>
    </row>
    <row r="587">
      <c r="O587" s="136"/>
      <c r="Q587" s="137"/>
    </row>
    <row r="588">
      <c r="O588" s="136"/>
      <c r="Q588" s="137"/>
    </row>
    <row r="589">
      <c r="O589" s="136"/>
      <c r="Q589" s="137"/>
    </row>
    <row r="590">
      <c r="O590" s="136"/>
      <c r="Q590" s="137"/>
    </row>
    <row r="591">
      <c r="O591" s="136"/>
      <c r="Q591" s="137"/>
    </row>
    <row r="592">
      <c r="O592" s="136"/>
      <c r="Q592" s="137"/>
    </row>
    <row r="593">
      <c r="O593" s="136"/>
      <c r="Q593" s="137"/>
    </row>
    <row r="594">
      <c r="O594" s="136"/>
      <c r="Q594" s="137"/>
    </row>
    <row r="595">
      <c r="O595" s="136"/>
      <c r="Q595" s="137"/>
    </row>
    <row r="596">
      <c r="O596" s="136"/>
      <c r="Q596" s="137"/>
    </row>
    <row r="597">
      <c r="O597" s="136"/>
      <c r="Q597" s="137"/>
    </row>
    <row r="598">
      <c r="O598" s="136"/>
      <c r="Q598" s="137"/>
    </row>
    <row r="599">
      <c r="O599" s="136"/>
      <c r="Q599" s="137"/>
    </row>
    <row r="600">
      <c r="O600" s="136"/>
      <c r="Q600" s="137"/>
    </row>
    <row r="601">
      <c r="O601" s="136"/>
      <c r="Q601" s="137"/>
    </row>
    <row r="602">
      <c r="O602" s="136"/>
      <c r="Q602" s="137"/>
    </row>
    <row r="603">
      <c r="O603" s="136"/>
      <c r="Q603" s="137"/>
    </row>
    <row r="604">
      <c r="O604" s="136"/>
      <c r="Q604" s="137"/>
    </row>
    <row r="605">
      <c r="O605" s="136"/>
      <c r="Q605" s="137"/>
    </row>
    <row r="606">
      <c r="O606" s="136"/>
      <c r="Q606" s="137"/>
    </row>
    <row r="607">
      <c r="O607" s="136"/>
      <c r="Q607" s="137"/>
    </row>
    <row r="608">
      <c r="O608" s="136"/>
      <c r="Q608" s="137"/>
    </row>
    <row r="609">
      <c r="O609" s="136"/>
      <c r="Q609" s="137"/>
    </row>
    <row r="610">
      <c r="O610" s="136"/>
      <c r="Q610" s="137"/>
    </row>
    <row r="611">
      <c r="O611" s="136"/>
      <c r="Q611" s="137"/>
    </row>
    <row r="612">
      <c r="O612" s="136"/>
      <c r="Q612" s="137"/>
    </row>
    <row r="613">
      <c r="O613" s="136"/>
      <c r="Q613" s="137"/>
    </row>
    <row r="614">
      <c r="O614" s="136"/>
      <c r="Q614" s="137"/>
    </row>
    <row r="615">
      <c r="O615" s="136"/>
      <c r="Q615" s="137"/>
    </row>
    <row r="616">
      <c r="O616" s="136"/>
      <c r="Q616" s="137"/>
    </row>
    <row r="617">
      <c r="O617" s="136"/>
      <c r="Q617" s="137"/>
    </row>
    <row r="618">
      <c r="O618" s="136"/>
      <c r="Q618" s="137"/>
    </row>
    <row r="619">
      <c r="O619" s="136"/>
      <c r="Q619" s="137"/>
    </row>
    <row r="620">
      <c r="O620" s="136"/>
      <c r="Q620" s="137"/>
    </row>
    <row r="621">
      <c r="O621" s="136"/>
      <c r="Q621" s="137"/>
    </row>
    <row r="622">
      <c r="O622" s="136"/>
      <c r="Q622" s="137"/>
    </row>
    <row r="623">
      <c r="O623" s="136"/>
      <c r="Q623" s="137"/>
    </row>
    <row r="624">
      <c r="O624" s="136"/>
      <c r="Q624" s="137"/>
    </row>
    <row r="625">
      <c r="O625" s="136"/>
      <c r="Q625" s="137"/>
    </row>
    <row r="626">
      <c r="O626" s="136"/>
      <c r="Q626" s="137"/>
    </row>
    <row r="627">
      <c r="O627" s="136"/>
      <c r="Q627" s="137"/>
    </row>
    <row r="628">
      <c r="O628" s="136"/>
      <c r="Q628" s="137"/>
    </row>
    <row r="629">
      <c r="O629" s="136"/>
      <c r="Q629" s="137"/>
    </row>
    <row r="630">
      <c r="O630" s="136"/>
      <c r="Q630" s="137"/>
    </row>
    <row r="631">
      <c r="O631" s="136"/>
      <c r="Q631" s="137"/>
    </row>
    <row r="632">
      <c r="O632" s="136"/>
      <c r="Q632" s="137"/>
    </row>
    <row r="633">
      <c r="O633" s="136"/>
      <c r="Q633" s="137"/>
    </row>
    <row r="634">
      <c r="O634" s="136"/>
      <c r="Q634" s="137"/>
    </row>
    <row r="635">
      <c r="O635" s="136"/>
      <c r="Q635" s="137"/>
    </row>
    <row r="636">
      <c r="O636" s="136"/>
      <c r="Q636" s="137"/>
    </row>
    <row r="637">
      <c r="O637" s="136"/>
      <c r="Q637" s="137"/>
    </row>
    <row r="638">
      <c r="O638" s="136"/>
      <c r="Q638" s="137"/>
    </row>
    <row r="639">
      <c r="O639" s="136"/>
      <c r="Q639" s="137"/>
    </row>
    <row r="640">
      <c r="O640" s="136"/>
      <c r="Q640" s="137"/>
    </row>
    <row r="641">
      <c r="O641" s="136"/>
      <c r="Q641" s="137"/>
    </row>
    <row r="642">
      <c r="O642" s="136"/>
      <c r="Q642" s="137"/>
    </row>
    <row r="643">
      <c r="O643" s="136"/>
      <c r="Q643" s="137"/>
    </row>
    <row r="644">
      <c r="O644" s="136"/>
      <c r="Q644" s="137"/>
    </row>
    <row r="645">
      <c r="O645" s="136"/>
      <c r="Q645" s="137"/>
    </row>
    <row r="646">
      <c r="O646" s="136"/>
      <c r="Q646" s="137"/>
    </row>
    <row r="647">
      <c r="O647" s="136"/>
      <c r="Q647" s="137"/>
    </row>
    <row r="648">
      <c r="O648" s="136"/>
      <c r="Q648" s="137"/>
    </row>
    <row r="649">
      <c r="O649" s="136"/>
      <c r="Q649" s="137"/>
    </row>
    <row r="650">
      <c r="O650" s="136"/>
      <c r="Q650" s="137"/>
    </row>
    <row r="651">
      <c r="O651" s="136"/>
      <c r="Q651" s="137"/>
    </row>
    <row r="652">
      <c r="O652" s="136"/>
      <c r="Q652" s="137"/>
    </row>
    <row r="653">
      <c r="O653" s="136"/>
      <c r="Q653" s="137"/>
    </row>
    <row r="654">
      <c r="O654" s="136"/>
      <c r="Q654" s="137"/>
    </row>
    <row r="655">
      <c r="O655" s="136"/>
      <c r="Q655" s="137"/>
    </row>
    <row r="656">
      <c r="O656" s="136"/>
      <c r="Q656" s="137"/>
    </row>
    <row r="657">
      <c r="O657" s="136"/>
      <c r="Q657" s="137"/>
    </row>
    <row r="658">
      <c r="O658" s="136"/>
      <c r="Q658" s="137"/>
    </row>
    <row r="659">
      <c r="O659" s="136"/>
      <c r="Q659" s="137"/>
    </row>
    <row r="660">
      <c r="O660" s="136"/>
      <c r="Q660" s="137"/>
    </row>
    <row r="661">
      <c r="O661" s="136"/>
      <c r="Q661" s="137"/>
    </row>
    <row r="662">
      <c r="O662" s="136"/>
      <c r="Q662" s="137"/>
    </row>
    <row r="663">
      <c r="O663" s="136"/>
      <c r="Q663" s="137"/>
    </row>
    <row r="664">
      <c r="O664" s="136"/>
      <c r="Q664" s="137"/>
    </row>
    <row r="665">
      <c r="O665" s="136"/>
      <c r="Q665" s="137"/>
    </row>
    <row r="666">
      <c r="O666" s="136"/>
      <c r="Q666" s="137"/>
    </row>
    <row r="667">
      <c r="O667" s="136"/>
      <c r="Q667" s="137"/>
    </row>
    <row r="668">
      <c r="O668" s="136"/>
      <c r="Q668" s="137"/>
    </row>
    <row r="669">
      <c r="O669" s="136"/>
      <c r="Q669" s="137"/>
    </row>
    <row r="670">
      <c r="O670" s="136"/>
      <c r="Q670" s="137"/>
    </row>
    <row r="671">
      <c r="O671" s="136"/>
      <c r="Q671" s="137"/>
    </row>
    <row r="672">
      <c r="O672" s="136"/>
      <c r="Q672" s="137"/>
    </row>
    <row r="673">
      <c r="O673" s="136"/>
      <c r="Q673" s="137"/>
    </row>
    <row r="674">
      <c r="O674" s="136"/>
      <c r="Q674" s="137"/>
    </row>
    <row r="675">
      <c r="O675" s="136"/>
      <c r="Q675" s="137"/>
    </row>
    <row r="676">
      <c r="O676" s="136"/>
      <c r="Q676" s="137"/>
    </row>
    <row r="677">
      <c r="O677" s="136"/>
      <c r="Q677" s="137"/>
    </row>
    <row r="678">
      <c r="O678" s="136"/>
      <c r="Q678" s="137"/>
    </row>
    <row r="679">
      <c r="O679" s="136"/>
      <c r="Q679" s="137"/>
    </row>
    <row r="680">
      <c r="O680" s="136"/>
      <c r="Q680" s="137"/>
    </row>
    <row r="681">
      <c r="O681" s="136"/>
      <c r="Q681" s="137"/>
    </row>
    <row r="682">
      <c r="O682" s="136"/>
      <c r="Q682" s="137"/>
    </row>
    <row r="683">
      <c r="O683" s="136"/>
      <c r="Q683" s="137"/>
    </row>
    <row r="684">
      <c r="O684" s="136"/>
      <c r="Q684" s="137"/>
    </row>
    <row r="685">
      <c r="O685" s="136"/>
      <c r="Q685" s="137"/>
    </row>
    <row r="686">
      <c r="O686" s="136"/>
      <c r="Q686" s="137"/>
    </row>
    <row r="687">
      <c r="O687" s="136"/>
      <c r="Q687" s="137"/>
    </row>
    <row r="688">
      <c r="O688" s="136"/>
      <c r="Q688" s="137"/>
    </row>
    <row r="689">
      <c r="O689" s="136"/>
      <c r="Q689" s="137"/>
    </row>
    <row r="690">
      <c r="O690" s="136"/>
      <c r="Q690" s="137"/>
    </row>
    <row r="691">
      <c r="O691" s="136"/>
      <c r="Q691" s="137"/>
    </row>
    <row r="692">
      <c r="O692" s="136"/>
      <c r="Q692" s="137"/>
    </row>
    <row r="693">
      <c r="O693" s="136"/>
      <c r="Q693" s="137"/>
    </row>
    <row r="694">
      <c r="O694" s="136"/>
      <c r="Q694" s="137"/>
    </row>
    <row r="695">
      <c r="O695" s="136"/>
      <c r="Q695" s="137"/>
    </row>
    <row r="696">
      <c r="O696" s="136"/>
      <c r="Q696" s="137"/>
    </row>
    <row r="697">
      <c r="O697" s="136"/>
      <c r="Q697" s="137"/>
    </row>
    <row r="698">
      <c r="O698" s="136"/>
      <c r="Q698" s="137"/>
    </row>
    <row r="699">
      <c r="O699" s="136"/>
      <c r="Q699" s="137"/>
    </row>
    <row r="700">
      <c r="O700" s="136"/>
      <c r="Q700" s="137"/>
    </row>
    <row r="701">
      <c r="O701" s="136"/>
      <c r="Q701" s="137"/>
    </row>
    <row r="702">
      <c r="O702" s="136"/>
      <c r="Q702" s="137"/>
    </row>
    <row r="703">
      <c r="O703" s="136"/>
      <c r="Q703" s="137"/>
    </row>
    <row r="704">
      <c r="O704" s="136"/>
      <c r="Q704" s="137"/>
    </row>
    <row r="705">
      <c r="O705" s="136"/>
      <c r="Q705" s="137"/>
    </row>
    <row r="706">
      <c r="O706" s="136"/>
      <c r="Q706" s="137"/>
    </row>
    <row r="707">
      <c r="O707" s="136"/>
      <c r="Q707" s="137"/>
    </row>
    <row r="708">
      <c r="O708" s="136"/>
      <c r="Q708" s="137"/>
    </row>
    <row r="709">
      <c r="O709" s="136"/>
      <c r="Q709" s="137"/>
    </row>
    <row r="710">
      <c r="O710" s="136"/>
      <c r="Q710" s="137"/>
    </row>
    <row r="711">
      <c r="O711" s="136"/>
      <c r="Q711" s="137"/>
    </row>
    <row r="712">
      <c r="O712" s="136"/>
      <c r="Q712" s="137"/>
    </row>
    <row r="713">
      <c r="O713" s="136"/>
      <c r="Q713" s="137"/>
    </row>
    <row r="714">
      <c r="O714" s="136"/>
      <c r="Q714" s="137"/>
    </row>
    <row r="715">
      <c r="O715" s="136"/>
      <c r="Q715" s="137"/>
    </row>
    <row r="716">
      <c r="O716" s="136"/>
      <c r="Q716" s="137"/>
    </row>
    <row r="717">
      <c r="O717" s="136"/>
      <c r="Q717" s="137"/>
    </row>
    <row r="718">
      <c r="O718" s="136"/>
      <c r="Q718" s="137"/>
    </row>
    <row r="719">
      <c r="O719" s="136"/>
      <c r="Q719" s="137"/>
    </row>
    <row r="720">
      <c r="O720" s="136"/>
      <c r="Q720" s="137"/>
    </row>
    <row r="721">
      <c r="O721" s="136"/>
      <c r="Q721" s="137"/>
    </row>
    <row r="722">
      <c r="O722" s="136"/>
      <c r="Q722" s="137"/>
    </row>
    <row r="723">
      <c r="O723" s="136"/>
      <c r="Q723" s="137"/>
    </row>
    <row r="724">
      <c r="O724" s="136"/>
      <c r="Q724" s="137"/>
    </row>
    <row r="725">
      <c r="O725" s="136"/>
      <c r="Q725" s="137"/>
    </row>
    <row r="726">
      <c r="O726" s="136"/>
      <c r="Q726" s="137"/>
    </row>
    <row r="727">
      <c r="O727" s="136"/>
      <c r="Q727" s="137"/>
    </row>
    <row r="728">
      <c r="O728" s="136"/>
      <c r="Q728" s="137"/>
    </row>
    <row r="729">
      <c r="O729" s="136"/>
      <c r="Q729" s="137"/>
    </row>
    <row r="730">
      <c r="O730" s="136"/>
      <c r="Q730" s="137"/>
    </row>
    <row r="731">
      <c r="O731" s="136"/>
      <c r="Q731" s="137"/>
    </row>
    <row r="732">
      <c r="O732" s="136"/>
      <c r="Q732" s="137"/>
    </row>
    <row r="733">
      <c r="O733" s="136"/>
      <c r="Q733" s="137"/>
    </row>
    <row r="734">
      <c r="O734" s="136"/>
      <c r="Q734" s="137"/>
    </row>
    <row r="735">
      <c r="O735" s="136"/>
      <c r="Q735" s="137"/>
    </row>
    <row r="736">
      <c r="O736" s="136"/>
      <c r="Q736" s="137"/>
    </row>
    <row r="737">
      <c r="O737" s="136"/>
      <c r="Q737" s="137"/>
    </row>
    <row r="738">
      <c r="O738" s="136"/>
      <c r="Q738" s="137"/>
    </row>
    <row r="739">
      <c r="O739" s="136"/>
      <c r="Q739" s="137"/>
    </row>
    <row r="740">
      <c r="O740" s="136"/>
      <c r="Q740" s="137"/>
    </row>
    <row r="741">
      <c r="O741" s="136"/>
      <c r="Q741" s="137"/>
    </row>
    <row r="742">
      <c r="O742" s="136"/>
      <c r="Q742" s="137"/>
    </row>
    <row r="743">
      <c r="O743" s="136"/>
      <c r="Q743" s="137"/>
    </row>
    <row r="744">
      <c r="O744" s="136"/>
      <c r="Q744" s="137"/>
    </row>
    <row r="745">
      <c r="O745" s="136"/>
      <c r="Q745" s="137"/>
    </row>
    <row r="746">
      <c r="O746" s="136"/>
      <c r="Q746" s="137"/>
    </row>
    <row r="747">
      <c r="O747" s="136"/>
      <c r="Q747" s="137"/>
    </row>
    <row r="748">
      <c r="O748" s="136"/>
      <c r="Q748" s="137"/>
    </row>
    <row r="749">
      <c r="O749" s="136"/>
      <c r="Q749" s="137"/>
    </row>
    <row r="750">
      <c r="O750" s="136"/>
      <c r="Q750" s="137"/>
    </row>
    <row r="751">
      <c r="O751" s="136"/>
      <c r="Q751" s="137"/>
    </row>
    <row r="752">
      <c r="O752" s="136"/>
      <c r="Q752" s="137"/>
    </row>
    <row r="753">
      <c r="O753" s="136"/>
      <c r="Q753" s="137"/>
    </row>
    <row r="754">
      <c r="O754" s="136"/>
      <c r="Q754" s="137"/>
    </row>
    <row r="755">
      <c r="O755" s="136"/>
      <c r="Q755" s="137"/>
    </row>
    <row r="756">
      <c r="O756" s="136"/>
      <c r="Q756" s="137"/>
    </row>
    <row r="757">
      <c r="O757" s="136"/>
      <c r="Q757" s="137"/>
    </row>
    <row r="758">
      <c r="O758" s="136"/>
      <c r="Q758" s="137"/>
    </row>
    <row r="759">
      <c r="O759" s="136"/>
      <c r="Q759" s="137"/>
    </row>
    <row r="760">
      <c r="O760" s="136"/>
      <c r="Q760" s="137"/>
    </row>
    <row r="761">
      <c r="O761" s="136"/>
      <c r="Q761" s="137"/>
    </row>
    <row r="762">
      <c r="O762" s="136"/>
      <c r="Q762" s="137"/>
    </row>
    <row r="763">
      <c r="O763" s="136"/>
      <c r="Q763" s="137"/>
    </row>
    <row r="764">
      <c r="O764" s="136"/>
      <c r="Q764" s="137"/>
    </row>
    <row r="765">
      <c r="O765" s="136"/>
      <c r="Q765" s="137"/>
    </row>
    <row r="766">
      <c r="O766" s="136"/>
      <c r="Q766" s="137"/>
    </row>
    <row r="767">
      <c r="O767" s="136"/>
      <c r="Q767" s="137"/>
    </row>
    <row r="768">
      <c r="O768" s="136"/>
      <c r="Q768" s="137"/>
    </row>
    <row r="769">
      <c r="O769" s="136"/>
      <c r="Q769" s="137"/>
    </row>
    <row r="770">
      <c r="O770" s="136"/>
      <c r="Q770" s="137"/>
    </row>
    <row r="771">
      <c r="O771" s="136"/>
      <c r="Q771" s="137"/>
    </row>
    <row r="772">
      <c r="O772" s="136"/>
      <c r="Q772" s="137"/>
    </row>
    <row r="773">
      <c r="O773" s="136"/>
      <c r="Q773" s="137"/>
    </row>
    <row r="774">
      <c r="O774" s="136"/>
      <c r="Q774" s="137"/>
    </row>
    <row r="775">
      <c r="O775" s="136"/>
      <c r="Q775" s="137"/>
    </row>
    <row r="776">
      <c r="O776" s="136"/>
      <c r="Q776" s="137"/>
    </row>
    <row r="777">
      <c r="O777" s="136"/>
      <c r="Q777" s="137"/>
    </row>
    <row r="778">
      <c r="O778" s="136"/>
      <c r="Q778" s="137"/>
    </row>
    <row r="779">
      <c r="O779" s="136"/>
      <c r="Q779" s="137"/>
    </row>
    <row r="780">
      <c r="O780" s="136"/>
      <c r="Q780" s="137"/>
    </row>
    <row r="781">
      <c r="O781" s="136"/>
      <c r="Q781" s="137"/>
    </row>
    <row r="782">
      <c r="O782" s="136"/>
      <c r="Q782" s="137"/>
    </row>
    <row r="783">
      <c r="O783" s="136"/>
      <c r="Q783" s="137"/>
    </row>
    <row r="784">
      <c r="O784" s="136"/>
      <c r="Q784" s="137"/>
    </row>
    <row r="785">
      <c r="O785" s="136"/>
      <c r="Q785" s="137"/>
    </row>
    <row r="786">
      <c r="O786" s="136"/>
      <c r="Q786" s="137"/>
    </row>
    <row r="787">
      <c r="O787" s="136"/>
      <c r="Q787" s="137"/>
    </row>
    <row r="788">
      <c r="O788" s="136"/>
      <c r="Q788" s="137"/>
    </row>
    <row r="789">
      <c r="O789" s="136"/>
      <c r="Q789" s="137"/>
    </row>
    <row r="790">
      <c r="O790" s="136"/>
      <c r="Q790" s="137"/>
    </row>
    <row r="791">
      <c r="O791" s="136"/>
      <c r="Q791" s="137"/>
    </row>
    <row r="792">
      <c r="O792" s="136"/>
      <c r="Q792" s="137"/>
    </row>
    <row r="793">
      <c r="O793" s="136"/>
      <c r="Q793" s="137"/>
    </row>
    <row r="794">
      <c r="O794" s="136"/>
      <c r="Q794" s="137"/>
    </row>
    <row r="795">
      <c r="O795" s="136"/>
      <c r="Q795" s="137"/>
    </row>
    <row r="796">
      <c r="O796" s="136"/>
      <c r="Q796" s="137"/>
    </row>
    <row r="797">
      <c r="O797" s="136"/>
      <c r="Q797" s="137"/>
    </row>
    <row r="798">
      <c r="O798" s="136"/>
      <c r="Q798" s="137"/>
    </row>
    <row r="799">
      <c r="O799" s="136"/>
      <c r="Q799" s="137"/>
    </row>
    <row r="800">
      <c r="O800" s="136"/>
      <c r="Q800" s="137"/>
    </row>
    <row r="801">
      <c r="O801" s="136"/>
      <c r="Q801" s="137"/>
    </row>
    <row r="802">
      <c r="O802" s="136"/>
      <c r="Q802" s="137"/>
    </row>
    <row r="803">
      <c r="O803" s="136"/>
      <c r="Q803" s="137"/>
    </row>
    <row r="804">
      <c r="O804" s="136"/>
      <c r="Q804" s="137"/>
    </row>
    <row r="805">
      <c r="O805" s="136"/>
      <c r="Q805" s="137"/>
    </row>
    <row r="806">
      <c r="O806" s="136"/>
      <c r="Q806" s="137"/>
    </row>
    <row r="807">
      <c r="O807" s="136"/>
      <c r="Q807" s="137"/>
    </row>
    <row r="808">
      <c r="O808" s="136"/>
      <c r="Q808" s="137"/>
    </row>
    <row r="809">
      <c r="O809" s="136"/>
      <c r="Q809" s="137"/>
    </row>
    <row r="810">
      <c r="O810" s="136"/>
      <c r="Q810" s="137"/>
    </row>
    <row r="811">
      <c r="O811" s="136"/>
      <c r="Q811" s="137"/>
    </row>
    <row r="812">
      <c r="O812" s="136"/>
      <c r="Q812" s="137"/>
    </row>
    <row r="813">
      <c r="O813" s="136"/>
      <c r="Q813" s="137"/>
    </row>
    <row r="814">
      <c r="O814" s="136"/>
      <c r="Q814" s="137"/>
    </row>
    <row r="815">
      <c r="O815" s="136"/>
      <c r="Q815" s="137"/>
    </row>
    <row r="816">
      <c r="O816" s="136"/>
      <c r="Q816" s="137"/>
    </row>
    <row r="817">
      <c r="O817" s="136"/>
      <c r="Q817" s="137"/>
    </row>
    <row r="818">
      <c r="O818" s="136"/>
      <c r="Q818" s="137"/>
    </row>
    <row r="819">
      <c r="O819" s="136"/>
      <c r="Q819" s="137"/>
    </row>
    <row r="820">
      <c r="O820" s="136"/>
      <c r="Q820" s="137"/>
    </row>
    <row r="821">
      <c r="O821" s="136"/>
      <c r="Q821" s="137"/>
    </row>
    <row r="822">
      <c r="O822" s="136"/>
      <c r="Q822" s="137"/>
    </row>
    <row r="823">
      <c r="O823" s="136"/>
      <c r="Q823" s="137"/>
    </row>
    <row r="824">
      <c r="O824" s="136"/>
      <c r="Q824" s="137"/>
    </row>
    <row r="825">
      <c r="O825" s="136"/>
      <c r="Q825" s="137"/>
    </row>
    <row r="826">
      <c r="O826" s="136"/>
      <c r="Q826" s="137"/>
    </row>
    <row r="827">
      <c r="O827" s="136"/>
      <c r="Q827" s="137"/>
    </row>
    <row r="828">
      <c r="O828" s="136"/>
      <c r="Q828" s="137"/>
    </row>
    <row r="829">
      <c r="O829" s="136"/>
      <c r="Q829" s="137"/>
    </row>
    <row r="830">
      <c r="O830" s="136"/>
      <c r="Q830" s="137"/>
    </row>
    <row r="831">
      <c r="O831" s="136"/>
      <c r="Q831" s="137"/>
    </row>
    <row r="832">
      <c r="O832" s="136"/>
      <c r="Q832" s="137"/>
    </row>
    <row r="833">
      <c r="O833" s="136"/>
      <c r="Q833" s="137"/>
    </row>
    <row r="834">
      <c r="O834" s="136"/>
      <c r="Q834" s="137"/>
    </row>
    <row r="835">
      <c r="O835" s="136"/>
      <c r="Q835" s="137"/>
    </row>
    <row r="836">
      <c r="O836" s="136"/>
      <c r="Q836" s="137"/>
    </row>
    <row r="837">
      <c r="O837" s="136"/>
      <c r="Q837" s="137"/>
    </row>
    <row r="838">
      <c r="O838" s="136"/>
      <c r="Q838" s="137"/>
    </row>
    <row r="839">
      <c r="O839" s="136"/>
      <c r="Q839" s="137"/>
    </row>
    <row r="840">
      <c r="O840" s="136"/>
      <c r="Q840" s="137"/>
    </row>
    <row r="841">
      <c r="O841" s="136"/>
      <c r="Q841" s="137"/>
    </row>
    <row r="842">
      <c r="O842" s="136"/>
      <c r="Q842" s="137"/>
    </row>
    <row r="843">
      <c r="O843" s="136"/>
      <c r="Q843" s="137"/>
    </row>
    <row r="844">
      <c r="O844" s="136"/>
      <c r="Q844" s="137"/>
    </row>
    <row r="845">
      <c r="O845" s="136"/>
      <c r="Q845" s="137"/>
    </row>
    <row r="846">
      <c r="O846" s="136"/>
      <c r="Q846" s="137"/>
    </row>
    <row r="847">
      <c r="O847" s="136"/>
      <c r="Q847" s="137"/>
    </row>
    <row r="848">
      <c r="O848" s="136"/>
      <c r="Q848" s="137"/>
    </row>
    <row r="849">
      <c r="O849" s="136"/>
      <c r="Q849" s="137"/>
    </row>
    <row r="850">
      <c r="O850" s="136"/>
      <c r="Q850" s="137"/>
    </row>
    <row r="851">
      <c r="O851" s="136"/>
      <c r="Q851" s="137"/>
    </row>
    <row r="852">
      <c r="O852" s="136"/>
      <c r="Q852" s="137"/>
    </row>
    <row r="853">
      <c r="O853" s="136"/>
      <c r="Q853" s="137"/>
    </row>
    <row r="854">
      <c r="O854" s="136"/>
      <c r="Q854" s="137"/>
    </row>
    <row r="855">
      <c r="O855" s="136"/>
      <c r="Q855" s="137"/>
    </row>
    <row r="856">
      <c r="O856" s="136"/>
      <c r="Q856" s="137"/>
    </row>
    <row r="857">
      <c r="O857" s="136"/>
      <c r="Q857" s="137"/>
    </row>
    <row r="858">
      <c r="O858" s="136"/>
      <c r="Q858" s="137"/>
    </row>
    <row r="859">
      <c r="O859" s="136"/>
      <c r="Q859" s="137"/>
    </row>
    <row r="860">
      <c r="O860" s="136"/>
      <c r="Q860" s="137"/>
    </row>
    <row r="861">
      <c r="O861" s="136"/>
      <c r="Q861" s="137"/>
    </row>
    <row r="862">
      <c r="O862" s="136"/>
      <c r="Q862" s="137"/>
    </row>
    <row r="863">
      <c r="O863" s="136"/>
      <c r="Q863" s="137"/>
    </row>
    <row r="864">
      <c r="O864" s="136"/>
      <c r="Q864" s="137"/>
    </row>
    <row r="865">
      <c r="O865" s="136"/>
      <c r="Q865" s="137"/>
    </row>
    <row r="866">
      <c r="O866" s="136"/>
      <c r="Q866" s="137"/>
    </row>
    <row r="867">
      <c r="O867" s="136"/>
      <c r="Q867" s="137"/>
    </row>
    <row r="868">
      <c r="O868" s="136"/>
      <c r="Q868" s="137"/>
    </row>
    <row r="869">
      <c r="O869" s="136"/>
      <c r="Q869" s="137"/>
    </row>
    <row r="870">
      <c r="O870" s="136"/>
      <c r="Q870" s="137"/>
    </row>
    <row r="871">
      <c r="O871" s="136"/>
      <c r="Q871" s="137"/>
    </row>
    <row r="872">
      <c r="O872" s="136"/>
      <c r="Q872" s="137"/>
    </row>
    <row r="873">
      <c r="O873" s="136"/>
      <c r="Q873" s="137"/>
    </row>
    <row r="874">
      <c r="O874" s="136"/>
      <c r="Q874" s="137"/>
    </row>
    <row r="875">
      <c r="O875" s="136"/>
      <c r="Q875" s="137"/>
    </row>
    <row r="876">
      <c r="O876" s="136"/>
      <c r="Q876" s="137"/>
    </row>
    <row r="877">
      <c r="O877" s="136"/>
      <c r="Q877" s="137"/>
    </row>
    <row r="878">
      <c r="O878" s="136"/>
      <c r="Q878" s="137"/>
    </row>
    <row r="879">
      <c r="O879" s="136"/>
      <c r="Q879" s="137"/>
    </row>
    <row r="880">
      <c r="O880" s="136"/>
      <c r="Q880" s="137"/>
    </row>
    <row r="881">
      <c r="O881" s="136"/>
      <c r="Q881" s="137"/>
    </row>
    <row r="882">
      <c r="O882" s="136"/>
      <c r="Q882" s="137"/>
    </row>
    <row r="883">
      <c r="O883" s="136"/>
      <c r="Q883" s="137"/>
    </row>
    <row r="884">
      <c r="O884" s="136"/>
      <c r="Q884" s="137"/>
    </row>
    <row r="885">
      <c r="O885" s="136"/>
      <c r="Q885" s="137"/>
    </row>
    <row r="886">
      <c r="O886" s="136"/>
      <c r="Q886" s="137"/>
    </row>
    <row r="887">
      <c r="O887" s="136"/>
      <c r="Q887" s="137"/>
    </row>
    <row r="888">
      <c r="O888" s="136"/>
      <c r="Q888" s="137"/>
    </row>
    <row r="889">
      <c r="O889" s="136"/>
      <c r="Q889" s="137"/>
    </row>
    <row r="890">
      <c r="O890" s="136"/>
      <c r="Q890" s="137"/>
    </row>
    <row r="891">
      <c r="O891" s="136"/>
      <c r="Q891" s="137"/>
    </row>
    <row r="892">
      <c r="O892" s="136"/>
      <c r="Q892" s="137"/>
    </row>
    <row r="893">
      <c r="O893" s="136"/>
      <c r="Q893" s="137"/>
    </row>
    <row r="894">
      <c r="O894" s="136"/>
      <c r="Q894" s="137"/>
    </row>
    <row r="895">
      <c r="O895" s="136"/>
      <c r="Q895" s="137"/>
    </row>
    <row r="896">
      <c r="O896" s="136"/>
      <c r="Q896" s="137"/>
    </row>
    <row r="897">
      <c r="O897" s="136"/>
      <c r="Q897" s="137"/>
    </row>
    <row r="898">
      <c r="O898" s="136"/>
      <c r="Q898" s="137"/>
    </row>
    <row r="899">
      <c r="O899" s="136"/>
      <c r="Q899" s="137"/>
    </row>
    <row r="900">
      <c r="O900" s="136"/>
      <c r="Q900" s="137"/>
    </row>
    <row r="901">
      <c r="O901" s="136"/>
      <c r="Q901" s="137"/>
    </row>
    <row r="902">
      <c r="O902" s="136"/>
      <c r="Q902" s="137"/>
    </row>
    <row r="903">
      <c r="O903" s="136"/>
      <c r="Q903" s="137"/>
    </row>
    <row r="904">
      <c r="O904" s="136"/>
      <c r="Q904" s="137"/>
    </row>
    <row r="905">
      <c r="O905" s="136"/>
      <c r="Q905" s="137"/>
    </row>
    <row r="906">
      <c r="O906" s="136"/>
      <c r="Q906" s="137"/>
    </row>
    <row r="907">
      <c r="O907" s="136"/>
      <c r="Q907" s="137"/>
    </row>
    <row r="908">
      <c r="O908" s="136"/>
      <c r="Q908" s="137"/>
    </row>
    <row r="909">
      <c r="O909" s="136"/>
      <c r="Q909" s="137"/>
    </row>
    <row r="910">
      <c r="O910" s="136"/>
      <c r="Q910" s="137"/>
    </row>
    <row r="911">
      <c r="O911" s="136"/>
      <c r="Q911" s="137"/>
    </row>
    <row r="912">
      <c r="O912" s="136"/>
      <c r="Q912" s="137"/>
    </row>
    <row r="913">
      <c r="O913" s="136"/>
      <c r="Q913" s="137"/>
    </row>
    <row r="914">
      <c r="O914" s="136"/>
      <c r="Q914" s="137"/>
    </row>
    <row r="915">
      <c r="O915" s="136"/>
      <c r="Q915" s="137"/>
    </row>
    <row r="916">
      <c r="O916" s="136"/>
      <c r="Q916" s="137"/>
    </row>
    <row r="917">
      <c r="O917" s="136"/>
      <c r="Q917" s="137"/>
    </row>
    <row r="918">
      <c r="O918" s="136"/>
      <c r="Q918" s="137"/>
    </row>
    <row r="919">
      <c r="O919" s="136"/>
      <c r="Q919" s="137"/>
    </row>
    <row r="920">
      <c r="O920" s="136"/>
      <c r="Q920" s="137"/>
    </row>
    <row r="921">
      <c r="O921" s="136"/>
      <c r="Q921" s="137"/>
    </row>
    <row r="922">
      <c r="O922" s="136"/>
      <c r="Q922" s="137"/>
    </row>
    <row r="923">
      <c r="O923" s="136"/>
      <c r="Q923" s="137"/>
    </row>
    <row r="924">
      <c r="O924" s="136"/>
      <c r="Q924" s="137"/>
    </row>
    <row r="925">
      <c r="O925" s="136"/>
      <c r="Q925" s="137"/>
    </row>
    <row r="926">
      <c r="O926" s="136"/>
      <c r="Q926" s="137"/>
    </row>
    <row r="927">
      <c r="O927" s="136"/>
      <c r="Q927" s="137"/>
    </row>
    <row r="928">
      <c r="O928" s="136"/>
      <c r="Q928" s="137"/>
    </row>
    <row r="929">
      <c r="O929" s="136"/>
      <c r="Q929" s="137"/>
    </row>
    <row r="930">
      <c r="O930" s="136"/>
      <c r="Q930" s="137"/>
    </row>
    <row r="931">
      <c r="O931" s="136"/>
      <c r="Q931" s="137"/>
    </row>
    <row r="932">
      <c r="O932" s="136"/>
      <c r="Q932" s="137"/>
    </row>
    <row r="933">
      <c r="O933" s="136"/>
      <c r="Q933" s="137"/>
    </row>
    <row r="934">
      <c r="O934" s="136"/>
      <c r="Q934" s="137"/>
    </row>
    <row r="935">
      <c r="O935" s="136"/>
      <c r="Q935" s="137"/>
    </row>
    <row r="936">
      <c r="O936" s="136"/>
      <c r="Q936" s="137"/>
    </row>
    <row r="937">
      <c r="O937" s="136"/>
      <c r="Q937" s="137"/>
    </row>
    <row r="938">
      <c r="O938" s="136"/>
      <c r="Q938" s="137"/>
    </row>
    <row r="939">
      <c r="O939" s="136"/>
      <c r="Q939" s="137"/>
    </row>
    <row r="940">
      <c r="O940" s="136"/>
      <c r="Q940" s="137"/>
    </row>
    <row r="941">
      <c r="O941" s="136"/>
      <c r="Q941" s="137"/>
    </row>
    <row r="942">
      <c r="O942" s="136"/>
      <c r="Q942" s="137"/>
    </row>
    <row r="943">
      <c r="O943" s="136"/>
      <c r="Q943" s="137"/>
    </row>
    <row r="944">
      <c r="O944" s="136"/>
      <c r="Q944" s="137"/>
    </row>
    <row r="945">
      <c r="O945" s="136"/>
      <c r="Q945" s="137"/>
    </row>
    <row r="946">
      <c r="O946" s="136"/>
      <c r="Q946" s="137"/>
    </row>
    <row r="947">
      <c r="O947" s="136"/>
      <c r="Q947" s="137"/>
    </row>
    <row r="948">
      <c r="O948" s="136"/>
      <c r="Q948" s="137"/>
    </row>
    <row r="949">
      <c r="O949" s="136"/>
      <c r="Q949" s="137"/>
    </row>
    <row r="950">
      <c r="O950" s="136"/>
      <c r="Q950" s="137"/>
    </row>
    <row r="951">
      <c r="O951" s="136"/>
      <c r="Q951" s="137"/>
    </row>
    <row r="952">
      <c r="O952" s="136"/>
      <c r="Q952" s="137"/>
    </row>
    <row r="953">
      <c r="O953" s="136"/>
      <c r="Q953" s="137"/>
    </row>
    <row r="954">
      <c r="O954" s="136"/>
      <c r="Q954" s="137"/>
    </row>
    <row r="955">
      <c r="O955" s="136"/>
      <c r="Q955" s="137"/>
    </row>
    <row r="956">
      <c r="O956" s="136"/>
      <c r="Q956" s="137"/>
    </row>
    <row r="957">
      <c r="O957" s="136"/>
      <c r="Q957" s="137"/>
    </row>
    <row r="958">
      <c r="O958" s="136"/>
      <c r="Q958" s="137"/>
    </row>
    <row r="959">
      <c r="O959" s="136"/>
      <c r="Q959" s="137"/>
    </row>
    <row r="960">
      <c r="O960" s="136"/>
      <c r="Q960" s="137"/>
    </row>
    <row r="961">
      <c r="O961" s="136"/>
      <c r="Q961" s="137"/>
    </row>
    <row r="962">
      <c r="O962" s="136"/>
      <c r="Q962" s="137"/>
    </row>
    <row r="963">
      <c r="O963" s="136"/>
      <c r="Q963" s="137"/>
    </row>
    <row r="964">
      <c r="O964" s="136"/>
      <c r="Q964" s="137"/>
    </row>
    <row r="965">
      <c r="O965" s="136"/>
      <c r="Q965" s="137"/>
    </row>
    <row r="966">
      <c r="O966" s="136"/>
      <c r="Q966" s="137"/>
    </row>
    <row r="967">
      <c r="O967" s="136"/>
      <c r="Q967" s="137"/>
    </row>
    <row r="968">
      <c r="O968" s="136"/>
      <c r="Q968" s="137"/>
    </row>
    <row r="969">
      <c r="O969" s="136"/>
      <c r="Q969" s="137"/>
    </row>
    <row r="970">
      <c r="O970" s="136"/>
      <c r="Q970" s="137"/>
    </row>
    <row r="971">
      <c r="O971" s="136"/>
      <c r="Q971" s="137"/>
    </row>
    <row r="972">
      <c r="O972" s="136"/>
      <c r="Q972" s="137"/>
    </row>
    <row r="973">
      <c r="O973" s="136"/>
      <c r="Q973" s="137"/>
    </row>
    <row r="974">
      <c r="O974" s="136"/>
      <c r="Q974" s="137"/>
    </row>
    <row r="975">
      <c r="O975" s="136"/>
      <c r="Q975" s="137"/>
    </row>
    <row r="976">
      <c r="O976" s="136"/>
      <c r="Q976" s="137"/>
    </row>
    <row r="977">
      <c r="O977" s="136"/>
      <c r="Q977" s="137"/>
    </row>
    <row r="978">
      <c r="O978" s="136"/>
      <c r="Q978" s="137"/>
    </row>
    <row r="979">
      <c r="O979" s="136"/>
      <c r="Q979" s="137"/>
    </row>
    <row r="980">
      <c r="O980" s="136"/>
      <c r="Q980" s="137"/>
    </row>
    <row r="981">
      <c r="O981" s="136"/>
      <c r="Q981" s="137"/>
    </row>
    <row r="982">
      <c r="O982" s="136"/>
      <c r="Q982" s="137"/>
    </row>
    <row r="983">
      <c r="O983" s="136"/>
      <c r="Q983" s="137"/>
    </row>
    <row r="984">
      <c r="O984" s="136"/>
      <c r="Q984" s="137"/>
    </row>
    <row r="985">
      <c r="O985" s="136"/>
      <c r="Q985" s="137"/>
    </row>
    <row r="986">
      <c r="O986" s="136"/>
      <c r="Q986" s="137"/>
    </row>
    <row r="987">
      <c r="O987" s="136"/>
      <c r="Q987" s="137"/>
    </row>
    <row r="988">
      <c r="O988" s="136"/>
      <c r="Q988" s="137"/>
    </row>
    <row r="989">
      <c r="O989" s="136"/>
      <c r="Q989" s="137"/>
    </row>
    <row r="990">
      <c r="O990" s="136"/>
      <c r="Q990" s="137"/>
    </row>
    <row r="991">
      <c r="O991" s="136"/>
      <c r="Q991" s="137"/>
    </row>
    <row r="992">
      <c r="O992" s="136"/>
      <c r="Q992" s="137"/>
    </row>
    <row r="993">
      <c r="O993" s="136"/>
      <c r="Q993" s="137"/>
    </row>
    <row r="994">
      <c r="O994" s="136"/>
      <c r="Q994" s="137"/>
    </row>
    <row r="995">
      <c r="O995" s="136"/>
      <c r="Q995" s="137"/>
    </row>
    <row r="996">
      <c r="O996" s="136"/>
      <c r="Q996" s="137"/>
    </row>
    <row r="997">
      <c r="O997" s="136"/>
      <c r="Q997" s="137"/>
    </row>
  </sheetData>
  <autoFilter ref="$A$1:$AD$997">
    <sortState ref="A1:AD997">
      <sortCondition ref="P1:P997"/>
      <sortCondition ref="L1:L997"/>
    </sortState>
  </autoFilter>
  <hyperlinks>
    <hyperlink r:id="rId1" ref="B4"/>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4" t="s">
        <v>518</v>
      </c>
      <c r="C1" s="24" t="s">
        <v>519</v>
      </c>
    </row>
    <row r="2">
      <c r="A2" s="24" t="s">
        <v>520</v>
      </c>
      <c r="B2" s="138">
        <f>SUM('Pre Experiment'!C2,'Pre Experiment'!C4,'Pre Experiment'!C7,'Pre Experiment'!C8,'Pre Experiment'!C11,'Pre Experiment'!C12)/6</f>
        <v>2.333333333</v>
      </c>
      <c r="C2" s="138">
        <f>SUM('Pre Experiment'!D2,'Pre Experiment'!D4,'Pre Experiment'!D7,'Pre Experiment'!D8,'Pre Experiment'!D11,'Pre Experiment'!D12)/6</f>
        <v>1</v>
      </c>
    </row>
    <row r="3">
      <c r="A3" s="24" t="s">
        <v>521</v>
      </c>
      <c r="B3" s="138">
        <f>SUM('Pre Experiment'!C3,'Pre Experiment'!C5,'Pre Experiment'!C9,'Pre Experiment'!C10,'Pre Experiment'!C6)/5</f>
        <v>2.8</v>
      </c>
      <c r="C3" s="138">
        <f>SUM('Pre Experiment'!D3,'Pre Experiment'!D5,'Pre Experiment'!D6,'Pre Experiment'!D9,'Pre Experiment'!D10)/5</f>
        <v>0.8</v>
      </c>
    </row>
    <row r="6">
      <c r="A6" s="24" t="s">
        <v>522</v>
      </c>
    </row>
    <row r="7">
      <c r="A7" s="24" t="s">
        <v>523</v>
      </c>
      <c r="B7" s="24" t="s">
        <v>524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0"/>
  </cols>
  <sheetData>
    <row r="1">
      <c r="A1" s="48" t="s">
        <v>24</v>
      </c>
      <c r="G1" s="49" t="s">
        <v>60</v>
      </c>
      <c r="H1" s="50" t="s">
        <v>29</v>
      </c>
    </row>
    <row r="2">
      <c r="E2" s="24" t="s">
        <v>47</v>
      </c>
      <c r="F2" s="24" t="s">
        <v>61</v>
      </c>
      <c r="G2" s="51">
        <v>5679.0</v>
      </c>
      <c r="H2" s="24" t="s">
        <v>62</v>
      </c>
    </row>
    <row r="3">
      <c r="C3" s="24" t="s">
        <v>63</v>
      </c>
      <c r="D3" s="24" t="s">
        <v>64</v>
      </c>
      <c r="E3" s="27" t="s">
        <v>65</v>
      </c>
      <c r="F3" s="27" t="s">
        <v>66</v>
      </c>
      <c r="G3" s="49">
        <v>5485.0</v>
      </c>
      <c r="H3" s="24" t="s">
        <v>67</v>
      </c>
      <c r="I3" s="24" t="s">
        <v>68</v>
      </c>
      <c r="J3" s="24" t="s">
        <v>69</v>
      </c>
      <c r="K3" s="24" t="s">
        <v>48</v>
      </c>
    </row>
    <row r="4">
      <c r="E4" s="24" t="s">
        <v>70</v>
      </c>
      <c r="F4" s="27" t="s">
        <v>32</v>
      </c>
      <c r="G4" s="49">
        <v>4612.0</v>
      </c>
      <c r="H4" s="27" t="s">
        <v>71</v>
      </c>
    </row>
    <row r="5">
      <c r="F5" s="27" t="s">
        <v>72</v>
      </c>
      <c r="G5" s="49">
        <v>5194.0</v>
      </c>
      <c r="H5" s="24" t="s">
        <v>46</v>
      </c>
      <c r="I5" s="24" t="s">
        <v>44</v>
      </c>
    </row>
    <row r="6">
      <c r="E6" s="24" t="s">
        <v>73</v>
      </c>
      <c r="F6" s="24" t="s">
        <v>74</v>
      </c>
      <c r="G6" s="49">
        <v>5069.0</v>
      </c>
      <c r="H6" s="27" t="s">
        <v>75</v>
      </c>
      <c r="I6" s="24" t="s">
        <v>76</v>
      </c>
      <c r="J6" s="24" t="s">
        <v>45</v>
      </c>
    </row>
    <row r="7">
      <c r="G7" s="52"/>
    </row>
    <row r="8">
      <c r="G8" s="52"/>
    </row>
    <row r="9">
      <c r="G9" s="52"/>
    </row>
    <row r="10">
      <c r="G10" s="52"/>
    </row>
    <row r="11">
      <c r="G11" s="52"/>
    </row>
    <row r="12">
      <c r="A12" s="53" t="s">
        <v>77</v>
      </c>
    </row>
    <row r="13">
      <c r="A13" s="53" t="s">
        <v>78</v>
      </c>
      <c r="G13" s="52"/>
    </row>
    <row r="14">
      <c r="G14" s="52"/>
    </row>
    <row r="15">
      <c r="G15" s="52"/>
    </row>
    <row r="16">
      <c r="A16" s="54"/>
      <c r="G16" s="52"/>
    </row>
    <row r="17">
      <c r="A17" s="54"/>
      <c r="G17" s="52"/>
    </row>
    <row r="18">
      <c r="A18" s="54"/>
      <c r="G18" s="52"/>
    </row>
    <row r="19">
      <c r="A19" s="54"/>
      <c r="G19" s="52"/>
    </row>
    <row r="20">
      <c r="A20" s="54" t="s">
        <v>79</v>
      </c>
      <c r="G20" s="52"/>
    </row>
    <row r="21">
      <c r="A21" s="55" t="s">
        <v>80</v>
      </c>
      <c r="G21" s="52"/>
    </row>
    <row r="22">
      <c r="A22" s="55" t="s">
        <v>81</v>
      </c>
      <c r="G22" s="52"/>
    </row>
    <row r="23">
      <c r="A23" s="55"/>
      <c r="G23" s="52"/>
    </row>
    <row r="24">
      <c r="A24" s="55" t="s">
        <v>82</v>
      </c>
      <c r="G24" s="52"/>
    </row>
    <row r="25">
      <c r="A25" s="55" t="s">
        <v>83</v>
      </c>
      <c r="G25" s="52"/>
    </row>
    <row r="26">
      <c r="A26" s="55" t="s">
        <v>84</v>
      </c>
      <c r="G26" s="52"/>
    </row>
    <row r="27">
      <c r="G27" s="52"/>
    </row>
    <row r="28">
      <c r="G28" s="52"/>
    </row>
    <row r="29">
      <c r="A29" s="56" t="s">
        <v>85</v>
      </c>
      <c r="B29" s="56" t="s">
        <v>86</v>
      </c>
      <c r="C29" s="56" t="s">
        <v>87</v>
      </c>
      <c r="D29" s="56" t="s">
        <v>88</v>
      </c>
      <c r="E29" s="56" t="s">
        <v>89</v>
      </c>
      <c r="F29" s="56" t="s">
        <v>90</v>
      </c>
      <c r="G29" s="56" t="s">
        <v>91</v>
      </c>
      <c r="H29" s="56" t="s">
        <v>92</v>
      </c>
      <c r="I29" s="56" t="s">
        <v>93</v>
      </c>
      <c r="J29" s="56" t="s">
        <v>94</v>
      </c>
      <c r="K29" s="56" t="s">
        <v>95</v>
      </c>
      <c r="L29" s="56" t="s">
        <v>96</v>
      </c>
      <c r="M29" s="56" t="s">
        <v>97</v>
      </c>
      <c r="N29" s="56" t="s">
        <v>98</v>
      </c>
      <c r="O29" s="56" t="s">
        <v>99</v>
      </c>
      <c r="P29" s="56" t="s">
        <v>100</v>
      </c>
      <c r="Q29" s="56" t="s">
        <v>101</v>
      </c>
      <c r="R29" s="56" t="s">
        <v>102</v>
      </c>
      <c r="S29" s="56" t="s">
        <v>103</v>
      </c>
      <c r="T29" s="56" t="s">
        <v>104</v>
      </c>
      <c r="U29" s="56" t="s">
        <v>105</v>
      </c>
      <c r="V29" s="56" t="s">
        <v>106</v>
      </c>
      <c r="W29" s="56" t="s">
        <v>107</v>
      </c>
      <c r="X29" s="56" t="s">
        <v>108</v>
      </c>
      <c r="Y29" s="56" t="s">
        <v>109</v>
      </c>
      <c r="Z29" s="56" t="s">
        <v>110</v>
      </c>
      <c r="AA29" s="56"/>
      <c r="AB29" s="56"/>
    </row>
    <row r="30">
      <c r="A30" s="57">
        <v>5194.0</v>
      </c>
      <c r="B30" s="57">
        <v>5195.0</v>
      </c>
      <c r="C30" s="57">
        <v>1.0</v>
      </c>
      <c r="D30" s="57">
        <v>0.0</v>
      </c>
      <c r="E30" s="57">
        <v>0.0</v>
      </c>
      <c r="F30" s="57">
        <v>1.0</v>
      </c>
      <c r="G30" s="57">
        <v>0.0</v>
      </c>
      <c r="H30" s="57">
        <v>0.0</v>
      </c>
      <c r="I30" s="58">
        <v>1.0</v>
      </c>
      <c r="J30" s="57">
        <v>0.0</v>
      </c>
      <c r="K30" s="57">
        <v>0.0</v>
      </c>
      <c r="L30" s="57">
        <v>0.0</v>
      </c>
      <c r="M30" s="57">
        <v>1.0</v>
      </c>
      <c r="N30" s="57">
        <v>0.0</v>
      </c>
      <c r="O30" s="57">
        <v>0.0</v>
      </c>
      <c r="P30" s="57">
        <v>1.0</v>
      </c>
      <c r="Q30" s="57">
        <v>0.0</v>
      </c>
      <c r="R30" s="57">
        <v>1.0</v>
      </c>
      <c r="S30" s="57">
        <v>0.0</v>
      </c>
      <c r="T30" s="57">
        <v>0.0</v>
      </c>
      <c r="U30" s="57">
        <v>0.0</v>
      </c>
      <c r="V30" s="57">
        <v>0.0</v>
      </c>
      <c r="W30" s="57">
        <v>0.0</v>
      </c>
      <c r="X30" s="57">
        <v>0.0</v>
      </c>
      <c r="Y30" s="57">
        <v>0.0</v>
      </c>
      <c r="Z30" s="59" t="s">
        <v>111</v>
      </c>
      <c r="AA30" s="60"/>
      <c r="AB30" s="60"/>
    </row>
    <row r="31">
      <c r="A31" s="61">
        <v>5069.0</v>
      </c>
      <c r="B31" s="61">
        <v>5472.0</v>
      </c>
      <c r="C31" s="61">
        <v>1.0</v>
      </c>
      <c r="D31" s="61">
        <v>0.0</v>
      </c>
      <c r="E31" s="61">
        <v>0.0</v>
      </c>
      <c r="F31" s="61">
        <v>1.0</v>
      </c>
      <c r="G31" s="61">
        <v>0.0</v>
      </c>
      <c r="H31" s="61">
        <v>0.0</v>
      </c>
      <c r="I31" s="61">
        <v>1.0</v>
      </c>
      <c r="J31" s="61">
        <v>0.0</v>
      </c>
      <c r="K31" s="61">
        <v>0.0</v>
      </c>
      <c r="L31" s="61">
        <v>0.0</v>
      </c>
      <c r="M31" s="61">
        <v>1.0</v>
      </c>
      <c r="N31" s="61">
        <v>0.0</v>
      </c>
      <c r="O31" s="61">
        <v>0.0</v>
      </c>
      <c r="P31" s="61">
        <v>0.0</v>
      </c>
      <c r="Q31" s="61">
        <v>0.0</v>
      </c>
      <c r="R31" s="61">
        <v>0.0</v>
      </c>
      <c r="S31" s="61">
        <v>1.0</v>
      </c>
      <c r="T31" s="61">
        <v>0.0</v>
      </c>
      <c r="U31" s="61">
        <v>0.0</v>
      </c>
      <c r="V31" s="61">
        <v>0.0</v>
      </c>
      <c r="W31" s="61">
        <v>0.0</v>
      </c>
      <c r="X31" s="61">
        <v>0.0</v>
      </c>
      <c r="Y31" s="61">
        <v>0.0</v>
      </c>
      <c r="Z31" s="62" t="s">
        <v>112</v>
      </c>
      <c r="AA31" s="63"/>
      <c r="AB31" s="63"/>
    </row>
    <row r="32">
      <c r="A32" s="61">
        <v>5485.0</v>
      </c>
      <c r="B32" s="61">
        <v>5495.0</v>
      </c>
      <c r="C32" s="61">
        <v>1.0</v>
      </c>
      <c r="D32" s="61">
        <v>0.0</v>
      </c>
      <c r="E32" s="61">
        <v>0.0</v>
      </c>
      <c r="F32" s="61">
        <v>1.0</v>
      </c>
      <c r="G32" s="61">
        <v>0.0</v>
      </c>
      <c r="H32" s="61">
        <v>0.0</v>
      </c>
      <c r="I32" s="61">
        <v>0.0</v>
      </c>
      <c r="J32" s="61">
        <v>0.0</v>
      </c>
      <c r="K32" s="61">
        <v>0.0</v>
      </c>
      <c r="L32" s="61">
        <v>0.0</v>
      </c>
      <c r="M32" s="61">
        <v>1.0</v>
      </c>
      <c r="N32" s="61">
        <v>0.0</v>
      </c>
      <c r="O32" s="61">
        <v>0.0</v>
      </c>
      <c r="P32" s="61">
        <v>0.0</v>
      </c>
      <c r="Q32" s="61">
        <v>1.0</v>
      </c>
      <c r="R32" s="61">
        <v>0.0</v>
      </c>
      <c r="S32" s="61">
        <v>0.0</v>
      </c>
      <c r="T32" s="61">
        <v>0.0</v>
      </c>
      <c r="U32" s="61">
        <v>0.0</v>
      </c>
      <c r="V32" s="61">
        <v>0.0</v>
      </c>
      <c r="W32" s="61">
        <v>0.0</v>
      </c>
      <c r="X32" s="61">
        <v>0.0</v>
      </c>
      <c r="Y32" s="61">
        <v>0.0</v>
      </c>
      <c r="Z32" s="62" t="s">
        <v>113</v>
      </c>
      <c r="AA32" s="63"/>
      <c r="AB32" s="63"/>
    </row>
    <row r="33">
      <c r="A33" s="61">
        <v>5679.0</v>
      </c>
      <c r="B33" s="61">
        <v>5680.0</v>
      </c>
      <c r="C33" s="61">
        <v>1.0</v>
      </c>
      <c r="D33" s="61">
        <v>0.0</v>
      </c>
      <c r="E33" s="61">
        <v>0.0</v>
      </c>
      <c r="F33" s="61">
        <v>0.0</v>
      </c>
      <c r="G33" s="61">
        <v>0.0</v>
      </c>
      <c r="H33" s="61">
        <v>0.0</v>
      </c>
      <c r="I33" s="61">
        <v>1.0</v>
      </c>
      <c r="J33" s="61">
        <v>0.0</v>
      </c>
      <c r="K33" s="61">
        <v>0.0</v>
      </c>
      <c r="L33" s="61">
        <v>0.0</v>
      </c>
      <c r="M33" s="61">
        <v>1.0</v>
      </c>
      <c r="N33" s="61">
        <v>0.0</v>
      </c>
      <c r="O33" s="61">
        <v>0.0</v>
      </c>
      <c r="P33" s="61">
        <v>0.0</v>
      </c>
      <c r="Q33" s="61">
        <v>0.0</v>
      </c>
      <c r="R33" s="61">
        <v>0.0</v>
      </c>
      <c r="S33" s="61">
        <v>0.0</v>
      </c>
      <c r="T33" s="61">
        <v>0.0</v>
      </c>
      <c r="U33" s="61">
        <v>0.0</v>
      </c>
      <c r="V33" s="61">
        <v>0.0</v>
      </c>
      <c r="W33" s="61">
        <v>0.0</v>
      </c>
      <c r="X33" s="61">
        <v>0.0</v>
      </c>
      <c r="Y33" s="61">
        <v>0.0</v>
      </c>
      <c r="Z33" s="62" t="s">
        <v>114</v>
      </c>
      <c r="AA33" s="63"/>
      <c r="AB33" s="63"/>
    </row>
    <row r="34">
      <c r="A34" s="24">
        <v>4612.0</v>
      </c>
      <c r="G34" s="52"/>
    </row>
    <row r="35">
      <c r="G35" s="52"/>
    </row>
    <row r="36">
      <c r="G36" s="52"/>
    </row>
    <row r="37">
      <c r="A37" s="24">
        <v>5194.0</v>
      </c>
      <c r="B37" s="24" t="s">
        <v>115</v>
      </c>
      <c r="G37" s="52"/>
    </row>
    <row r="38">
      <c r="A38" s="24">
        <v>5069.0</v>
      </c>
      <c r="B38" s="24" t="s">
        <v>116</v>
      </c>
      <c r="G38" s="52"/>
    </row>
    <row r="39">
      <c r="A39" s="24">
        <v>5485.0</v>
      </c>
      <c r="B39" s="24" t="s">
        <v>117</v>
      </c>
      <c r="G39" s="52"/>
    </row>
    <row r="40">
      <c r="A40" s="24">
        <v>5679.0</v>
      </c>
      <c r="B40" s="24" t="s">
        <v>118</v>
      </c>
      <c r="G40" s="52"/>
    </row>
    <row r="41">
      <c r="A41" s="24">
        <v>4612.0</v>
      </c>
      <c r="B41" s="24" t="s">
        <v>103</v>
      </c>
      <c r="G41" s="52"/>
    </row>
    <row r="42">
      <c r="G42" s="52"/>
    </row>
    <row r="43">
      <c r="G43" s="52"/>
    </row>
    <row r="44">
      <c r="G44" s="52"/>
    </row>
    <row r="45">
      <c r="G45" s="52"/>
    </row>
    <row r="46">
      <c r="G46" s="52"/>
    </row>
    <row r="47">
      <c r="G47" s="52"/>
    </row>
    <row r="48">
      <c r="G48" s="52"/>
    </row>
    <row r="49">
      <c r="G49" s="52"/>
    </row>
    <row r="50">
      <c r="G50" s="52"/>
    </row>
    <row r="51">
      <c r="G51" s="52"/>
    </row>
    <row r="52">
      <c r="G52" s="52"/>
    </row>
    <row r="53">
      <c r="G53" s="52"/>
    </row>
    <row r="54">
      <c r="G54" s="52"/>
    </row>
    <row r="55">
      <c r="G55" s="52"/>
    </row>
    <row r="56">
      <c r="G56" s="52"/>
    </row>
    <row r="57">
      <c r="G57" s="52"/>
    </row>
    <row r="58">
      <c r="G58" s="52"/>
    </row>
    <row r="59">
      <c r="G59" s="52"/>
    </row>
    <row r="60">
      <c r="G60" s="52"/>
    </row>
    <row r="61">
      <c r="G61" s="52"/>
    </row>
    <row r="62">
      <c r="G62" s="52"/>
    </row>
    <row r="63">
      <c r="G63" s="52"/>
    </row>
    <row r="64">
      <c r="G64" s="52"/>
    </row>
    <row r="65">
      <c r="G65" s="52"/>
    </row>
    <row r="66">
      <c r="G66" s="52"/>
    </row>
    <row r="67">
      <c r="G67" s="52"/>
    </row>
    <row r="68">
      <c r="G68" s="52"/>
    </row>
    <row r="69">
      <c r="G69" s="52"/>
    </row>
    <row r="70">
      <c r="G70" s="52"/>
    </row>
    <row r="71">
      <c r="G71" s="52"/>
    </row>
    <row r="72">
      <c r="G72" s="52"/>
    </row>
    <row r="73">
      <c r="G73" s="52"/>
    </row>
    <row r="74">
      <c r="G74" s="52"/>
    </row>
    <row r="75">
      <c r="G75" s="52"/>
    </row>
    <row r="76">
      <c r="G76" s="52"/>
    </row>
    <row r="77">
      <c r="G77" s="52"/>
    </row>
    <row r="78">
      <c r="G78" s="52"/>
    </row>
    <row r="79">
      <c r="G79" s="52"/>
    </row>
    <row r="80">
      <c r="G80" s="52"/>
    </row>
    <row r="81">
      <c r="G81" s="52"/>
    </row>
    <row r="82">
      <c r="G82" s="52"/>
    </row>
    <row r="83">
      <c r="G83" s="52"/>
    </row>
    <row r="84">
      <c r="G84" s="52"/>
    </row>
    <row r="85">
      <c r="G85" s="52"/>
    </row>
    <row r="86">
      <c r="G86" s="52"/>
    </row>
    <row r="87">
      <c r="G87" s="52"/>
    </row>
    <row r="88">
      <c r="G88" s="52"/>
    </row>
    <row r="89">
      <c r="G89" s="52"/>
    </row>
    <row r="90">
      <c r="G90" s="52"/>
    </row>
    <row r="91">
      <c r="G91" s="52"/>
    </row>
    <row r="92">
      <c r="G92" s="52"/>
    </row>
    <row r="93">
      <c r="G93" s="52"/>
    </row>
    <row r="94">
      <c r="G94" s="52"/>
    </row>
    <row r="95">
      <c r="G95" s="52"/>
    </row>
    <row r="96">
      <c r="G96" s="52"/>
    </row>
    <row r="97">
      <c r="G97" s="52"/>
    </row>
    <row r="98">
      <c r="G98" s="52"/>
    </row>
    <row r="99">
      <c r="G99" s="52"/>
    </row>
    <row r="100">
      <c r="G100" s="52"/>
    </row>
    <row r="101">
      <c r="G101" s="52"/>
    </row>
    <row r="102">
      <c r="G102" s="52"/>
    </row>
    <row r="103">
      <c r="G103" s="52"/>
    </row>
    <row r="104">
      <c r="G104" s="52"/>
    </row>
    <row r="105">
      <c r="G105" s="52"/>
    </row>
    <row r="106">
      <c r="G106" s="52"/>
    </row>
    <row r="107">
      <c r="G107" s="52"/>
    </row>
    <row r="108">
      <c r="G108" s="52"/>
    </row>
    <row r="109">
      <c r="G109" s="52"/>
    </row>
    <row r="110">
      <c r="G110" s="52"/>
    </row>
    <row r="111">
      <c r="G111" s="52"/>
    </row>
    <row r="112">
      <c r="G112" s="52"/>
    </row>
    <row r="113">
      <c r="G113" s="52"/>
    </row>
    <row r="114">
      <c r="G114" s="52"/>
    </row>
    <row r="115">
      <c r="G115" s="52"/>
    </row>
    <row r="116">
      <c r="G116" s="52"/>
    </row>
    <row r="117">
      <c r="G117" s="52"/>
    </row>
    <row r="118">
      <c r="G118" s="52"/>
    </row>
    <row r="119">
      <c r="G119" s="52"/>
    </row>
    <row r="120">
      <c r="G120" s="52"/>
    </row>
    <row r="121">
      <c r="G121" s="52"/>
    </row>
    <row r="122">
      <c r="G122" s="52"/>
    </row>
    <row r="123">
      <c r="G123" s="52"/>
    </row>
    <row r="124">
      <c r="G124" s="52"/>
    </row>
    <row r="125">
      <c r="G125" s="52"/>
    </row>
    <row r="126">
      <c r="G126" s="52"/>
    </row>
    <row r="127">
      <c r="G127" s="52"/>
    </row>
    <row r="128">
      <c r="G128" s="52"/>
    </row>
    <row r="129">
      <c r="G129" s="52"/>
    </row>
    <row r="130">
      <c r="G130" s="52"/>
    </row>
    <row r="131">
      <c r="G131" s="52"/>
    </row>
    <row r="132">
      <c r="G132" s="52"/>
    </row>
    <row r="133">
      <c r="G133" s="52"/>
    </row>
    <row r="134">
      <c r="G134" s="52"/>
    </row>
    <row r="135">
      <c r="G135" s="52"/>
    </row>
    <row r="136">
      <c r="G136" s="52"/>
    </row>
    <row r="137">
      <c r="G137" s="52"/>
    </row>
    <row r="138">
      <c r="G138" s="52"/>
    </row>
    <row r="139">
      <c r="G139" s="52"/>
    </row>
    <row r="140">
      <c r="G140" s="52"/>
    </row>
    <row r="141">
      <c r="G141" s="52"/>
    </row>
    <row r="142">
      <c r="G142" s="52"/>
    </row>
    <row r="143">
      <c r="G143" s="52"/>
    </row>
    <row r="144">
      <c r="G144" s="52"/>
    </row>
    <row r="145">
      <c r="G145" s="52"/>
    </row>
    <row r="146">
      <c r="G146" s="52"/>
    </row>
    <row r="147">
      <c r="G147" s="52"/>
    </row>
    <row r="148">
      <c r="G148" s="52"/>
    </row>
    <row r="149">
      <c r="G149" s="52"/>
    </row>
    <row r="150">
      <c r="G150" s="52"/>
    </row>
    <row r="151">
      <c r="G151" s="52"/>
    </row>
    <row r="152">
      <c r="G152" s="52"/>
    </row>
    <row r="153">
      <c r="G153" s="52"/>
    </row>
    <row r="154">
      <c r="G154" s="52"/>
    </row>
    <row r="155">
      <c r="G155" s="52"/>
    </row>
    <row r="156">
      <c r="G156" s="52"/>
    </row>
    <row r="157">
      <c r="G157" s="52"/>
    </row>
    <row r="158">
      <c r="G158" s="52"/>
    </row>
    <row r="159">
      <c r="G159" s="52"/>
    </row>
    <row r="160">
      <c r="G160" s="52"/>
    </row>
    <row r="161">
      <c r="G161" s="52"/>
    </row>
    <row r="162">
      <c r="G162" s="52"/>
    </row>
    <row r="163">
      <c r="G163" s="52"/>
    </row>
    <row r="164">
      <c r="G164" s="52"/>
    </row>
    <row r="165">
      <c r="G165" s="52"/>
    </row>
    <row r="166">
      <c r="G166" s="52"/>
    </row>
    <row r="167">
      <c r="G167" s="52"/>
    </row>
    <row r="168">
      <c r="G168" s="52"/>
    </row>
    <row r="169">
      <c r="G169" s="52"/>
    </row>
    <row r="170">
      <c r="G170" s="52"/>
    </row>
    <row r="171">
      <c r="G171" s="52"/>
    </row>
    <row r="172">
      <c r="G172" s="52"/>
    </row>
    <row r="173">
      <c r="G173" s="52"/>
    </row>
    <row r="174">
      <c r="G174" s="52"/>
    </row>
    <row r="175">
      <c r="G175" s="52"/>
    </row>
    <row r="176">
      <c r="G176" s="52"/>
    </row>
    <row r="177">
      <c r="G177" s="52"/>
    </row>
    <row r="178">
      <c r="G178" s="52"/>
    </row>
    <row r="179">
      <c r="G179" s="52"/>
    </row>
    <row r="180">
      <c r="G180" s="52"/>
    </row>
    <row r="181">
      <c r="G181" s="52"/>
    </row>
    <row r="182">
      <c r="G182" s="52"/>
    </row>
    <row r="183">
      <c r="G183" s="52"/>
    </row>
    <row r="184">
      <c r="G184" s="52"/>
    </row>
    <row r="185">
      <c r="G185" s="52"/>
    </row>
    <row r="186">
      <c r="G186" s="52"/>
    </row>
    <row r="187">
      <c r="G187" s="52"/>
    </row>
    <row r="188">
      <c r="G188" s="52"/>
    </row>
    <row r="189">
      <c r="G189" s="52"/>
    </row>
    <row r="190">
      <c r="G190" s="52"/>
    </row>
    <row r="191">
      <c r="G191" s="52"/>
    </row>
    <row r="192">
      <c r="G192" s="52"/>
    </row>
    <row r="193">
      <c r="G193" s="52"/>
    </row>
    <row r="194">
      <c r="G194" s="52"/>
    </row>
    <row r="195">
      <c r="G195" s="52"/>
    </row>
    <row r="196">
      <c r="G196" s="52"/>
    </row>
    <row r="197">
      <c r="G197" s="52"/>
    </row>
    <row r="198">
      <c r="G198" s="52"/>
    </row>
    <row r="199">
      <c r="G199" s="52"/>
    </row>
    <row r="200">
      <c r="G200" s="52"/>
    </row>
    <row r="201">
      <c r="G201" s="52"/>
    </row>
    <row r="202">
      <c r="G202" s="52"/>
    </row>
    <row r="203">
      <c r="G203" s="52"/>
    </row>
    <row r="204">
      <c r="G204" s="52"/>
    </row>
    <row r="205">
      <c r="G205" s="52"/>
    </row>
    <row r="206">
      <c r="G206" s="52"/>
    </row>
    <row r="207">
      <c r="G207" s="52"/>
    </row>
    <row r="208">
      <c r="G208" s="52"/>
    </row>
    <row r="209">
      <c r="G209" s="52"/>
    </row>
    <row r="210">
      <c r="G210" s="52"/>
    </row>
    <row r="211">
      <c r="G211" s="52"/>
    </row>
    <row r="212">
      <c r="G212" s="52"/>
    </row>
    <row r="213">
      <c r="G213" s="52"/>
    </row>
    <row r="214">
      <c r="G214" s="52"/>
    </row>
    <row r="215">
      <c r="G215" s="52"/>
    </row>
    <row r="216">
      <c r="G216" s="52"/>
    </row>
    <row r="217">
      <c r="G217" s="52"/>
    </row>
    <row r="218">
      <c r="G218" s="52"/>
    </row>
    <row r="219">
      <c r="G219" s="52"/>
    </row>
    <row r="220">
      <c r="G220" s="52"/>
    </row>
    <row r="221">
      <c r="G221" s="52"/>
    </row>
    <row r="222">
      <c r="G222" s="52"/>
    </row>
    <row r="223">
      <c r="G223" s="52"/>
    </row>
    <row r="224">
      <c r="G224" s="52"/>
    </row>
    <row r="225">
      <c r="G225" s="52"/>
    </row>
    <row r="226">
      <c r="G226" s="52"/>
    </row>
    <row r="227">
      <c r="G227" s="52"/>
    </row>
    <row r="228">
      <c r="G228" s="52"/>
    </row>
    <row r="229">
      <c r="G229" s="52"/>
    </row>
    <row r="230">
      <c r="G230" s="52"/>
    </row>
    <row r="231">
      <c r="G231" s="52"/>
    </row>
    <row r="232">
      <c r="G232" s="52"/>
    </row>
    <row r="233">
      <c r="G233" s="52"/>
    </row>
    <row r="234">
      <c r="G234" s="52"/>
    </row>
    <row r="235">
      <c r="G235" s="52"/>
    </row>
    <row r="236">
      <c r="G236" s="52"/>
    </row>
    <row r="237">
      <c r="G237" s="52"/>
    </row>
    <row r="238">
      <c r="G238" s="52"/>
    </row>
    <row r="239">
      <c r="G239" s="52"/>
    </row>
    <row r="240">
      <c r="G240" s="52"/>
    </row>
    <row r="241">
      <c r="G241" s="52"/>
    </row>
    <row r="242">
      <c r="G242" s="52"/>
    </row>
    <row r="243">
      <c r="G243" s="52"/>
    </row>
    <row r="244">
      <c r="G244" s="52"/>
    </row>
    <row r="245">
      <c r="G245" s="52"/>
    </row>
    <row r="246">
      <c r="G246" s="52"/>
    </row>
    <row r="247">
      <c r="G247" s="52"/>
    </row>
    <row r="248">
      <c r="G248" s="52"/>
    </row>
    <row r="249">
      <c r="G249" s="52"/>
    </row>
    <row r="250">
      <c r="G250" s="52"/>
    </row>
    <row r="251">
      <c r="G251" s="52"/>
    </row>
    <row r="252">
      <c r="G252" s="52"/>
    </row>
    <row r="253">
      <c r="G253" s="52"/>
    </row>
    <row r="254">
      <c r="G254" s="52"/>
    </row>
    <row r="255">
      <c r="G255" s="52"/>
    </row>
    <row r="256">
      <c r="G256" s="52"/>
    </row>
    <row r="257">
      <c r="G257" s="52"/>
    </row>
    <row r="258">
      <c r="G258" s="52"/>
    </row>
    <row r="259">
      <c r="G259" s="52"/>
    </row>
    <row r="260">
      <c r="G260" s="52"/>
    </row>
    <row r="261">
      <c r="G261" s="52"/>
    </row>
    <row r="262">
      <c r="G262" s="52"/>
    </row>
    <row r="263">
      <c r="G263" s="52"/>
    </row>
    <row r="264">
      <c r="G264" s="52"/>
    </row>
    <row r="265">
      <c r="G265" s="52"/>
    </row>
    <row r="266">
      <c r="G266" s="52"/>
    </row>
    <row r="267">
      <c r="G267" s="52"/>
    </row>
    <row r="268">
      <c r="G268" s="52"/>
    </row>
    <row r="269">
      <c r="G269" s="52"/>
    </row>
    <row r="270">
      <c r="G270" s="52"/>
    </row>
    <row r="271">
      <c r="G271" s="52"/>
    </row>
    <row r="272">
      <c r="G272" s="52"/>
    </row>
    <row r="273">
      <c r="G273" s="52"/>
    </row>
    <row r="274">
      <c r="G274" s="52"/>
    </row>
    <row r="275">
      <c r="G275" s="52"/>
    </row>
    <row r="276">
      <c r="G276" s="52"/>
    </row>
    <row r="277">
      <c r="G277" s="52"/>
    </row>
    <row r="278">
      <c r="G278" s="52"/>
    </row>
    <row r="279">
      <c r="G279" s="52"/>
    </row>
    <row r="280">
      <c r="G280" s="52"/>
    </row>
    <row r="281">
      <c r="G281" s="52"/>
    </row>
    <row r="282">
      <c r="G282" s="52"/>
    </row>
    <row r="283">
      <c r="G283" s="52"/>
    </row>
    <row r="284">
      <c r="G284" s="52"/>
    </row>
    <row r="285">
      <c r="G285" s="52"/>
    </row>
    <row r="286">
      <c r="G286" s="52"/>
    </row>
    <row r="287">
      <c r="G287" s="52"/>
    </row>
    <row r="288">
      <c r="G288" s="52"/>
    </row>
    <row r="289">
      <c r="G289" s="52"/>
    </row>
    <row r="290">
      <c r="G290" s="52"/>
    </row>
    <row r="291">
      <c r="G291" s="52"/>
    </row>
    <row r="292">
      <c r="G292" s="52"/>
    </row>
    <row r="293">
      <c r="G293" s="52"/>
    </row>
    <row r="294">
      <c r="G294" s="52"/>
    </row>
    <row r="295">
      <c r="G295" s="52"/>
    </row>
    <row r="296">
      <c r="G296" s="52"/>
    </row>
    <row r="297">
      <c r="G297" s="52"/>
    </row>
    <row r="298">
      <c r="G298" s="52"/>
    </row>
    <row r="299">
      <c r="G299" s="52"/>
    </row>
    <row r="300">
      <c r="G300" s="52"/>
    </row>
    <row r="301">
      <c r="G301" s="52"/>
    </row>
    <row r="302">
      <c r="G302" s="52"/>
    </row>
    <row r="303">
      <c r="G303" s="52"/>
    </row>
    <row r="304">
      <c r="G304" s="52"/>
    </row>
    <row r="305">
      <c r="G305" s="52"/>
    </row>
    <row r="306">
      <c r="G306" s="52"/>
    </row>
    <row r="307">
      <c r="G307" s="52"/>
    </row>
    <row r="308">
      <c r="G308" s="52"/>
    </row>
    <row r="309">
      <c r="G309" s="52"/>
    </row>
    <row r="310">
      <c r="G310" s="52"/>
    </row>
    <row r="311">
      <c r="G311" s="52"/>
    </row>
    <row r="312">
      <c r="G312" s="52"/>
    </row>
    <row r="313">
      <c r="G313" s="52"/>
    </row>
    <row r="314">
      <c r="G314" s="52"/>
    </row>
    <row r="315">
      <c r="G315" s="52"/>
    </row>
    <row r="316">
      <c r="G316" s="52"/>
    </row>
    <row r="317">
      <c r="G317" s="52"/>
    </row>
    <row r="318">
      <c r="G318" s="52"/>
    </row>
    <row r="319">
      <c r="G319" s="52"/>
    </row>
    <row r="320">
      <c r="G320" s="52"/>
    </row>
    <row r="321">
      <c r="G321" s="52"/>
    </row>
    <row r="322">
      <c r="G322" s="52"/>
    </row>
    <row r="323">
      <c r="G323" s="52"/>
    </row>
    <row r="324">
      <c r="G324" s="52"/>
    </row>
    <row r="325">
      <c r="G325" s="52"/>
    </row>
    <row r="326">
      <c r="G326" s="52"/>
    </row>
    <row r="327">
      <c r="G327" s="52"/>
    </row>
    <row r="328">
      <c r="G328" s="52"/>
    </row>
    <row r="329">
      <c r="G329" s="52"/>
    </row>
    <row r="330">
      <c r="G330" s="52"/>
    </row>
    <row r="331">
      <c r="G331" s="52"/>
    </row>
    <row r="332">
      <c r="G332" s="52"/>
    </row>
    <row r="333">
      <c r="G333" s="52"/>
    </row>
    <row r="334">
      <c r="G334" s="52"/>
    </row>
    <row r="335">
      <c r="G335" s="52"/>
    </row>
    <row r="336">
      <c r="G336" s="52"/>
    </row>
    <row r="337">
      <c r="G337" s="52"/>
    </row>
    <row r="338">
      <c r="G338" s="52"/>
    </row>
    <row r="339">
      <c r="G339" s="52"/>
    </row>
    <row r="340">
      <c r="G340" s="52"/>
    </row>
    <row r="341">
      <c r="G341" s="52"/>
    </row>
    <row r="342">
      <c r="G342" s="52"/>
    </row>
    <row r="343">
      <c r="G343" s="52"/>
    </row>
    <row r="344">
      <c r="G344" s="52"/>
    </row>
    <row r="345">
      <c r="G345" s="52"/>
    </row>
    <row r="346">
      <c r="G346" s="52"/>
    </row>
    <row r="347">
      <c r="G347" s="52"/>
    </row>
    <row r="348">
      <c r="G348" s="52"/>
    </row>
    <row r="349">
      <c r="G349" s="52"/>
    </row>
    <row r="350">
      <c r="G350" s="52"/>
    </row>
    <row r="351">
      <c r="G351" s="52"/>
    </row>
    <row r="352">
      <c r="G352" s="52"/>
    </row>
    <row r="353">
      <c r="G353" s="52"/>
    </row>
    <row r="354">
      <c r="G354" s="52"/>
    </row>
    <row r="355">
      <c r="G355" s="52"/>
    </row>
    <row r="356">
      <c r="G356" s="52"/>
    </row>
    <row r="357">
      <c r="G357" s="52"/>
    </row>
    <row r="358">
      <c r="G358" s="52"/>
    </row>
    <row r="359">
      <c r="G359" s="52"/>
    </row>
    <row r="360">
      <c r="G360" s="52"/>
    </row>
    <row r="361">
      <c r="G361" s="52"/>
    </row>
    <row r="362">
      <c r="G362" s="52"/>
    </row>
    <row r="363">
      <c r="G363" s="52"/>
    </row>
    <row r="364">
      <c r="G364" s="52"/>
    </row>
    <row r="365">
      <c r="G365" s="52"/>
    </row>
    <row r="366">
      <c r="G366" s="52"/>
    </row>
    <row r="367">
      <c r="G367" s="52"/>
    </row>
    <row r="368">
      <c r="G368" s="52"/>
    </row>
    <row r="369">
      <c r="G369" s="52"/>
    </row>
    <row r="370">
      <c r="G370" s="52"/>
    </row>
    <row r="371">
      <c r="G371" s="52"/>
    </row>
    <row r="372">
      <c r="G372" s="52"/>
    </row>
    <row r="373">
      <c r="G373" s="52"/>
    </row>
    <row r="374">
      <c r="G374" s="52"/>
    </row>
    <row r="375">
      <c r="G375" s="52"/>
    </row>
    <row r="376">
      <c r="G376" s="52"/>
    </row>
    <row r="377">
      <c r="G377" s="52"/>
    </row>
    <row r="378">
      <c r="G378" s="52"/>
    </row>
    <row r="379">
      <c r="G379" s="52"/>
    </row>
    <row r="380">
      <c r="G380" s="52"/>
    </row>
    <row r="381">
      <c r="G381" s="52"/>
    </row>
    <row r="382">
      <c r="G382" s="52"/>
    </row>
    <row r="383">
      <c r="G383" s="52"/>
    </row>
    <row r="384">
      <c r="G384" s="52"/>
    </row>
    <row r="385">
      <c r="G385" s="52"/>
    </row>
    <row r="386">
      <c r="G386" s="52"/>
    </row>
    <row r="387">
      <c r="G387" s="52"/>
    </row>
    <row r="388">
      <c r="G388" s="52"/>
    </row>
    <row r="389">
      <c r="G389" s="52"/>
    </row>
    <row r="390">
      <c r="G390" s="52"/>
    </row>
    <row r="391">
      <c r="G391" s="52"/>
    </row>
    <row r="392">
      <c r="G392" s="52"/>
    </row>
    <row r="393">
      <c r="G393" s="52"/>
    </row>
    <row r="394">
      <c r="G394" s="52"/>
    </row>
    <row r="395">
      <c r="G395" s="52"/>
    </row>
    <row r="396">
      <c r="G396" s="52"/>
    </row>
    <row r="397">
      <c r="G397" s="52"/>
    </row>
    <row r="398">
      <c r="G398" s="52"/>
    </row>
    <row r="399">
      <c r="G399" s="52"/>
    </row>
    <row r="400">
      <c r="G400" s="52"/>
    </row>
    <row r="401">
      <c r="G401" s="52"/>
    </row>
    <row r="402">
      <c r="G402" s="52"/>
    </row>
    <row r="403">
      <c r="G403" s="52"/>
    </row>
    <row r="404">
      <c r="G404" s="52"/>
    </row>
    <row r="405">
      <c r="G405" s="52"/>
    </row>
    <row r="406">
      <c r="G406" s="52"/>
    </row>
    <row r="407">
      <c r="G407" s="52"/>
    </row>
    <row r="408">
      <c r="G408" s="52"/>
    </row>
    <row r="409">
      <c r="G409" s="52"/>
    </row>
    <row r="410">
      <c r="G410" s="52"/>
    </row>
    <row r="411">
      <c r="G411" s="52"/>
    </row>
    <row r="412">
      <c r="G412" s="52"/>
    </row>
    <row r="413">
      <c r="G413" s="52"/>
    </row>
    <row r="414">
      <c r="G414" s="52"/>
    </row>
    <row r="415">
      <c r="G415" s="52"/>
    </row>
    <row r="416">
      <c r="G416" s="52"/>
    </row>
    <row r="417">
      <c r="G417" s="52"/>
    </row>
    <row r="418">
      <c r="G418" s="52"/>
    </row>
    <row r="419">
      <c r="G419" s="52"/>
    </row>
    <row r="420">
      <c r="G420" s="52"/>
    </row>
    <row r="421">
      <c r="G421" s="52"/>
    </row>
    <row r="422">
      <c r="G422" s="52"/>
    </row>
    <row r="423">
      <c r="G423" s="52"/>
    </row>
    <row r="424">
      <c r="G424" s="52"/>
    </row>
    <row r="425">
      <c r="G425" s="52"/>
    </row>
    <row r="426">
      <c r="G426" s="52"/>
    </row>
    <row r="427">
      <c r="G427" s="52"/>
    </row>
    <row r="428">
      <c r="G428" s="52"/>
    </row>
    <row r="429">
      <c r="G429" s="52"/>
    </row>
    <row r="430">
      <c r="G430" s="52"/>
    </row>
    <row r="431">
      <c r="G431" s="52"/>
    </row>
    <row r="432">
      <c r="G432" s="52"/>
    </row>
    <row r="433">
      <c r="G433" s="52"/>
    </row>
    <row r="434">
      <c r="G434" s="52"/>
    </row>
    <row r="435">
      <c r="G435" s="52"/>
    </row>
    <row r="436">
      <c r="G436" s="52"/>
    </row>
    <row r="437">
      <c r="G437" s="52"/>
    </row>
    <row r="438">
      <c r="G438" s="52"/>
    </row>
    <row r="439">
      <c r="G439" s="52"/>
    </row>
    <row r="440">
      <c r="G440" s="52"/>
    </row>
    <row r="441">
      <c r="G441" s="52"/>
    </row>
    <row r="442">
      <c r="G442" s="52"/>
    </row>
    <row r="443">
      <c r="G443" s="52"/>
    </row>
    <row r="444">
      <c r="G444" s="52"/>
    </row>
    <row r="445">
      <c r="G445" s="52"/>
    </row>
    <row r="446">
      <c r="G446" s="52"/>
    </row>
    <row r="447">
      <c r="G447" s="52"/>
    </row>
    <row r="448">
      <c r="G448" s="52"/>
    </row>
    <row r="449">
      <c r="G449" s="52"/>
    </row>
    <row r="450">
      <c r="G450" s="52"/>
    </row>
    <row r="451">
      <c r="G451" s="52"/>
    </row>
    <row r="452">
      <c r="G452" s="52"/>
    </row>
    <row r="453">
      <c r="G453" s="52"/>
    </row>
    <row r="454">
      <c r="G454" s="52"/>
    </row>
    <row r="455">
      <c r="G455" s="52"/>
    </row>
    <row r="456">
      <c r="G456" s="52"/>
    </row>
    <row r="457">
      <c r="G457" s="52"/>
    </row>
    <row r="458">
      <c r="G458" s="52"/>
    </row>
    <row r="459">
      <c r="G459" s="52"/>
    </row>
    <row r="460">
      <c r="G460" s="52"/>
    </row>
    <row r="461">
      <c r="G461" s="52"/>
    </row>
    <row r="462">
      <c r="G462" s="52"/>
    </row>
    <row r="463">
      <c r="G463" s="52"/>
    </row>
    <row r="464">
      <c r="G464" s="52"/>
    </row>
    <row r="465">
      <c r="G465" s="52"/>
    </row>
    <row r="466">
      <c r="G466" s="52"/>
    </row>
    <row r="467">
      <c r="G467" s="52"/>
    </row>
    <row r="468">
      <c r="G468" s="52"/>
    </row>
    <row r="469">
      <c r="G469" s="52"/>
    </row>
    <row r="470">
      <c r="G470" s="52"/>
    </row>
    <row r="471">
      <c r="G471" s="52"/>
    </row>
    <row r="472">
      <c r="G472" s="52"/>
    </row>
    <row r="473">
      <c r="G473" s="52"/>
    </row>
    <row r="474">
      <c r="G474" s="52"/>
    </row>
    <row r="475">
      <c r="G475" s="52"/>
    </row>
    <row r="476">
      <c r="G476" s="52"/>
    </row>
    <row r="477">
      <c r="G477" s="52"/>
    </row>
    <row r="478">
      <c r="G478" s="52"/>
    </row>
    <row r="479">
      <c r="G479" s="52"/>
    </row>
    <row r="480">
      <c r="G480" s="52"/>
    </row>
    <row r="481">
      <c r="G481" s="52"/>
    </row>
    <row r="482">
      <c r="G482" s="52"/>
    </row>
    <row r="483">
      <c r="G483" s="52"/>
    </row>
    <row r="484">
      <c r="G484" s="52"/>
    </row>
    <row r="485">
      <c r="G485" s="52"/>
    </row>
    <row r="486">
      <c r="G486" s="52"/>
    </row>
    <row r="487">
      <c r="G487" s="52"/>
    </row>
    <row r="488">
      <c r="G488" s="52"/>
    </row>
    <row r="489">
      <c r="G489" s="52"/>
    </row>
    <row r="490">
      <c r="G490" s="52"/>
    </row>
    <row r="491">
      <c r="G491" s="52"/>
    </row>
    <row r="492">
      <c r="G492" s="52"/>
    </row>
    <row r="493">
      <c r="G493" s="52"/>
    </row>
    <row r="494">
      <c r="G494" s="52"/>
    </row>
    <row r="495">
      <c r="G495" s="52"/>
    </row>
    <row r="496">
      <c r="G496" s="52"/>
    </row>
    <row r="497">
      <c r="G497" s="52"/>
    </row>
    <row r="498">
      <c r="G498" s="52"/>
    </row>
    <row r="499">
      <c r="G499" s="52"/>
    </row>
    <row r="500">
      <c r="G500" s="52"/>
    </row>
    <row r="501">
      <c r="G501" s="52"/>
    </row>
    <row r="502">
      <c r="G502" s="52"/>
    </row>
    <row r="503">
      <c r="G503" s="52"/>
    </row>
    <row r="504">
      <c r="G504" s="52"/>
    </row>
    <row r="505">
      <c r="G505" s="52"/>
    </row>
    <row r="506">
      <c r="G506" s="52"/>
    </row>
    <row r="507">
      <c r="G507" s="52"/>
    </row>
    <row r="508">
      <c r="G508" s="52"/>
    </row>
    <row r="509">
      <c r="G509" s="52"/>
    </row>
    <row r="510">
      <c r="G510" s="52"/>
    </row>
    <row r="511">
      <c r="G511" s="52"/>
    </row>
    <row r="512">
      <c r="G512" s="52"/>
    </row>
    <row r="513">
      <c r="G513" s="52"/>
    </row>
    <row r="514">
      <c r="G514" s="52"/>
    </row>
    <row r="515">
      <c r="G515" s="52"/>
    </row>
    <row r="516">
      <c r="G516" s="52"/>
    </row>
    <row r="517">
      <c r="G517" s="52"/>
    </row>
    <row r="518">
      <c r="G518" s="52"/>
    </row>
    <row r="519">
      <c r="G519" s="52"/>
    </row>
    <row r="520">
      <c r="G520" s="52"/>
    </row>
    <row r="521">
      <c r="G521" s="52"/>
    </row>
    <row r="522">
      <c r="G522" s="52"/>
    </row>
    <row r="523">
      <c r="G523" s="52"/>
    </row>
    <row r="524">
      <c r="G524" s="52"/>
    </row>
    <row r="525">
      <c r="G525" s="52"/>
    </row>
    <row r="526">
      <c r="G526" s="52"/>
    </row>
    <row r="527">
      <c r="G527" s="52"/>
    </row>
    <row r="528">
      <c r="G528" s="52"/>
    </row>
    <row r="529">
      <c r="G529" s="52"/>
    </row>
    <row r="530">
      <c r="G530" s="52"/>
    </row>
    <row r="531">
      <c r="G531" s="52"/>
    </row>
    <row r="532">
      <c r="G532" s="52"/>
    </row>
    <row r="533">
      <c r="G533" s="52"/>
    </row>
    <row r="534">
      <c r="G534" s="52"/>
    </row>
    <row r="535">
      <c r="G535" s="52"/>
    </row>
    <row r="536">
      <c r="G536" s="52"/>
    </row>
    <row r="537">
      <c r="G537" s="52"/>
    </row>
    <row r="538">
      <c r="G538" s="52"/>
    </row>
    <row r="539">
      <c r="G539" s="52"/>
    </row>
    <row r="540">
      <c r="G540" s="52"/>
    </row>
    <row r="541">
      <c r="G541" s="52"/>
    </row>
    <row r="542">
      <c r="G542" s="52"/>
    </row>
    <row r="543">
      <c r="G543" s="52"/>
    </row>
    <row r="544">
      <c r="G544" s="52"/>
    </row>
    <row r="545">
      <c r="G545" s="52"/>
    </row>
    <row r="546">
      <c r="G546" s="52"/>
    </row>
    <row r="547">
      <c r="G547" s="52"/>
    </row>
    <row r="548">
      <c r="G548" s="52"/>
    </row>
    <row r="549">
      <c r="G549" s="52"/>
    </row>
    <row r="550">
      <c r="G550" s="52"/>
    </row>
    <row r="551">
      <c r="G551" s="52"/>
    </row>
    <row r="552">
      <c r="G552" s="52"/>
    </row>
    <row r="553">
      <c r="G553" s="52"/>
    </row>
    <row r="554">
      <c r="G554" s="52"/>
    </row>
    <row r="555">
      <c r="G555" s="52"/>
    </row>
    <row r="556">
      <c r="G556" s="52"/>
    </row>
    <row r="557">
      <c r="G557" s="52"/>
    </row>
    <row r="558">
      <c r="G558" s="52"/>
    </row>
    <row r="559">
      <c r="G559" s="52"/>
    </row>
    <row r="560">
      <c r="G560" s="52"/>
    </row>
    <row r="561">
      <c r="G561" s="52"/>
    </row>
    <row r="562">
      <c r="G562" s="52"/>
    </row>
    <row r="563">
      <c r="G563" s="52"/>
    </row>
    <row r="564">
      <c r="G564" s="52"/>
    </row>
    <row r="565">
      <c r="G565" s="52"/>
    </row>
    <row r="566">
      <c r="G566" s="52"/>
    </row>
    <row r="567">
      <c r="G567" s="52"/>
    </row>
    <row r="568">
      <c r="G568" s="52"/>
    </row>
    <row r="569">
      <c r="G569" s="52"/>
    </row>
    <row r="570">
      <c r="G570" s="52"/>
    </row>
    <row r="571">
      <c r="G571" s="52"/>
    </row>
    <row r="572">
      <c r="G572" s="52"/>
    </row>
    <row r="573">
      <c r="G573" s="52"/>
    </row>
    <row r="574">
      <c r="G574" s="52"/>
    </row>
    <row r="575">
      <c r="G575" s="52"/>
    </row>
    <row r="576">
      <c r="G576" s="52"/>
    </row>
    <row r="577">
      <c r="G577" s="52"/>
    </row>
    <row r="578">
      <c r="G578" s="52"/>
    </row>
    <row r="579">
      <c r="G579" s="52"/>
    </row>
    <row r="580">
      <c r="G580" s="52"/>
    </row>
    <row r="581">
      <c r="G581" s="52"/>
    </row>
    <row r="582">
      <c r="G582" s="52"/>
    </row>
    <row r="583">
      <c r="G583" s="52"/>
    </row>
    <row r="584">
      <c r="G584" s="52"/>
    </row>
    <row r="585">
      <c r="G585" s="52"/>
    </row>
    <row r="586">
      <c r="G586" s="52"/>
    </row>
    <row r="587">
      <c r="G587" s="52"/>
    </row>
    <row r="588">
      <c r="G588" s="52"/>
    </row>
    <row r="589">
      <c r="G589" s="52"/>
    </row>
    <row r="590">
      <c r="G590" s="52"/>
    </row>
    <row r="591">
      <c r="G591" s="52"/>
    </row>
    <row r="592">
      <c r="G592" s="52"/>
    </row>
    <row r="593">
      <c r="G593" s="52"/>
    </row>
    <row r="594">
      <c r="G594" s="52"/>
    </row>
    <row r="595">
      <c r="G595" s="52"/>
    </row>
    <row r="596">
      <c r="G596" s="52"/>
    </row>
    <row r="597">
      <c r="G597" s="52"/>
    </row>
    <row r="598">
      <c r="G598" s="52"/>
    </row>
    <row r="599">
      <c r="G599" s="52"/>
    </row>
    <row r="600">
      <c r="G600" s="52"/>
    </row>
    <row r="601">
      <c r="G601" s="52"/>
    </row>
    <row r="602">
      <c r="G602" s="52"/>
    </row>
    <row r="603">
      <c r="G603" s="52"/>
    </row>
    <row r="604">
      <c r="G604" s="52"/>
    </row>
    <row r="605">
      <c r="G605" s="52"/>
    </row>
    <row r="606">
      <c r="G606" s="52"/>
    </row>
    <row r="607">
      <c r="G607" s="52"/>
    </row>
    <row r="608">
      <c r="G608" s="52"/>
    </row>
    <row r="609">
      <c r="G609" s="52"/>
    </row>
    <row r="610">
      <c r="G610" s="52"/>
    </row>
    <row r="611">
      <c r="G611" s="52"/>
    </row>
    <row r="612">
      <c r="G612" s="52"/>
    </row>
    <row r="613">
      <c r="G613" s="52"/>
    </row>
    <row r="614">
      <c r="G614" s="52"/>
    </row>
    <row r="615">
      <c r="G615" s="52"/>
    </row>
    <row r="616">
      <c r="G616" s="52"/>
    </row>
    <row r="617">
      <c r="G617" s="52"/>
    </row>
    <row r="618">
      <c r="G618" s="52"/>
    </row>
    <row r="619">
      <c r="G619" s="52"/>
    </row>
    <row r="620">
      <c r="G620" s="52"/>
    </row>
    <row r="621">
      <c r="G621" s="52"/>
    </row>
    <row r="622">
      <c r="G622" s="52"/>
    </row>
    <row r="623">
      <c r="G623" s="52"/>
    </row>
    <row r="624">
      <c r="G624" s="52"/>
    </row>
    <row r="625">
      <c r="G625" s="52"/>
    </row>
    <row r="626">
      <c r="G626" s="52"/>
    </row>
    <row r="627">
      <c r="G627" s="52"/>
    </row>
    <row r="628">
      <c r="G628" s="52"/>
    </row>
    <row r="629">
      <c r="G629" s="52"/>
    </row>
    <row r="630">
      <c r="G630" s="52"/>
    </row>
    <row r="631">
      <c r="G631" s="52"/>
    </row>
    <row r="632">
      <c r="G632" s="52"/>
    </row>
    <row r="633">
      <c r="G633" s="52"/>
    </row>
    <row r="634">
      <c r="G634" s="52"/>
    </row>
    <row r="635">
      <c r="G635" s="52"/>
    </row>
    <row r="636">
      <c r="G636" s="52"/>
    </row>
    <row r="637">
      <c r="G637" s="52"/>
    </row>
    <row r="638">
      <c r="G638" s="52"/>
    </row>
    <row r="639">
      <c r="G639" s="52"/>
    </row>
    <row r="640">
      <c r="G640" s="52"/>
    </row>
    <row r="641">
      <c r="G641" s="52"/>
    </row>
    <row r="642">
      <c r="G642" s="52"/>
    </row>
    <row r="643">
      <c r="G643" s="52"/>
    </row>
    <row r="644">
      <c r="G644" s="52"/>
    </row>
    <row r="645">
      <c r="G645" s="52"/>
    </row>
    <row r="646">
      <c r="G646" s="52"/>
    </row>
    <row r="647">
      <c r="G647" s="52"/>
    </row>
    <row r="648">
      <c r="G648" s="52"/>
    </row>
    <row r="649">
      <c r="G649" s="52"/>
    </row>
    <row r="650">
      <c r="G650" s="52"/>
    </row>
    <row r="651">
      <c r="G651" s="52"/>
    </row>
    <row r="652">
      <c r="G652" s="52"/>
    </row>
    <row r="653">
      <c r="G653" s="52"/>
    </row>
    <row r="654">
      <c r="G654" s="52"/>
    </row>
    <row r="655">
      <c r="G655" s="52"/>
    </row>
    <row r="656">
      <c r="G656" s="52"/>
    </row>
    <row r="657">
      <c r="G657" s="52"/>
    </row>
    <row r="658">
      <c r="G658" s="52"/>
    </row>
    <row r="659">
      <c r="G659" s="52"/>
    </row>
    <row r="660">
      <c r="G660" s="52"/>
    </row>
    <row r="661">
      <c r="G661" s="52"/>
    </row>
    <row r="662">
      <c r="G662" s="52"/>
    </row>
    <row r="663">
      <c r="G663" s="52"/>
    </row>
    <row r="664">
      <c r="G664" s="52"/>
    </row>
    <row r="665">
      <c r="G665" s="52"/>
    </row>
    <row r="666">
      <c r="G666" s="52"/>
    </row>
    <row r="667">
      <c r="G667" s="52"/>
    </row>
    <row r="668">
      <c r="G668" s="52"/>
    </row>
    <row r="669">
      <c r="G669" s="52"/>
    </row>
    <row r="670">
      <c r="G670" s="52"/>
    </row>
    <row r="671">
      <c r="G671" s="52"/>
    </row>
    <row r="672">
      <c r="G672" s="52"/>
    </row>
    <row r="673">
      <c r="G673" s="52"/>
    </row>
    <row r="674">
      <c r="G674" s="52"/>
    </row>
    <row r="675">
      <c r="G675" s="52"/>
    </row>
    <row r="676">
      <c r="G676" s="52"/>
    </row>
    <row r="677">
      <c r="G677" s="52"/>
    </row>
    <row r="678">
      <c r="G678" s="52"/>
    </row>
    <row r="679">
      <c r="G679" s="52"/>
    </row>
    <row r="680">
      <c r="G680" s="52"/>
    </row>
    <row r="681">
      <c r="G681" s="52"/>
    </row>
    <row r="682">
      <c r="G682" s="52"/>
    </row>
    <row r="683">
      <c r="G683" s="52"/>
    </row>
    <row r="684">
      <c r="G684" s="52"/>
    </row>
    <row r="685">
      <c r="G685" s="52"/>
    </row>
    <row r="686">
      <c r="G686" s="52"/>
    </row>
    <row r="687">
      <c r="G687" s="52"/>
    </row>
    <row r="688">
      <c r="G688" s="52"/>
    </row>
    <row r="689">
      <c r="G689" s="52"/>
    </row>
    <row r="690">
      <c r="G690" s="52"/>
    </row>
    <row r="691">
      <c r="G691" s="52"/>
    </row>
    <row r="692">
      <c r="G692" s="52"/>
    </row>
    <row r="693">
      <c r="G693" s="52"/>
    </row>
    <row r="694">
      <c r="G694" s="52"/>
    </row>
    <row r="695">
      <c r="G695" s="52"/>
    </row>
    <row r="696">
      <c r="G696" s="52"/>
    </row>
    <row r="697">
      <c r="G697" s="52"/>
    </row>
    <row r="698">
      <c r="G698" s="52"/>
    </row>
    <row r="699">
      <c r="G699" s="52"/>
    </row>
    <row r="700">
      <c r="G700" s="52"/>
    </row>
    <row r="701">
      <c r="G701" s="52"/>
    </row>
    <row r="702">
      <c r="G702" s="52"/>
    </row>
    <row r="703">
      <c r="G703" s="52"/>
    </row>
    <row r="704">
      <c r="G704" s="52"/>
    </row>
    <row r="705">
      <c r="G705" s="52"/>
    </row>
    <row r="706">
      <c r="G706" s="52"/>
    </row>
    <row r="707">
      <c r="G707" s="52"/>
    </row>
    <row r="708">
      <c r="G708" s="52"/>
    </row>
    <row r="709">
      <c r="G709" s="52"/>
    </row>
    <row r="710">
      <c r="G710" s="52"/>
    </row>
    <row r="711">
      <c r="G711" s="52"/>
    </row>
    <row r="712">
      <c r="G712" s="52"/>
    </row>
    <row r="713">
      <c r="G713" s="52"/>
    </row>
    <row r="714">
      <c r="G714" s="52"/>
    </row>
    <row r="715">
      <c r="G715" s="52"/>
    </row>
    <row r="716">
      <c r="G716" s="52"/>
    </row>
    <row r="717">
      <c r="G717" s="52"/>
    </row>
    <row r="718">
      <c r="G718" s="52"/>
    </row>
    <row r="719">
      <c r="G719" s="52"/>
    </row>
    <row r="720">
      <c r="G720" s="52"/>
    </row>
    <row r="721">
      <c r="G721" s="52"/>
    </row>
    <row r="722">
      <c r="G722" s="52"/>
    </row>
    <row r="723">
      <c r="G723" s="52"/>
    </row>
    <row r="724">
      <c r="G724" s="52"/>
    </row>
    <row r="725">
      <c r="G725" s="52"/>
    </row>
    <row r="726">
      <c r="G726" s="52"/>
    </row>
    <row r="727">
      <c r="G727" s="52"/>
    </row>
    <row r="728">
      <c r="G728" s="52"/>
    </row>
    <row r="729">
      <c r="G729" s="52"/>
    </row>
    <row r="730">
      <c r="G730" s="52"/>
    </row>
    <row r="731">
      <c r="G731" s="52"/>
    </row>
    <row r="732">
      <c r="G732" s="52"/>
    </row>
    <row r="733">
      <c r="G733" s="52"/>
    </row>
    <row r="734">
      <c r="G734" s="52"/>
    </row>
    <row r="735">
      <c r="G735" s="52"/>
    </row>
    <row r="736">
      <c r="G736" s="52"/>
    </row>
    <row r="737">
      <c r="G737" s="52"/>
    </row>
    <row r="738">
      <c r="G738" s="52"/>
    </row>
    <row r="739">
      <c r="G739" s="52"/>
    </row>
    <row r="740">
      <c r="G740" s="52"/>
    </row>
    <row r="741">
      <c r="G741" s="52"/>
    </row>
    <row r="742">
      <c r="G742" s="52"/>
    </row>
    <row r="743">
      <c r="G743" s="52"/>
    </row>
    <row r="744">
      <c r="G744" s="52"/>
    </row>
    <row r="745">
      <c r="G745" s="52"/>
    </row>
    <row r="746">
      <c r="G746" s="52"/>
    </row>
    <row r="747">
      <c r="G747" s="52"/>
    </row>
    <row r="748">
      <c r="G748" s="52"/>
    </row>
    <row r="749">
      <c r="G749" s="52"/>
    </row>
    <row r="750">
      <c r="G750" s="52"/>
    </row>
    <row r="751">
      <c r="G751" s="52"/>
    </row>
    <row r="752">
      <c r="G752" s="52"/>
    </row>
    <row r="753">
      <c r="G753" s="52"/>
    </row>
    <row r="754">
      <c r="G754" s="52"/>
    </row>
    <row r="755">
      <c r="G755" s="52"/>
    </row>
    <row r="756">
      <c r="G756" s="52"/>
    </row>
    <row r="757">
      <c r="G757" s="52"/>
    </row>
    <row r="758">
      <c r="G758" s="52"/>
    </row>
    <row r="759">
      <c r="G759" s="52"/>
    </row>
    <row r="760">
      <c r="G760" s="52"/>
    </row>
    <row r="761">
      <c r="G761" s="52"/>
    </row>
    <row r="762">
      <c r="G762" s="52"/>
    </row>
    <row r="763">
      <c r="G763" s="52"/>
    </row>
    <row r="764">
      <c r="G764" s="52"/>
    </row>
    <row r="765">
      <c r="G765" s="52"/>
    </row>
    <row r="766">
      <c r="G766" s="52"/>
    </row>
    <row r="767">
      <c r="G767" s="52"/>
    </row>
    <row r="768">
      <c r="G768" s="52"/>
    </row>
    <row r="769">
      <c r="G769" s="52"/>
    </row>
    <row r="770">
      <c r="G770" s="52"/>
    </row>
    <row r="771">
      <c r="G771" s="52"/>
    </row>
    <row r="772">
      <c r="G772" s="52"/>
    </row>
    <row r="773">
      <c r="G773" s="52"/>
    </row>
    <row r="774">
      <c r="G774" s="52"/>
    </row>
    <row r="775">
      <c r="G775" s="52"/>
    </row>
    <row r="776">
      <c r="G776" s="52"/>
    </row>
    <row r="777">
      <c r="G777" s="52"/>
    </row>
    <row r="778">
      <c r="G778" s="52"/>
    </row>
    <row r="779">
      <c r="G779" s="52"/>
    </row>
    <row r="780">
      <c r="G780" s="52"/>
    </row>
    <row r="781">
      <c r="G781" s="52"/>
    </row>
    <row r="782">
      <c r="G782" s="52"/>
    </row>
    <row r="783">
      <c r="G783" s="52"/>
    </row>
    <row r="784">
      <c r="G784" s="52"/>
    </row>
    <row r="785">
      <c r="G785" s="52"/>
    </row>
    <row r="786">
      <c r="G786" s="52"/>
    </row>
    <row r="787">
      <c r="G787" s="52"/>
    </row>
    <row r="788">
      <c r="G788" s="52"/>
    </row>
    <row r="789">
      <c r="G789" s="52"/>
    </row>
    <row r="790">
      <c r="G790" s="52"/>
    </row>
    <row r="791">
      <c r="G791" s="52"/>
    </row>
    <row r="792">
      <c r="G792" s="52"/>
    </row>
    <row r="793">
      <c r="G793" s="52"/>
    </row>
    <row r="794">
      <c r="G794" s="52"/>
    </row>
    <row r="795">
      <c r="G795" s="52"/>
    </row>
    <row r="796">
      <c r="G796" s="52"/>
    </row>
    <row r="797">
      <c r="G797" s="52"/>
    </row>
    <row r="798">
      <c r="G798" s="52"/>
    </row>
    <row r="799">
      <c r="G799" s="52"/>
    </row>
    <row r="800">
      <c r="G800" s="52"/>
    </row>
    <row r="801">
      <c r="G801" s="52"/>
    </row>
    <row r="802">
      <c r="G802" s="52"/>
    </row>
    <row r="803">
      <c r="G803" s="52"/>
    </row>
    <row r="804">
      <c r="G804" s="52"/>
    </row>
    <row r="805">
      <c r="G805" s="52"/>
    </row>
    <row r="806">
      <c r="G806" s="52"/>
    </row>
    <row r="807">
      <c r="G807" s="52"/>
    </row>
    <row r="808">
      <c r="G808" s="52"/>
    </row>
    <row r="809">
      <c r="G809" s="52"/>
    </row>
    <row r="810">
      <c r="G810" s="52"/>
    </row>
    <row r="811">
      <c r="G811" s="52"/>
    </row>
    <row r="812">
      <c r="G812" s="52"/>
    </row>
    <row r="813">
      <c r="G813" s="52"/>
    </row>
    <row r="814">
      <c r="G814" s="52"/>
    </row>
    <row r="815">
      <c r="G815" s="52"/>
    </row>
    <row r="816">
      <c r="G816" s="52"/>
    </row>
    <row r="817">
      <c r="G817" s="52"/>
    </row>
    <row r="818">
      <c r="G818" s="52"/>
    </row>
    <row r="819">
      <c r="G819" s="52"/>
    </row>
    <row r="820">
      <c r="G820" s="52"/>
    </row>
    <row r="821">
      <c r="G821" s="52"/>
    </row>
    <row r="822">
      <c r="G822" s="52"/>
    </row>
    <row r="823">
      <c r="G823" s="52"/>
    </row>
    <row r="824">
      <c r="G824" s="52"/>
    </row>
    <row r="825">
      <c r="G825" s="52"/>
    </row>
    <row r="826">
      <c r="G826" s="52"/>
    </row>
    <row r="827">
      <c r="G827" s="52"/>
    </row>
    <row r="828">
      <c r="G828" s="52"/>
    </row>
    <row r="829">
      <c r="G829" s="52"/>
    </row>
    <row r="830">
      <c r="G830" s="52"/>
    </row>
    <row r="831">
      <c r="G831" s="52"/>
    </row>
    <row r="832">
      <c r="G832" s="52"/>
    </row>
    <row r="833">
      <c r="G833" s="52"/>
    </row>
    <row r="834">
      <c r="G834" s="52"/>
    </row>
    <row r="835">
      <c r="G835" s="52"/>
    </row>
    <row r="836">
      <c r="G836" s="52"/>
    </row>
    <row r="837">
      <c r="G837" s="52"/>
    </row>
    <row r="838">
      <c r="G838" s="52"/>
    </row>
    <row r="839">
      <c r="G839" s="52"/>
    </row>
    <row r="840">
      <c r="G840" s="52"/>
    </row>
    <row r="841">
      <c r="G841" s="52"/>
    </row>
    <row r="842">
      <c r="G842" s="52"/>
    </row>
    <row r="843">
      <c r="G843" s="52"/>
    </row>
    <row r="844">
      <c r="G844" s="52"/>
    </row>
    <row r="845">
      <c r="G845" s="52"/>
    </row>
    <row r="846">
      <c r="G846" s="52"/>
    </row>
    <row r="847">
      <c r="G847" s="52"/>
    </row>
    <row r="848">
      <c r="G848" s="52"/>
    </row>
    <row r="849">
      <c r="G849" s="52"/>
    </row>
    <row r="850">
      <c r="G850" s="52"/>
    </row>
    <row r="851">
      <c r="G851" s="52"/>
    </row>
    <row r="852">
      <c r="G852" s="52"/>
    </row>
    <row r="853">
      <c r="G853" s="52"/>
    </row>
    <row r="854">
      <c r="G854" s="52"/>
    </row>
    <row r="855">
      <c r="G855" s="52"/>
    </row>
    <row r="856">
      <c r="G856" s="52"/>
    </row>
    <row r="857">
      <c r="G857" s="52"/>
    </row>
    <row r="858">
      <c r="G858" s="52"/>
    </row>
    <row r="859">
      <c r="G859" s="52"/>
    </row>
    <row r="860">
      <c r="G860" s="52"/>
    </row>
    <row r="861">
      <c r="G861" s="52"/>
    </row>
    <row r="862">
      <c r="G862" s="52"/>
    </row>
    <row r="863">
      <c r="G863" s="52"/>
    </row>
    <row r="864">
      <c r="G864" s="52"/>
    </row>
    <row r="865">
      <c r="G865" s="52"/>
    </row>
    <row r="866">
      <c r="G866" s="52"/>
    </row>
    <row r="867">
      <c r="G867" s="52"/>
    </row>
    <row r="868">
      <c r="G868" s="52"/>
    </row>
    <row r="869">
      <c r="G869" s="52"/>
    </row>
    <row r="870">
      <c r="G870" s="52"/>
    </row>
    <row r="871">
      <c r="G871" s="52"/>
    </row>
    <row r="872">
      <c r="G872" s="52"/>
    </row>
    <row r="873">
      <c r="G873" s="52"/>
    </row>
    <row r="874">
      <c r="G874" s="52"/>
    </row>
    <row r="875">
      <c r="G875" s="52"/>
    </row>
    <row r="876">
      <c r="G876" s="52"/>
    </row>
    <row r="877">
      <c r="G877" s="52"/>
    </row>
    <row r="878">
      <c r="G878" s="52"/>
    </row>
    <row r="879">
      <c r="G879" s="52"/>
    </row>
    <row r="880">
      <c r="G880" s="52"/>
    </row>
    <row r="881">
      <c r="G881" s="52"/>
    </row>
    <row r="882">
      <c r="G882" s="52"/>
    </row>
    <row r="883">
      <c r="G883" s="52"/>
    </row>
    <row r="884">
      <c r="G884" s="52"/>
    </row>
    <row r="885">
      <c r="G885" s="52"/>
    </row>
    <row r="886">
      <c r="G886" s="52"/>
    </row>
    <row r="887">
      <c r="G887" s="52"/>
    </row>
    <row r="888">
      <c r="G888" s="52"/>
    </row>
    <row r="889">
      <c r="G889" s="52"/>
    </row>
    <row r="890">
      <c r="G890" s="52"/>
    </row>
    <row r="891">
      <c r="G891" s="52"/>
    </row>
    <row r="892">
      <c r="G892" s="52"/>
    </row>
    <row r="893">
      <c r="G893" s="52"/>
    </row>
    <row r="894">
      <c r="G894" s="52"/>
    </row>
    <row r="895">
      <c r="G895" s="52"/>
    </row>
    <row r="896">
      <c r="G896" s="52"/>
    </row>
    <row r="897">
      <c r="G897" s="52"/>
    </row>
    <row r="898">
      <c r="G898" s="52"/>
    </row>
    <row r="899">
      <c r="G899" s="52"/>
    </row>
    <row r="900">
      <c r="G900" s="52"/>
    </row>
    <row r="901">
      <c r="G901" s="52"/>
    </row>
    <row r="902">
      <c r="G902" s="52"/>
    </row>
    <row r="903">
      <c r="G903" s="52"/>
    </row>
    <row r="904">
      <c r="G904" s="52"/>
    </row>
    <row r="905">
      <c r="G905" s="52"/>
    </row>
    <row r="906">
      <c r="G906" s="52"/>
    </row>
    <row r="907">
      <c r="G907" s="52"/>
    </row>
    <row r="908">
      <c r="G908" s="52"/>
    </row>
    <row r="909">
      <c r="G909" s="52"/>
    </row>
    <row r="910">
      <c r="G910" s="52"/>
    </row>
    <row r="911">
      <c r="G911" s="52"/>
    </row>
    <row r="912">
      <c r="G912" s="52"/>
    </row>
    <row r="913">
      <c r="G913" s="52"/>
    </row>
    <row r="914">
      <c r="G914" s="52"/>
    </row>
    <row r="915">
      <c r="G915" s="52"/>
    </row>
    <row r="916">
      <c r="G916" s="52"/>
    </row>
    <row r="917">
      <c r="G917" s="52"/>
    </row>
    <row r="918">
      <c r="G918" s="52"/>
    </row>
    <row r="919">
      <c r="G919" s="52"/>
    </row>
    <row r="920">
      <c r="G920" s="52"/>
    </row>
    <row r="921">
      <c r="G921" s="52"/>
    </row>
    <row r="922">
      <c r="G922" s="52"/>
    </row>
    <row r="923">
      <c r="G923" s="52"/>
    </row>
    <row r="924">
      <c r="G924" s="52"/>
    </row>
    <row r="925">
      <c r="G925" s="52"/>
    </row>
    <row r="926">
      <c r="G926" s="52"/>
    </row>
    <row r="927">
      <c r="G927" s="52"/>
    </row>
    <row r="928">
      <c r="G928" s="52"/>
    </row>
    <row r="929">
      <c r="G929" s="52"/>
    </row>
    <row r="930">
      <c r="G930" s="52"/>
    </row>
    <row r="931">
      <c r="G931" s="52"/>
    </row>
    <row r="932">
      <c r="G932" s="52"/>
    </row>
    <row r="933">
      <c r="G933" s="52"/>
    </row>
    <row r="934">
      <c r="G934" s="52"/>
    </row>
    <row r="935">
      <c r="G935" s="52"/>
    </row>
    <row r="936">
      <c r="G936" s="52"/>
    </row>
    <row r="937">
      <c r="G937" s="52"/>
    </row>
    <row r="938">
      <c r="G938" s="52"/>
    </row>
    <row r="939">
      <c r="G939" s="52"/>
    </row>
    <row r="940">
      <c r="G940" s="52"/>
    </row>
    <row r="941">
      <c r="G941" s="52"/>
    </row>
    <row r="942">
      <c r="G942" s="52"/>
    </row>
    <row r="943">
      <c r="G943" s="52"/>
    </row>
    <row r="944">
      <c r="G944" s="52"/>
    </row>
    <row r="945">
      <c r="G945" s="52"/>
    </row>
    <row r="946">
      <c r="G946" s="52"/>
    </row>
    <row r="947">
      <c r="G947" s="52"/>
    </row>
    <row r="948">
      <c r="G948" s="52"/>
    </row>
    <row r="949">
      <c r="G949" s="52"/>
    </row>
    <row r="950">
      <c r="G950" s="52"/>
    </row>
    <row r="951">
      <c r="G951" s="52"/>
    </row>
    <row r="952">
      <c r="G952" s="52"/>
    </row>
    <row r="953">
      <c r="G953" s="52"/>
    </row>
    <row r="954">
      <c r="G954" s="52"/>
    </row>
    <row r="955">
      <c r="G955" s="52"/>
    </row>
    <row r="956">
      <c r="G956" s="52"/>
    </row>
    <row r="957">
      <c r="G957" s="52"/>
    </row>
    <row r="958">
      <c r="G958" s="52"/>
    </row>
    <row r="959">
      <c r="G959" s="52"/>
    </row>
    <row r="960">
      <c r="G960" s="52"/>
    </row>
    <row r="961">
      <c r="G961" s="52"/>
    </row>
    <row r="962">
      <c r="G962" s="52"/>
    </row>
    <row r="963">
      <c r="G963" s="52"/>
    </row>
    <row r="964">
      <c r="G964" s="52"/>
    </row>
    <row r="965">
      <c r="G965" s="52"/>
    </row>
    <row r="966">
      <c r="G966" s="52"/>
    </row>
    <row r="967">
      <c r="G967" s="52"/>
    </row>
    <row r="968">
      <c r="G968" s="52"/>
    </row>
    <row r="969">
      <c r="G969" s="52"/>
    </row>
    <row r="970">
      <c r="G970" s="52"/>
    </row>
    <row r="971">
      <c r="G971" s="52"/>
    </row>
    <row r="972">
      <c r="G972" s="52"/>
    </row>
    <row r="973">
      <c r="G973" s="52"/>
    </row>
    <row r="974">
      <c r="G974" s="52"/>
    </row>
    <row r="975">
      <c r="G975" s="52"/>
    </row>
    <row r="976">
      <c r="G976" s="52"/>
    </row>
    <row r="977">
      <c r="G977" s="52"/>
    </row>
    <row r="978">
      <c r="G978" s="52"/>
    </row>
    <row r="979">
      <c r="G979" s="52"/>
    </row>
    <row r="980">
      <c r="G980" s="52"/>
    </row>
    <row r="981">
      <c r="G981" s="52"/>
    </row>
    <row r="982">
      <c r="G982" s="52"/>
    </row>
    <row r="983">
      <c r="G983" s="52"/>
    </row>
    <row r="984">
      <c r="G984" s="52"/>
    </row>
    <row r="985">
      <c r="G985" s="52"/>
    </row>
    <row r="986">
      <c r="G986" s="52"/>
    </row>
    <row r="987">
      <c r="G987" s="52"/>
    </row>
    <row r="988">
      <c r="G988" s="52"/>
    </row>
    <row r="989">
      <c r="G989" s="52"/>
    </row>
    <row r="990">
      <c r="G990" s="52"/>
    </row>
    <row r="991">
      <c r="G991" s="52"/>
    </row>
    <row r="992">
      <c r="G992" s="52"/>
    </row>
    <row r="993">
      <c r="G993" s="52"/>
    </row>
    <row r="994">
      <c r="G994" s="52"/>
    </row>
    <row r="995">
      <c r="G995" s="52"/>
    </row>
    <row r="996">
      <c r="G996" s="52"/>
    </row>
    <row r="997">
      <c r="G997" s="52"/>
    </row>
    <row r="998">
      <c r="G998" s="52"/>
    </row>
    <row r="999">
      <c r="G999" s="52"/>
    </row>
    <row r="1000">
      <c r="G1000" s="52"/>
    </row>
  </sheetData>
  <mergeCells count="2">
    <mergeCell ref="A1:F1"/>
    <mergeCell ref="H1:M1"/>
  </mergeCells>
  <hyperlinks>
    <hyperlink r:id="rId1" ref="E3"/>
    <hyperlink r:id="rId2" ref="F3"/>
    <hyperlink r:id="rId3" ref="F4"/>
    <hyperlink r:id="rId4" ref="H4"/>
    <hyperlink r:id="rId5" ref="F5"/>
    <hyperlink r:id="rId6" ref="H6"/>
    <hyperlink r:id="rId7" ref="A12"/>
    <hyperlink r:id="rId8" ref="A1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64" t="s">
        <v>8</v>
      </c>
      <c r="B1" s="65" t="s">
        <v>9</v>
      </c>
      <c r="C1" s="66" t="s">
        <v>10</v>
      </c>
      <c r="D1" s="67" t="s">
        <v>11</v>
      </c>
      <c r="E1" s="68" t="s">
        <v>12</v>
      </c>
      <c r="F1" s="68" t="s">
        <v>13</v>
      </c>
      <c r="G1" s="68" t="s">
        <v>14</v>
      </c>
      <c r="H1" s="68" t="s">
        <v>15</v>
      </c>
      <c r="I1" s="68" t="s">
        <v>16</v>
      </c>
      <c r="J1" s="67" t="s">
        <v>17</v>
      </c>
      <c r="K1" s="67" t="s">
        <v>18</v>
      </c>
      <c r="L1" s="64" t="s">
        <v>19</v>
      </c>
      <c r="M1" s="69" t="s">
        <v>20</v>
      </c>
      <c r="N1" s="64" t="s">
        <v>21</v>
      </c>
      <c r="O1" s="70"/>
      <c r="P1" s="70"/>
      <c r="Q1" s="70"/>
      <c r="R1" s="70"/>
      <c r="S1" s="70"/>
      <c r="T1" s="70"/>
      <c r="U1" s="70"/>
      <c r="V1" s="70"/>
      <c r="W1" s="70"/>
      <c r="X1" s="70"/>
      <c r="Y1" s="70"/>
      <c r="Z1" s="70"/>
      <c r="AA1" s="70"/>
    </row>
    <row r="2" ht="17.25" customHeight="1">
      <c r="A2" s="17" t="s">
        <v>22</v>
      </c>
      <c r="B2" s="25">
        <v>0.6076388888888888</v>
      </c>
      <c r="C2" s="17">
        <v>9.0</v>
      </c>
      <c r="D2" s="17"/>
      <c r="E2" s="17"/>
      <c r="F2" s="17"/>
      <c r="G2" s="17"/>
      <c r="H2" s="17"/>
      <c r="I2" s="17"/>
      <c r="J2" s="17"/>
      <c r="K2" s="17"/>
      <c r="L2" s="17"/>
      <c r="M2" s="20"/>
      <c r="N2" s="17" t="s">
        <v>23</v>
      </c>
      <c r="O2" s="17" t="s">
        <v>24</v>
      </c>
      <c r="P2" s="20"/>
      <c r="Q2" s="17">
        <v>4.0</v>
      </c>
      <c r="R2" s="17">
        <v>0.0</v>
      </c>
      <c r="S2" s="20"/>
      <c r="T2" s="20"/>
      <c r="U2" s="20"/>
      <c r="V2" s="20"/>
      <c r="W2" s="20"/>
      <c r="X2" s="20"/>
      <c r="Y2" s="20"/>
      <c r="Z2" s="20"/>
      <c r="AA2" s="20"/>
    </row>
    <row r="3" ht="17.25" customHeight="1">
      <c r="A3" s="17" t="s">
        <v>22</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119</v>
      </c>
      <c r="B4" s="25">
        <v>0.4270833333333333</v>
      </c>
      <c r="C4" s="24">
        <v>2.0</v>
      </c>
      <c r="D4" s="24">
        <v>3.0</v>
      </c>
      <c r="E4" s="24">
        <v>15.0</v>
      </c>
      <c r="N4" s="24" t="s">
        <v>23</v>
      </c>
      <c r="O4" s="24" t="s">
        <v>29</v>
      </c>
      <c r="S4" s="24">
        <v>7.0</v>
      </c>
      <c r="T4" s="24">
        <v>0.0</v>
      </c>
    </row>
    <row r="5">
      <c r="A5" s="24" t="s">
        <v>119</v>
      </c>
      <c r="B5" s="25"/>
      <c r="C5" s="25"/>
      <c r="D5" s="26"/>
      <c r="E5" s="45">
        <v>44.0</v>
      </c>
      <c r="F5" s="24">
        <v>45.0</v>
      </c>
      <c r="G5" s="24">
        <v>45.0</v>
      </c>
      <c r="H5" s="24">
        <v>46.0</v>
      </c>
      <c r="I5" s="24">
        <v>47.0</v>
      </c>
      <c r="J5" s="24">
        <v>48.0</v>
      </c>
      <c r="K5" s="24">
        <v>50.0</v>
      </c>
      <c r="L5" s="24">
        <v>55.0</v>
      </c>
    </row>
    <row r="6">
      <c r="A6" s="27" t="s">
        <v>30</v>
      </c>
      <c r="B6" s="26">
        <v>0.63125</v>
      </c>
      <c r="C6" s="45">
        <v>1.0</v>
      </c>
      <c r="D6" s="24">
        <v>6.0</v>
      </c>
      <c r="E6" s="24">
        <v>16.0</v>
      </c>
      <c r="F6" s="24">
        <v>16.0</v>
      </c>
      <c r="J6" s="28"/>
      <c r="N6" s="24" t="s">
        <v>23</v>
      </c>
      <c r="O6" s="24" t="s">
        <v>24</v>
      </c>
      <c r="Q6" s="24">
        <v>3.0</v>
      </c>
      <c r="R6" s="24">
        <v>0.0</v>
      </c>
    </row>
    <row r="7">
      <c r="A7" s="27" t="s">
        <v>30</v>
      </c>
      <c r="E7" s="24">
        <v>22.0</v>
      </c>
      <c r="F7" s="24">
        <v>22.0</v>
      </c>
      <c r="G7" s="24">
        <v>22.0</v>
      </c>
    </row>
    <row r="8">
      <c r="A8" s="27" t="s">
        <v>30</v>
      </c>
      <c r="E8" s="24">
        <v>56.0</v>
      </c>
      <c r="F8" s="24">
        <v>56.0</v>
      </c>
      <c r="G8" s="24">
        <v>58.0</v>
      </c>
      <c r="H8" s="45">
        <v>58.0</v>
      </c>
      <c r="I8" s="45">
        <v>58.0</v>
      </c>
      <c r="J8" s="45">
        <v>58.0</v>
      </c>
      <c r="K8" s="45">
        <v>58.0</v>
      </c>
      <c r="L8" s="45">
        <v>58.0</v>
      </c>
      <c r="O8" s="24"/>
    </row>
    <row r="9">
      <c r="A9" s="29" t="s">
        <v>31</v>
      </c>
      <c r="B9" s="30">
        <v>0.68125</v>
      </c>
      <c r="C9" s="24">
        <v>3.0</v>
      </c>
      <c r="D9" s="24">
        <v>19.0</v>
      </c>
      <c r="E9" s="24">
        <v>23.0</v>
      </c>
      <c r="F9" s="24">
        <v>23.0</v>
      </c>
      <c r="G9" s="24">
        <v>23.0</v>
      </c>
      <c r="H9" s="24">
        <v>27.0</v>
      </c>
      <c r="I9" s="24">
        <v>27.0</v>
      </c>
      <c r="J9" s="24">
        <v>46.0</v>
      </c>
      <c r="K9" s="24">
        <v>46.0</v>
      </c>
      <c r="L9" s="24">
        <v>46.0</v>
      </c>
      <c r="N9" s="24" t="s">
        <v>23</v>
      </c>
      <c r="O9" s="24" t="s">
        <v>29</v>
      </c>
      <c r="S9" s="24">
        <v>9.0</v>
      </c>
      <c r="T9" s="24">
        <v>9.0</v>
      </c>
    </row>
    <row r="10">
      <c r="A10" s="32" t="s">
        <v>32</v>
      </c>
      <c r="B10" s="25">
        <v>0.5555555555555556</v>
      </c>
      <c r="C10" s="24">
        <v>4.0</v>
      </c>
      <c r="D10" s="24">
        <v>14.0</v>
      </c>
      <c r="E10" s="24">
        <v>38.0</v>
      </c>
      <c r="F10" s="24">
        <v>38.0</v>
      </c>
      <c r="G10" s="24">
        <v>38.0</v>
      </c>
      <c r="H10" s="24">
        <v>41.0</v>
      </c>
      <c r="I10" s="24">
        <v>41.0</v>
      </c>
      <c r="J10" s="24">
        <v>50.0</v>
      </c>
      <c r="K10" s="24">
        <v>56.0</v>
      </c>
      <c r="L10" s="24">
        <v>56.0</v>
      </c>
      <c r="N10" s="24" t="s">
        <v>23</v>
      </c>
      <c r="O10" s="24" t="s">
        <v>24</v>
      </c>
      <c r="Q10" s="24">
        <v>1.0</v>
      </c>
      <c r="R10" s="24">
        <v>1.0</v>
      </c>
    </row>
    <row r="11">
      <c r="A11" s="24" t="s">
        <v>33</v>
      </c>
      <c r="B11" s="25">
        <v>0.6402777777777777</v>
      </c>
      <c r="C11" s="24">
        <v>20.0</v>
      </c>
      <c r="D11" s="24">
        <v>25.0</v>
      </c>
      <c r="E11" s="24">
        <v>31.0</v>
      </c>
      <c r="F11" s="24">
        <v>31.0</v>
      </c>
      <c r="G11" s="24">
        <v>31.0</v>
      </c>
      <c r="H11" s="24">
        <v>32.0</v>
      </c>
      <c r="I11" s="24">
        <v>33.0</v>
      </c>
      <c r="J11" s="24">
        <v>37.0</v>
      </c>
      <c r="K11" s="24">
        <v>38.0</v>
      </c>
      <c r="L11" s="24">
        <v>38.0</v>
      </c>
      <c r="N11" s="24" t="s">
        <v>23</v>
      </c>
      <c r="O11" s="24" t="s">
        <v>29</v>
      </c>
      <c r="S11" s="24">
        <v>4.0</v>
      </c>
      <c r="T11" s="24">
        <v>2.0</v>
      </c>
    </row>
    <row r="12">
      <c r="A12" s="33" t="s">
        <v>34</v>
      </c>
      <c r="B12" s="34">
        <v>0.6784722222222223</v>
      </c>
      <c r="C12" s="36">
        <v>6.0</v>
      </c>
      <c r="D12" s="36">
        <v>12.0</v>
      </c>
      <c r="E12" s="36">
        <v>27.0</v>
      </c>
      <c r="F12" s="36">
        <v>27.0</v>
      </c>
      <c r="G12" s="36">
        <v>29.0</v>
      </c>
      <c r="H12" s="35"/>
      <c r="I12" s="35"/>
      <c r="J12" s="35"/>
      <c r="K12" s="35"/>
      <c r="L12" s="35"/>
      <c r="M12" s="35"/>
      <c r="N12" s="36" t="s">
        <v>23</v>
      </c>
      <c r="O12" s="36" t="s">
        <v>24</v>
      </c>
      <c r="P12" s="35"/>
      <c r="Q12" s="35"/>
      <c r="R12" s="35"/>
      <c r="S12" s="35"/>
      <c r="T12" s="35"/>
      <c r="U12" s="35"/>
      <c r="V12" s="35"/>
      <c r="W12" s="35"/>
      <c r="X12" s="35"/>
      <c r="Y12" s="35"/>
      <c r="Z12" s="35"/>
      <c r="AA12" s="35"/>
    </row>
    <row r="13">
      <c r="A13" s="33" t="s">
        <v>34</v>
      </c>
      <c r="B13" s="35"/>
      <c r="C13" s="35"/>
      <c r="D13" s="35"/>
      <c r="E13" s="36">
        <v>31.0</v>
      </c>
      <c r="F13" s="36">
        <v>31.0</v>
      </c>
      <c r="G13" s="36">
        <v>35.0</v>
      </c>
      <c r="H13" s="36">
        <v>36.0</v>
      </c>
      <c r="I13" s="36">
        <v>37.0</v>
      </c>
      <c r="J13" s="35"/>
      <c r="K13" s="35"/>
      <c r="L13" s="35"/>
      <c r="M13" s="35"/>
      <c r="N13" s="35"/>
      <c r="O13" s="35"/>
      <c r="P13" s="38">
        <v>5485.0</v>
      </c>
      <c r="Q13" s="35"/>
      <c r="R13" s="35"/>
      <c r="S13" s="35"/>
      <c r="T13" s="35"/>
      <c r="U13" s="35"/>
      <c r="V13" s="35"/>
      <c r="W13" s="35"/>
      <c r="X13" s="35"/>
      <c r="Y13" s="35"/>
      <c r="Z13" s="35"/>
      <c r="AA13" s="35"/>
    </row>
    <row r="14">
      <c r="A14" s="33" t="s">
        <v>34</v>
      </c>
      <c r="B14" s="35"/>
      <c r="C14" s="35"/>
      <c r="D14" s="35"/>
      <c r="E14" s="35"/>
      <c r="F14" s="36">
        <v>40.0</v>
      </c>
      <c r="G14" s="36">
        <v>40.0</v>
      </c>
      <c r="H14" s="36">
        <v>40.0</v>
      </c>
      <c r="I14" s="36">
        <v>41.0</v>
      </c>
      <c r="J14" s="36">
        <v>43.0</v>
      </c>
      <c r="K14" s="36">
        <v>54.0</v>
      </c>
      <c r="L14" s="36">
        <v>54.0</v>
      </c>
      <c r="M14" s="35"/>
      <c r="N14" s="35"/>
      <c r="O14" s="35"/>
      <c r="P14" s="35"/>
      <c r="Q14" s="35"/>
      <c r="R14" s="35"/>
      <c r="S14" s="35"/>
      <c r="T14" s="35"/>
      <c r="U14" s="35"/>
      <c r="V14" s="35"/>
      <c r="W14" s="35"/>
      <c r="X14" s="35"/>
      <c r="Y14" s="35"/>
      <c r="Z14" s="35"/>
      <c r="AA14" s="35"/>
    </row>
    <row r="15">
      <c r="A15" s="24" t="s">
        <v>35</v>
      </c>
      <c r="B15" s="25">
        <v>0.5305555555555556</v>
      </c>
      <c r="C15" s="24">
        <v>11.0</v>
      </c>
      <c r="D15" s="24">
        <v>19.0</v>
      </c>
      <c r="E15" s="24">
        <v>35.0</v>
      </c>
      <c r="F15" s="24">
        <v>35.0</v>
      </c>
      <c r="G15" s="24">
        <v>35.0</v>
      </c>
      <c r="H15" s="24">
        <v>35.0</v>
      </c>
      <c r="I15" s="24">
        <v>35.0</v>
      </c>
      <c r="J15" s="24">
        <v>35.0</v>
      </c>
      <c r="K15" s="24">
        <v>35.0</v>
      </c>
      <c r="L15" s="24">
        <v>35.0</v>
      </c>
      <c r="N15" s="24" t="s">
        <v>23</v>
      </c>
      <c r="O15" s="24" t="s">
        <v>24</v>
      </c>
      <c r="P15" s="24">
        <v>5485.0</v>
      </c>
      <c r="Q15" s="24">
        <v>1.0</v>
      </c>
      <c r="R15" s="24">
        <v>1.0</v>
      </c>
      <c r="S15" s="24"/>
    </row>
    <row r="16">
      <c r="A16" s="24" t="s">
        <v>36</v>
      </c>
      <c r="B16" s="25">
        <v>0.6902777777777778</v>
      </c>
      <c r="C16" s="24">
        <v>5.0</v>
      </c>
      <c r="D16" s="24">
        <v>25.0</v>
      </c>
      <c r="E16" s="24">
        <v>35.0</v>
      </c>
      <c r="F16" s="24">
        <v>35.0</v>
      </c>
      <c r="G16" s="24">
        <v>35.0</v>
      </c>
      <c r="H16" s="24">
        <v>37.0</v>
      </c>
      <c r="I16" s="24">
        <v>37.0</v>
      </c>
      <c r="J16" s="24">
        <v>37.0</v>
      </c>
      <c r="K16" s="24">
        <v>46.0</v>
      </c>
      <c r="L16" s="24">
        <v>46.0</v>
      </c>
      <c r="N16" s="24" t="s">
        <v>23</v>
      </c>
      <c r="O16" s="24" t="s">
        <v>29</v>
      </c>
      <c r="S16" s="24">
        <v>2.0</v>
      </c>
      <c r="T16" s="24">
        <v>0.0</v>
      </c>
    </row>
    <row r="17">
      <c r="A17" s="24" t="s">
        <v>37</v>
      </c>
      <c r="B17" s="25">
        <v>0.6756944444444445</v>
      </c>
      <c r="C17" s="24">
        <v>7.0</v>
      </c>
      <c r="D17" s="24">
        <v>33.0</v>
      </c>
      <c r="E17" s="24">
        <v>43.0</v>
      </c>
      <c r="F17" s="24">
        <v>43.0</v>
      </c>
      <c r="G17" s="24">
        <v>43.0</v>
      </c>
      <c r="H17" s="24">
        <v>43.0</v>
      </c>
      <c r="I17" s="24">
        <v>43.0</v>
      </c>
      <c r="J17" s="24">
        <v>43.0</v>
      </c>
      <c r="K17" s="24">
        <v>43.0</v>
      </c>
      <c r="L17" s="24">
        <v>58.0</v>
      </c>
      <c r="O17" s="24" t="s">
        <v>29</v>
      </c>
      <c r="S17" s="24">
        <v>5.0</v>
      </c>
      <c r="T17" s="24">
        <v>1.0</v>
      </c>
    </row>
    <row r="18">
      <c r="A18" s="24" t="s">
        <v>38</v>
      </c>
      <c r="B18" s="25">
        <v>0.6347222222222222</v>
      </c>
      <c r="C18" s="24">
        <v>7.0</v>
      </c>
      <c r="D18" s="24">
        <v>22.0</v>
      </c>
      <c r="E18" s="24">
        <v>25.0</v>
      </c>
      <c r="F18" s="24">
        <v>25.0</v>
      </c>
      <c r="G18" s="24">
        <v>37.0</v>
      </c>
      <c r="H18" s="24">
        <v>46.0</v>
      </c>
      <c r="I18" s="24">
        <v>57.0</v>
      </c>
      <c r="J18" s="25"/>
      <c r="L18" s="24">
        <v>57.0</v>
      </c>
      <c r="O18" s="39" t="s">
        <v>24</v>
      </c>
      <c r="Q18" s="24">
        <v>2.0</v>
      </c>
      <c r="R18" s="24">
        <v>2.0</v>
      </c>
    </row>
    <row r="19">
      <c r="A19" s="24" t="s">
        <v>39</v>
      </c>
      <c r="B19" s="25">
        <v>0.6333333333333333</v>
      </c>
      <c r="C19" s="24">
        <v>22.0</v>
      </c>
      <c r="D19" s="24">
        <v>22.0</v>
      </c>
      <c r="E19" s="24">
        <v>31.0</v>
      </c>
      <c r="F19" s="24">
        <v>31.0</v>
      </c>
      <c r="G19" s="24">
        <v>31.0</v>
      </c>
      <c r="H19" s="24">
        <v>31.0</v>
      </c>
      <c r="L19" s="24">
        <v>51.0</v>
      </c>
      <c r="O19" s="40" t="s">
        <v>24</v>
      </c>
      <c r="Q19" s="24">
        <v>5.0</v>
      </c>
      <c r="R19" s="24">
        <v>0.0</v>
      </c>
    </row>
    <row r="20">
      <c r="A20" s="41" t="s">
        <v>40</v>
      </c>
      <c r="B20" s="25">
        <v>0.7104166666666667</v>
      </c>
      <c r="C20" s="24">
        <v>8.0</v>
      </c>
      <c r="D20" s="24">
        <v>39.0</v>
      </c>
      <c r="E20" s="24">
        <v>44.0</v>
      </c>
      <c r="F20" s="24">
        <v>47.0</v>
      </c>
      <c r="G20" s="24">
        <v>47.0</v>
      </c>
      <c r="J20" s="24">
        <v>48.0</v>
      </c>
      <c r="L20" s="24">
        <v>56.0</v>
      </c>
      <c r="O20" s="24" t="s">
        <v>29</v>
      </c>
      <c r="S20" s="24">
        <v>1.0</v>
      </c>
      <c r="T20" s="24">
        <v>0.0</v>
      </c>
    </row>
    <row r="21">
      <c r="A21" s="42" t="s">
        <v>41</v>
      </c>
      <c r="B21" s="25">
        <v>0.54375</v>
      </c>
      <c r="C21" s="24">
        <v>3.0</v>
      </c>
      <c r="D21" s="24">
        <v>27.0</v>
      </c>
      <c r="E21" s="24">
        <v>33.0</v>
      </c>
      <c r="F21" s="24">
        <v>33.0</v>
      </c>
      <c r="G21" s="24">
        <v>33.0</v>
      </c>
      <c r="H21" s="24">
        <v>38.0</v>
      </c>
      <c r="O21" s="24" t="s">
        <v>29</v>
      </c>
      <c r="S21" s="24">
        <v>2.0</v>
      </c>
      <c r="T21" s="24">
        <v>0.0</v>
      </c>
    </row>
    <row r="22">
      <c r="A22" s="42" t="s">
        <v>41</v>
      </c>
      <c r="E22" s="24">
        <v>45.0</v>
      </c>
      <c r="F22" s="24">
        <v>45.0</v>
      </c>
      <c r="G22" s="24">
        <v>45.0</v>
      </c>
      <c r="H22" s="24">
        <v>50.0</v>
      </c>
      <c r="I22" s="24">
        <v>52.0</v>
      </c>
      <c r="J22" s="24">
        <v>59.0</v>
      </c>
      <c r="K22" s="25"/>
      <c r="L22" s="24">
        <v>60.0</v>
      </c>
    </row>
    <row r="23">
      <c r="A23" s="24" t="s">
        <v>42</v>
      </c>
      <c r="B23" s="25">
        <v>0.63125</v>
      </c>
      <c r="C23" s="24">
        <v>5.0</v>
      </c>
      <c r="D23" s="24">
        <v>10.0</v>
      </c>
      <c r="E23" s="24">
        <v>56.0</v>
      </c>
      <c r="F23" s="24">
        <v>56.0</v>
      </c>
      <c r="G23" s="24">
        <v>56.0</v>
      </c>
      <c r="H23" s="24">
        <v>56.0</v>
      </c>
      <c r="I23" s="24">
        <v>56.0</v>
      </c>
      <c r="J23" s="24">
        <v>56.0</v>
      </c>
      <c r="K23" s="24">
        <v>56.0</v>
      </c>
      <c r="L23" s="24">
        <v>56.0</v>
      </c>
      <c r="O23" s="24" t="s">
        <v>24</v>
      </c>
    </row>
    <row r="24">
      <c r="A24" s="24" t="s">
        <v>43</v>
      </c>
      <c r="B24" s="25">
        <v>0.5125</v>
      </c>
      <c r="C24" s="24">
        <v>6.0</v>
      </c>
      <c r="D24" s="24">
        <v>44.0</v>
      </c>
      <c r="E24" s="24">
        <v>59.0</v>
      </c>
      <c r="F24" s="24">
        <v>80.0</v>
      </c>
      <c r="G24" s="24">
        <v>60.0</v>
      </c>
      <c r="H24" s="24">
        <v>60.0</v>
      </c>
      <c r="I24" s="24">
        <v>60.0</v>
      </c>
      <c r="J24" s="24">
        <v>60.0</v>
      </c>
      <c r="K24" s="24">
        <v>60.0</v>
      </c>
      <c r="L24" s="24">
        <v>60.0</v>
      </c>
      <c r="O24" s="24" t="s">
        <v>24</v>
      </c>
      <c r="Q24" s="24">
        <v>4.0</v>
      </c>
      <c r="R24" s="24">
        <v>1.0</v>
      </c>
    </row>
    <row r="25">
      <c r="A25" s="24" t="s">
        <v>44</v>
      </c>
      <c r="B25" s="25">
        <v>0.4236111111111111</v>
      </c>
      <c r="C25" s="24">
        <v>1.0</v>
      </c>
      <c r="D25" s="24">
        <v>34.0</v>
      </c>
      <c r="E25" s="24">
        <v>38.0</v>
      </c>
      <c r="F25" s="24">
        <v>44.0</v>
      </c>
      <c r="G25" s="24">
        <v>44.0</v>
      </c>
      <c r="H25" s="24">
        <v>47.0</v>
      </c>
      <c r="J25" s="24">
        <v>48.0</v>
      </c>
      <c r="L25" s="24">
        <v>60.0</v>
      </c>
      <c r="O25" s="24" t="s">
        <v>29</v>
      </c>
    </row>
    <row r="26">
      <c r="A26" s="24" t="s">
        <v>45</v>
      </c>
      <c r="B26" s="25">
        <v>0.4</v>
      </c>
      <c r="C26" s="24">
        <v>5.0</v>
      </c>
      <c r="D26" s="24">
        <v>11.0</v>
      </c>
      <c r="E26" s="24">
        <v>48.0</v>
      </c>
      <c r="F26" s="24">
        <v>48.0</v>
      </c>
      <c r="G26" s="24">
        <v>49.0</v>
      </c>
      <c r="J26" s="24">
        <v>50.0</v>
      </c>
      <c r="L26" s="24">
        <v>60.0</v>
      </c>
      <c r="O26" s="24" t="s">
        <v>29</v>
      </c>
    </row>
    <row r="27">
      <c r="A27" s="24" t="s">
        <v>46</v>
      </c>
      <c r="B27" s="25">
        <v>0.8006944444444445</v>
      </c>
      <c r="C27" s="24">
        <v>13.0</v>
      </c>
      <c r="D27" s="24">
        <v>51.0</v>
      </c>
      <c r="L27" s="24">
        <v>57.0</v>
      </c>
      <c r="O27" s="24" t="s">
        <v>24</v>
      </c>
    </row>
    <row r="28">
      <c r="A28" s="24" t="s">
        <v>47</v>
      </c>
      <c r="B28" s="25">
        <v>0.7118055555555556</v>
      </c>
      <c r="C28" s="24">
        <v>5.0</v>
      </c>
      <c r="D28" s="24">
        <v>10.0</v>
      </c>
      <c r="E28" s="24">
        <v>16.0</v>
      </c>
      <c r="F28" s="24">
        <v>15.0</v>
      </c>
      <c r="G28" s="24">
        <v>19.0</v>
      </c>
      <c r="H28" s="24">
        <v>20.0</v>
      </c>
      <c r="I28" s="24">
        <v>20.0</v>
      </c>
      <c r="J28" s="24">
        <v>28.0</v>
      </c>
      <c r="L28" s="24">
        <v>30.0</v>
      </c>
      <c r="O28" s="24" t="s">
        <v>24</v>
      </c>
    </row>
    <row r="29">
      <c r="A29" s="24" t="s">
        <v>48</v>
      </c>
      <c r="B29" s="25">
        <v>0.7173611111111111</v>
      </c>
      <c r="C29" s="24">
        <v>4.0</v>
      </c>
      <c r="D29" s="24">
        <v>9.0</v>
      </c>
      <c r="E29" s="24">
        <v>18.0</v>
      </c>
      <c r="F29" s="24">
        <v>18.0</v>
      </c>
      <c r="G29" s="24">
        <v>18.0</v>
      </c>
      <c r="H29" s="24">
        <v>18.0</v>
      </c>
      <c r="I29" s="24">
        <v>18.0</v>
      </c>
      <c r="J29" s="24">
        <v>23.0</v>
      </c>
      <c r="K29" s="24">
        <v>32.0</v>
      </c>
      <c r="L29" s="24">
        <v>32.0</v>
      </c>
      <c r="O29" s="24" t="s">
        <v>29</v>
      </c>
    </row>
    <row r="30">
      <c r="A30" s="24" t="s">
        <v>50</v>
      </c>
      <c r="B30" s="25">
        <v>0.6319444444444444</v>
      </c>
      <c r="C30" s="24">
        <v>7.0</v>
      </c>
      <c r="D30" s="24">
        <v>13.0</v>
      </c>
      <c r="E30" s="24">
        <v>23.0</v>
      </c>
      <c r="F30" s="24">
        <v>24.0</v>
      </c>
      <c r="G30" s="24">
        <v>24.0</v>
      </c>
      <c r="H30" s="24">
        <v>24.0</v>
      </c>
      <c r="I30" s="24">
        <v>24.0</v>
      </c>
      <c r="J30" s="24">
        <v>25.0</v>
      </c>
      <c r="K30" s="24">
        <v>27.0</v>
      </c>
      <c r="L30" s="24">
        <v>29.0</v>
      </c>
      <c r="O30" s="24" t="s">
        <v>24</v>
      </c>
    </row>
    <row r="31">
      <c r="A31" s="24" t="s">
        <v>120</v>
      </c>
      <c r="B31" s="25">
        <v>0.6458333333333334</v>
      </c>
      <c r="C31" s="24">
        <v>4.0</v>
      </c>
      <c r="D31" s="24">
        <v>8.0</v>
      </c>
      <c r="E31" s="24">
        <v>31.0</v>
      </c>
      <c r="F31" s="24">
        <v>60.0</v>
      </c>
      <c r="G31" s="24">
        <v>60.0</v>
      </c>
      <c r="H31" s="24">
        <v>60.0</v>
      </c>
      <c r="I31" s="24">
        <v>60.0</v>
      </c>
      <c r="J31" s="24">
        <v>60.0</v>
      </c>
      <c r="K31" s="24">
        <v>60.0</v>
      </c>
      <c r="L31" s="24">
        <v>60.0</v>
      </c>
      <c r="O31" s="24" t="s">
        <v>29</v>
      </c>
    </row>
    <row r="32">
      <c r="A32" s="24" t="s">
        <v>121</v>
      </c>
    </row>
  </sheetData>
  <hyperlinks>
    <hyperlink r:id="rId1" ref="A6"/>
    <hyperlink r:id="rId2" ref="A7"/>
    <hyperlink r:id="rId3" ref="A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25"/>
    <col customWidth="1" min="5" max="5" width="24.38"/>
  </cols>
  <sheetData>
    <row r="1" ht="17.25" customHeight="1">
      <c r="A1" s="64" t="s">
        <v>8</v>
      </c>
      <c r="B1" s="65" t="s">
        <v>9</v>
      </c>
      <c r="C1" s="66" t="s">
        <v>10</v>
      </c>
      <c r="D1" s="67" t="s">
        <v>11</v>
      </c>
      <c r="E1" s="68" t="s">
        <v>12</v>
      </c>
      <c r="F1" s="68" t="s">
        <v>13</v>
      </c>
      <c r="G1" s="68" t="s">
        <v>14</v>
      </c>
      <c r="H1" s="68" t="s">
        <v>15</v>
      </c>
      <c r="I1" s="68" t="s">
        <v>16</v>
      </c>
      <c r="J1" s="67" t="s">
        <v>17</v>
      </c>
      <c r="K1" s="67" t="s">
        <v>18</v>
      </c>
      <c r="L1" s="64" t="s">
        <v>19</v>
      </c>
      <c r="M1" s="69" t="s">
        <v>20</v>
      </c>
      <c r="N1" s="64" t="s">
        <v>21</v>
      </c>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row>
    <row r="2" ht="17.25" customHeight="1">
      <c r="A2" s="17" t="s">
        <v>22</v>
      </c>
      <c r="B2" s="25">
        <v>0.6076388888888888</v>
      </c>
      <c r="C2" s="17">
        <v>9.0</v>
      </c>
      <c r="D2" s="17"/>
      <c r="E2" s="17"/>
      <c r="F2" s="17"/>
      <c r="G2" s="17"/>
      <c r="H2" s="17"/>
      <c r="I2" s="17"/>
      <c r="J2" s="17"/>
      <c r="K2" s="17"/>
      <c r="L2" s="17"/>
      <c r="M2" s="20"/>
      <c r="N2" s="17" t="s">
        <v>23</v>
      </c>
      <c r="O2" s="17" t="s">
        <v>24</v>
      </c>
      <c r="P2" s="20"/>
      <c r="Q2" s="17">
        <v>4.0</v>
      </c>
      <c r="R2" s="17">
        <v>0.0</v>
      </c>
      <c r="S2" s="20"/>
      <c r="T2" s="20"/>
      <c r="U2" s="20"/>
      <c r="V2" s="20"/>
      <c r="W2" s="20"/>
      <c r="X2" s="20"/>
      <c r="Y2" s="20"/>
      <c r="Z2" s="20"/>
      <c r="AA2" s="20"/>
      <c r="AB2" s="20"/>
      <c r="AC2" s="20"/>
      <c r="AD2" s="20"/>
      <c r="AE2" s="20"/>
      <c r="AF2" s="20"/>
      <c r="AG2" s="20"/>
      <c r="AH2" s="20"/>
      <c r="AI2" s="20"/>
      <c r="AJ2" s="20"/>
      <c r="AK2" s="20"/>
      <c r="AL2" s="20"/>
      <c r="AM2" s="20"/>
      <c r="AN2" s="20"/>
      <c r="AO2" s="20"/>
    </row>
    <row r="3" ht="17.25" customHeight="1">
      <c r="A3" s="17" t="s">
        <v>22</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c r="AB3" s="20"/>
      <c r="AC3" s="20"/>
      <c r="AD3" s="20"/>
      <c r="AE3" s="20"/>
      <c r="AF3" s="20"/>
      <c r="AG3" s="20"/>
      <c r="AH3" s="20"/>
      <c r="AI3" s="20"/>
      <c r="AJ3" s="20"/>
      <c r="AK3" s="20"/>
      <c r="AL3" s="20"/>
      <c r="AM3" s="20"/>
      <c r="AN3" s="20"/>
      <c r="AO3" s="20"/>
    </row>
    <row r="4" ht="17.25" customHeight="1">
      <c r="A4" s="24" t="s">
        <v>119</v>
      </c>
      <c r="B4" s="25">
        <v>0.4270833333333333</v>
      </c>
      <c r="C4" s="24">
        <v>2.0</v>
      </c>
      <c r="D4" s="24">
        <v>3.0</v>
      </c>
      <c r="E4" s="24">
        <v>15.0</v>
      </c>
      <c r="N4" s="24" t="s">
        <v>23</v>
      </c>
      <c r="O4" s="24" t="s">
        <v>29</v>
      </c>
      <c r="S4" s="24">
        <v>7.0</v>
      </c>
      <c r="T4" s="24">
        <v>0.0</v>
      </c>
    </row>
    <row r="5">
      <c r="A5" s="24" t="s">
        <v>119</v>
      </c>
      <c r="B5" s="25"/>
      <c r="C5" s="25"/>
      <c r="D5" s="26"/>
      <c r="E5" s="45">
        <v>44.0</v>
      </c>
      <c r="F5" s="24">
        <v>45.0</v>
      </c>
      <c r="G5" s="24">
        <v>45.0</v>
      </c>
      <c r="H5" s="24">
        <v>46.0</v>
      </c>
      <c r="I5" s="24">
        <v>47.0</v>
      </c>
      <c r="J5" s="24">
        <v>48.0</v>
      </c>
      <c r="K5" s="24">
        <v>50.0</v>
      </c>
      <c r="L5" s="24">
        <v>55.0</v>
      </c>
    </row>
    <row r="6">
      <c r="A6" s="27" t="s">
        <v>30</v>
      </c>
      <c r="B6" s="26">
        <v>0.63125</v>
      </c>
      <c r="C6" s="45">
        <v>1.0</v>
      </c>
      <c r="D6" s="24">
        <v>6.0</v>
      </c>
      <c r="E6" s="24">
        <v>16.0</v>
      </c>
      <c r="F6" s="24">
        <v>16.0</v>
      </c>
      <c r="J6" s="28"/>
      <c r="N6" s="24" t="s">
        <v>23</v>
      </c>
      <c r="O6" s="24" t="s">
        <v>24</v>
      </c>
      <c r="Q6" s="24">
        <v>3.0</v>
      </c>
      <c r="R6" s="24">
        <v>0.0</v>
      </c>
    </row>
    <row r="7">
      <c r="A7" s="27" t="s">
        <v>30</v>
      </c>
      <c r="E7" s="24">
        <v>22.0</v>
      </c>
      <c r="F7" s="24">
        <v>22.0</v>
      </c>
      <c r="G7" s="24">
        <v>22.0</v>
      </c>
    </row>
    <row r="8">
      <c r="A8" s="27" t="s">
        <v>30</v>
      </c>
      <c r="E8" s="24">
        <v>56.0</v>
      </c>
      <c r="F8" s="24">
        <v>56.0</v>
      </c>
      <c r="G8" s="24">
        <v>58.0</v>
      </c>
      <c r="H8" s="45">
        <v>58.0</v>
      </c>
      <c r="I8" s="45">
        <v>58.0</v>
      </c>
      <c r="J8" s="45">
        <v>58.0</v>
      </c>
      <c r="K8" s="45">
        <v>58.0</v>
      </c>
      <c r="L8" s="45">
        <v>58.0</v>
      </c>
      <c r="O8" s="24"/>
    </row>
    <row r="9">
      <c r="A9" s="29" t="s">
        <v>31</v>
      </c>
      <c r="B9" s="30">
        <v>0.68125</v>
      </c>
      <c r="C9" s="24">
        <v>3.0</v>
      </c>
      <c r="D9" s="24">
        <v>19.0</v>
      </c>
      <c r="E9" s="24">
        <v>23.0</v>
      </c>
      <c r="F9" s="24">
        <v>23.0</v>
      </c>
      <c r="G9" s="24">
        <v>23.0</v>
      </c>
      <c r="H9" s="24">
        <v>27.0</v>
      </c>
      <c r="I9" s="24">
        <v>27.0</v>
      </c>
      <c r="J9" s="24">
        <v>46.0</v>
      </c>
      <c r="K9" s="24">
        <v>46.0</v>
      </c>
      <c r="L9" s="24">
        <v>46.0</v>
      </c>
      <c r="N9" s="24" t="s">
        <v>23</v>
      </c>
      <c r="O9" s="24" t="s">
        <v>29</v>
      </c>
      <c r="S9" s="24">
        <v>9.0</v>
      </c>
      <c r="T9" s="24">
        <v>9.0</v>
      </c>
    </row>
    <row r="10">
      <c r="A10" s="32" t="s">
        <v>32</v>
      </c>
      <c r="B10" s="25">
        <v>0.5555555555555556</v>
      </c>
      <c r="C10" s="24">
        <v>4.0</v>
      </c>
      <c r="D10" s="24">
        <v>14.0</v>
      </c>
      <c r="E10" s="24">
        <v>38.0</v>
      </c>
      <c r="F10" s="24">
        <v>38.0</v>
      </c>
      <c r="G10" s="24">
        <v>38.0</v>
      </c>
      <c r="H10" s="24">
        <v>41.0</v>
      </c>
      <c r="I10" s="24">
        <v>41.0</v>
      </c>
      <c r="J10" s="24">
        <v>50.0</v>
      </c>
      <c r="K10" s="24">
        <v>56.0</v>
      </c>
      <c r="L10" s="24">
        <v>56.0</v>
      </c>
      <c r="N10" s="24" t="s">
        <v>23</v>
      </c>
      <c r="O10" s="24" t="s">
        <v>24</v>
      </c>
      <c r="Q10" s="24">
        <v>1.0</v>
      </c>
      <c r="R10" s="24">
        <v>1.0</v>
      </c>
    </row>
    <row r="11">
      <c r="A11" s="24" t="s">
        <v>33</v>
      </c>
      <c r="B11" s="25">
        <v>0.6402777777777777</v>
      </c>
      <c r="C11" s="24">
        <v>20.0</v>
      </c>
      <c r="D11" s="24">
        <v>25.0</v>
      </c>
      <c r="E11" s="24">
        <v>31.0</v>
      </c>
      <c r="F11" s="24">
        <v>31.0</v>
      </c>
      <c r="G11" s="24">
        <v>31.0</v>
      </c>
      <c r="H11" s="24">
        <v>32.0</v>
      </c>
      <c r="I11" s="24">
        <v>33.0</v>
      </c>
      <c r="J11" s="24">
        <v>37.0</v>
      </c>
      <c r="K11" s="24">
        <v>38.0</v>
      </c>
      <c r="L11" s="24">
        <v>38.0</v>
      </c>
      <c r="N11" s="24" t="s">
        <v>23</v>
      </c>
      <c r="O11" s="24" t="s">
        <v>29</v>
      </c>
      <c r="S11" s="24">
        <v>4.0</v>
      </c>
      <c r="T11" s="24">
        <v>2.0</v>
      </c>
    </row>
    <row r="12">
      <c r="A12" s="24" t="s">
        <v>35</v>
      </c>
      <c r="B12" s="25">
        <v>0.5305555555555556</v>
      </c>
      <c r="C12" s="24">
        <v>11.0</v>
      </c>
      <c r="D12" s="24">
        <v>19.0</v>
      </c>
      <c r="E12" s="24">
        <v>35.0</v>
      </c>
      <c r="F12" s="24">
        <v>35.0</v>
      </c>
      <c r="G12" s="24">
        <v>35.0</v>
      </c>
      <c r="H12" s="24">
        <v>35.0</v>
      </c>
      <c r="I12" s="24">
        <v>35.0</v>
      </c>
      <c r="J12" s="24">
        <v>35.0</v>
      </c>
      <c r="K12" s="24">
        <v>35.0</v>
      </c>
      <c r="L12" s="24">
        <v>35.0</v>
      </c>
      <c r="N12" s="24" t="s">
        <v>23</v>
      </c>
      <c r="O12" s="24" t="s">
        <v>24</v>
      </c>
      <c r="P12" s="24">
        <v>5485.0</v>
      </c>
      <c r="Q12" s="24">
        <v>1.0</v>
      </c>
      <c r="R12" s="24">
        <v>1.0</v>
      </c>
      <c r="S12" s="24"/>
    </row>
    <row r="13">
      <c r="A13" s="24" t="s">
        <v>36</v>
      </c>
      <c r="B13" s="25">
        <v>0.6902777777777778</v>
      </c>
      <c r="C13" s="24">
        <v>5.0</v>
      </c>
      <c r="D13" s="24">
        <v>25.0</v>
      </c>
      <c r="E13" s="24">
        <v>35.0</v>
      </c>
      <c r="F13" s="24">
        <v>35.0</v>
      </c>
      <c r="G13" s="24">
        <v>35.0</v>
      </c>
      <c r="H13" s="24">
        <v>37.0</v>
      </c>
      <c r="I13" s="24">
        <v>37.0</v>
      </c>
      <c r="J13" s="24">
        <v>37.0</v>
      </c>
      <c r="K13" s="24">
        <v>46.0</v>
      </c>
      <c r="L13" s="24">
        <v>46.0</v>
      </c>
      <c r="N13" s="24" t="s">
        <v>23</v>
      </c>
      <c r="O13" s="24" t="s">
        <v>29</v>
      </c>
      <c r="S13" s="24">
        <v>2.0</v>
      </c>
      <c r="T13" s="24">
        <v>0.0</v>
      </c>
    </row>
    <row r="14">
      <c r="A14" s="24" t="s">
        <v>37</v>
      </c>
      <c r="B14" s="25">
        <v>0.6756944444444445</v>
      </c>
      <c r="C14" s="24">
        <v>7.0</v>
      </c>
      <c r="D14" s="24">
        <v>33.0</v>
      </c>
      <c r="E14" s="24">
        <v>43.0</v>
      </c>
      <c r="F14" s="24">
        <v>43.0</v>
      </c>
      <c r="G14" s="24">
        <v>43.0</v>
      </c>
      <c r="H14" s="24">
        <v>43.0</v>
      </c>
      <c r="I14" s="24">
        <v>43.0</v>
      </c>
      <c r="J14" s="24">
        <v>43.0</v>
      </c>
      <c r="K14" s="24">
        <v>43.0</v>
      </c>
      <c r="L14" s="24">
        <v>58.0</v>
      </c>
      <c r="O14" s="24" t="s">
        <v>29</v>
      </c>
      <c r="S14" s="24">
        <v>5.0</v>
      </c>
      <c r="T14" s="24">
        <v>1.0</v>
      </c>
    </row>
    <row r="15">
      <c r="A15" s="24" t="s">
        <v>38</v>
      </c>
      <c r="B15" s="25">
        <v>0.6347222222222222</v>
      </c>
      <c r="C15" s="24">
        <v>7.0</v>
      </c>
      <c r="D15" s="24">
        <v>22.0</v>
      </c>
      <c r="E15" s="24">
        <v>25.0</v>
      </c>
      <c r="F15" s="24">
        <v>25.0</v>
      </c>
      <c r="G15" s="24">
        <v>37.0</v>
      </c>
      <c r="H15" s="24">
        <v>46.0</v>
      </c>
      <c r="I15" s="24">
        <v>57.0</v>
      </c>
      <c r="J15" s="25"/>
      <c r="L15" s="24">
        <v>57.0</v>
      </c>
      <c r="O15" s="39" t="s">
        <v>24</v>
      </c>
      <c r="Q15" s="24">
        <v>2.0</v>
      </c>
      <c r="R15" s="24">
        <v>2.0</v>
      </c>
    </row>
    <row r="16">
      <c r="A16" s="24" t="s">
        <v>39</v>
      </c>
      <c r="B16" s="25">
        <v>0.6333333333333333</v>
      </c>
      <c r="C16" s="24">
        <v>22.0</v>
      </c>
      <c r="D16" s="24">
        <v>22.0</v>
      </c>
      <c r="E16" s="24">
        <v>31.0</v>
      </c>
      <c r="F16" s="24">
        <v>31.0</v>
      </c>
      <c r="G16" s="24">
        <v>31.0</v>
      </c>
      <c r="H16" s="24">
        <v>31.0</v>
      </c>
      <c r="L16" s="24">
        <v>51.0</v>
      </c>
      <c r="O16" s="40" t="s">
        <v>24</v>
      </c>
      <c r="Q16" s="24">
        <v>5.0</v>
      </c>
      <c r="R16" s="24">
        <v>0.0</v>
      </c>
    </row>
    <row r="17">
      <c r="A17" s="41" t="s">
        <v>40</v>
      </c>
      <c r="B17" s="25">
        <v>0.7104166666666667</v>
      </c>
      <c r="C17" s="24">
        <v>8.0</v>
      </c>
      <c r="D17" s="24">
        <v>39.0</v>
      </c>
      <c r="E17" s="24">
        <v>44.0</v>
      </c>
      <c r="F17" s="24">
        <v>47.0</v>
      </c>
      <c r="G17" s="24">
        <v>47.0</v>
      </c>
      <c r="J17" s="24">
        <v>48.0</v>
      </c>
      <c r="L17" s="24">
        <v>56.0</v>
      </c>
      <c r="O17" s="24" t="s">
        <v>29</v>
      </c>
      <c r="S17" s="24">
        <v>1.0</v>
      </c>
      <c r="T17" s="24">
        <v>0.0</v>
      </c>
    </row>
    <row r="18">
      <c r="A18" s="42" t="s">
        <v>41</v>
      </c>
      <c r="B18" s="25">
        <v>0.54375</v>
      </c>
      <c r="C18" s="24">
        <v>3.0</v>
      </c>
      <c r="D18" s="24">
        <v>27.0</v>
      </c>
      <c r="E18" s="24">
        <v>33.0</v>
      </c>
      <c r="F18" s="24">
        <v>33.0</v>
      </c>
      <c r="G18" s="24">
        <v>33.0</v>
      </c>
      <c r="H18" s="24">
        <v>38.0</v>
      </c>
      <c r="O18" s="24" t="s">
        <v>29</v>
      </c>
      <c r="S18" s="24">
        <v>2.0</v>
      </c>
      <c r="T18" s="24">
        <v>0.0</v>
      </c>
    </row>
    <row r="19">
      <c r="E19" s="24">
        <v>45.0</v>
      </c>
      <c r="F19" s="24">
        <v>45.0</v>
      </c>
      <c r="G19" s="24">
        <v>45.0</v>
      </c>
      <c r="H19" s="24">
        <v>50.0</v>
      </c>
      <c r="I19" s="24">
        <v>52.0</v>
      </c>
      <c r="J19" s="24">
        <v>59.0</v>
      </c>
      <c r="K19" s="25"/>
      <c r="L19" s="24">
        <v>60.0</v>
      </c>
    </row>
    <row r="20">
      <c r="A20" s="24" t="s">
        <v>42</v>
      </c>
      <c r="B20" s="25">
        <v>0.63125</v>
      </c>
      <c r="C20" s="24">
        <v>5.0</v>
      </c>
      <c r="D20" s="24">
        <v>10.0</v>
      </c>
      <c r="E20" s="24">
        <v>56.0</v>
      </c>
      <c r="F20" s="24">
        <v>56.0</v>
      </c>
      <c r="G20" s="24">
        <v>56.0</v>
      </c>
      <c r="H20" s="24">
        <v>56.0</v>
      </c>
      <c r="I20" s="24">
        <v>56.0</v>
      </c>
      <c r="J20" s="24">
        <v>56.0</v>
      </c>
      <c r="K20" s="24">
        <v>56.0</v>
      </c>
      <c r="L20" s="24">
        <v>56.0</v>
      </c>
      <c r="O20" s="24" t="s">
        <v>24</v>
      </c>
    </row>
    <row r="21">
      <c r="A21" s="24" t="s">
        <v>43</v>
      </c>
      <c r="B21" s="25">
        <v>0.5125</v>
      </c>
      <c r="C21" s="24">
        <v>6.0</v>
      </c>
      <c r="D21" s="24">
        <v>44.0</v>
      </c>
      <c r="E21" s="24">
        <v>59.0</v>
      </c>
      <c r="F21" s="24">
        <v>80.0</v>
      </c>
      <c r="G21" s="24">
        <v>60.0</v>
      </c>
      <c r="H21" s="24">
        <v>60.0</v>
      </c>
      <c r="I21" s="24">
        <v>60.0</v>
      </c>
      <c r="J21" s="24">
        <v>60.0</v>
      </c>
      <c r="K21" s="24">
        <v>60.0</v>
      </c>
      <c r="L21" s="24">
        <v>60.0</v>
      </c>
      <c r="O21" s="24" t="s">
        <v>24</v>
      </c>
      <c r="Q21" s="24">
        <v>4.0</v>
      </c>
      <c r="R21" s="24">
        <v>1.0</v>
      </c>
    </row>
    <row r="22">
      <c r="A22" s="24" t="s">
        <v>44</v>
      </c>
      <c r="B22" s="25">
        <v>0.4236111111111111</v>
      </c>
      <c r="C22" s="24">
        <v>1.0</v>
      </c>
      <c r="D22" s="24">
        <v>34.0</v>
      </c>
      <c r="E22" s="24">
        <v>38.0</v>
      </c>
      <c r="F22" s="24">
        <v>44.0</v>
      </c>
      <c r="G22" s="24">
        <v>44.0</v>
      </c>
      <c r="H22" s="24">
        <v>47.0</v>
      </c>
      <c r="J22" s="24">
        <v>48.0</v>
      </c>
      <c r="L22" s="24">
        <v>60.0</v>
      </c>
      <c r="O22" s="24" t="s">
        <v>29</v>
      </c>
    </row>
    <row r="23">
      <c r="A23" s="24" t="s">
        <v>45</v>
      </c>
      <c r="B23" s="25">
        <v>0.4</v>
      </c>
      <c r="C23" s="24">
        <v>5.0</v>
      </c>
      <c r="D23" s="24">
        <v>11.0</v>
      </c>
      <c r="E23" s="24">
        <v>48.0</v>
      </c>
      <c r="F23" s="24">
        <v>48.0</v>
      </c>
      <c r="G23" s="24">
        <v>49.0</v>
      </c>
      <c r="J23" s="24">
        <v>50.0</v>
      </c>
      <c r="L23" s="24">
        <v>60.0</v>
      </c>
      <c r="O23" s="24" t="s">
        <v>29</v>
      </c>
    </row>
    <row r="24">
      <c r="A24" s="24" t="s">
        <v>46</v>
      </c>
      <c r="B24" s="25">
        <v>0.8006944444444445</v>
      </c>
      <c r="C24" s="24">
        <v>13.0</v>
      </c>
      <c r="D24" s="24">
        <v>51.0</v>
      </c>
      <c r="L24" s="24">
        <v>57.0</v>
      </c>
      <c r="O24" s="24" t="s">
        <v>24</v>
      </c>
    </row>
    <row r="25">
      <c r="A25" s="24" t="s">
        <v>47</v>
      </c>
      <c r="B25" s="25">
        <v>0.7118055555555556</v>
      </c>
      <c r="C25" s="24">
        <v>5.0</v>
      </c>
      <c r="D25" s="24">
        <v>10.0</v>
      </c>
      <c r="E25" s="24">
        <v>16.0</v>
      </c>
      <c r="F25" s="24">
        <v>15.0</v>
      </c>
      <c r="G25" s="24">
        <v>19.0</v>
      </c>
      <c r="H25" s="24">
        <v>20.0</v>
      </c>
      <c r="I25" s="24">
        <v>20.0</v>
      </c>
      <c r="J25" s="24">
        <v>28.0</v>
      </c>
      <c r="L25" s="24">
        <v>30.0</v>
      </c>
      <c r="O25" s="24" t="s">
        <v>24</v>
      </c>
    </row>
    <row r="26">
      <c r="A26" s="24" t="s">
        <v>48</v>
      </c>
      <c r="B26" s="25">
        <v>0.7173611111111111</v>
      </c>
      <c r="C26" s="24">
        <v>4.0</v>
      </c>
      <c r="D26" s="24">
        <v>9.0</v>
      </c>
      <c r="E26" s="24">
        <v>18.0</v>
      </c>
      <c r="F26" s="24">
        <v>18.0</v>
      </c>
      <c r="G26" s="24">
        <v>18.0</v>
      </c>
      <c r="H26" s="24">
        <v>18.0</v>
      </c>
      <c r="I26" s="24">
        <v>18.0</v>
      </c>
      <c r="J26" s="24">
        <v>23.0</v>
      </c>
      <c r="K26" s="24">
        <v>32.0</v>
      </c>
      <c r="L26" s="24">
        <v>32.0</v>
      </c>
      <c r="O26" s="24" t="s">
        <v>29</v>
      </c>
    </row>
    <row r="27">
      <c r="A27" s="24" t="s">
        <v>50</v>
      </c>
      <c r="B27" s="25">
        <v>0.6319444444444444</v>
      </c>
      <c r="C27" s="24">
        <v>7.0</v>
      </c>
      <c r="D27" s="24">
        <v>13.0</v>
      </c>
      <c r="E27" s="24">
        <v>23.0</v>
      </c>
      <c r="F27" s="24">
        <v>24.0</v>
      </c>
      <c r="G27" s="24">
        <v>24.0</v>
      </c>
      <c r="H27" s="24">
        <v>24.0</v>
      </c>
      <c r="I27" s="24">
        <v>24.0</v>
      </c>
      <c r="J27" s="24">
        <v>25.0</v>
      </c>
      <c r="K27" s="24">
        <v>27.0</v>
      </c>
      <c r="L27" s="24">
        <v>29.0</v>
      </c>
      <c r="O27" s="24" t="s">
        <v>24</v>
      </c>
    </row>
    <row r="28">
      <c r="A28" s="24" t="s">
        <v>120</v>
      </c>
      <c r="B28" s="25">
        <v>0.6458333333333334</v>
      </c>
      <c r="C28" s="24">
        <v>4.0</v>
      </c>
      <c r="D28" s="24">
        <v>8.0</v>
      </c>
      <c r="E28" s="24">
        <v>31.0</v>
      </c>
      <c r="F28" s="24">
        <v>60.0</v>
      </c>
      <c r="G28" s="24">
        <v>60.0</v>
      </c>
      <c r="H28" s="24">
        <v>60.0</v>
      </c>
      <c r="I28" s="24">
        <v>60.0</v>
      </c>
      <c r="J28" s="24">
        <v>60.0</v>
      </c>
      <c r="K28" s="24">
        <v>60.0</v>
      </c>
      <c r="L28" s="24">
        <v>60.0</v>
      </c>
      <c r="O28" s="24" t="s">
        <v>29</v>
      </c>
    </row>
    <row r="29">
      <c r="A29" s="24" t="s">
        <v>122</v>
      </c>
      <c r="B29" s="26">
        <v>0.8118055555555556</v>
      </c>
      <c r="C29" s="24">
        <v>3.0</v>
      </c>
      <c r="D29" s="24">
        <v>7.0</v>
      </c>
      <c r="E29" s="24">
        <v>23.0</v>
      </c>
      <c r="F29" s="24">
        <v>24.0</v>
      </c>
      <c r="G29" s="24">
        <v>24.0</v>
      </c>
      <c r="H29" s="24">
        <v>27.0</v>
      </c>
      <c r="I29" s="24">
        <v>27.0</v>
      </c>
      <c r="J29" s="24">
        <v>27.0</v>
      </c>
      <c r="K29" s="24">
        <v>30.0</v>
      </c>
      <c r="L29" s="24">
        <v>30.0</v>
      </c>
      <c r="O29" s="24" t="s">
        <v>29</v>
      </c>
      <c r="AG29" s="71"/>
    </row>
  </sheetData>
  <hyperlinks>
    <hyperlink r:id="rId1" ref="A6"/>
    <hyperlink r:id="rId2" ref="A7"/>
    <hyperlink r:id="rId3" ref="A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
    <col customWidth="1" min="4" max="4" width="7.38"/>
    <col customWidth="1" min="5" max="5" width="5.5"/>
    <col customWidth="1" min="6" max="6" width="4.0"/>
    <col customWidth="1" min="7" max="7" width="6.25"/>
    <col customWidth="1" min="8" max="8" width="6.63"/>
    <col customWidth="1" min="9" max="9" width="4.63"/>
    <col customWidth="1" min="10" max="10" width="7.38"/>
    <col customWidth="1" min="11" max="11" width="9.13"/>
    <col customWidth="1" min="12" max="12" width="4.88"/>
    <col customWidth="1" min="13" max="13" width="9.0"/>
    <col customWidth="1" min="14" max="14" width="9.13"/>
    <col customWidth="1" min="15" max="15" width="7.75"/>
    <col customWidth="1" min="16" max="16" width="8.0"/>
    <col customWidth="1" min="17" max="17" width="7.88"/>
    <col customWidth="1" min="18" max="19" width="6.5"/>
    <col customWidth="1" min="20" max="22" width="8.75"/>
    <col customWidth="1" min="23" max="23" width="8.25"/>
  </cols>
  <sheetData>
    <row r="1">
      <c r="A1" s="9" t="s">
        <v>8</v>
      </c>
      <c r="B1" s="10" t="s">
        <v>123</v>
      </c>
      <c r="C1" s="11" t="s">
        <v>124</v>
      </c>
      <c r="D1" s="11" t="s">
        <v>125</v>
      </c>
      <c r="E1" s="13" t="s">
        <v>126</v>
      </c>
      <c r="F1" s="13" t="s">
        <v>127</v>
      </c>
      <c r="G1" s="13" t="s">
        <v>128</v>
      </c>
      <c r="H1" s="13" t="s">
        <v>129</v>
      </c>
      <c r="I1" s="13" t="s">
        <v>130</v>
      </c>
      <c r="J1" s="11" t="s">
        <v>131</v>
      </c>
      <c r="K1" s="11" t="s">
        <v>132</v>
      </c>
      <c r="L1" s="9" t="s">
        <v>133</v>
      </c>
      <c r="M1" s="69" t="s">
        <v>134</v>
      </c>
      <c r="N1" s="69" t="s">
        <v>135</v>
      </c>
      <c r="O1" s="14" t="s">
        <v>136</v>
      </c>
      <c r="P1" s="14" t="s">
        <v>137</v>
      </c>
      <c r="Q1" s="14" t="s">
        <v>138</v>
      </c>
      <c r="R1" s="14" t="s">
        <v>139</v>
      </c>
      <c r="S1" s="14" t="s">
        <v>140</v>
      </c>
      <c r="T1" s="14" t="s">
        <v>141</v>
      </c>
      <c r="U1" s="14" t="s">
        <v>142</v>
      </c>
      <c r="V1" s="14" t="s">
        <v>20</v>
      </c>
      <c r="W1" s="15" t="s">
        <v>21</v>
      </c>
      <c r="X1" s="72" t="s">
        <v>143</v>
      </c>
      <c r="Y1" s="72" t="s">
        <v>144</v>
      </c>
      <c r="Z1" s="7" t="s">
        <v>4</v>
      </c>
      <c r="AA1" s="7" t="s">
        <v>5</v>
      </c>
      <c r="AB1" s="7" t="s">
        <v>6</v>
      </c>
      <c r="AC1" s="7" t="s">
        <v>7</v>
      </c>
    </row>
    <row r="2">
      <c r="A2" s="17" t="s">
        <v>22</v>
      </c>
      <c r="B2" s="73">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23</v>
      </c>
      <c r="S2" s="17" t="s">
        <v>145</v>
      </c>
      <c r="T2" s="17" t="s">
        <v>145</v>
      </c>
      <c r="U2" s="17"/>
      <c r="V2" s="17" t="s">
        <v>23</v>
      </c>
      <c r="W2" s="17" t="s">
        <v>23</v>
      </c>
      <c r="X2" s="17" t="s">
        <v>24</v>
      </c>
      <c r="Y2" s="51">
        <v>5679.0</v>
      </c>
      <c r="Z2" s="17">
        <v>4.0</v>
      </c>
      <c r="AA2" s="17">
        <v>0.0</v>
      </c>
      <c r="AB2" s="20"/>
      <c r="AC2" s="20"/>
      <c r="AD2" s="20"/>
      <c r="AE2" s="20"/>
      <c r="AF2" s="20"/>
      <c r="AG2" s="20"/>
      <c r="AH2" s="20"/>
      <c r="AI2" s="20"/>
      <c r="AJ2" s="20"/>
    </row>
    <row r="3">
      <c r="A3" s="24" t="s">
        <v>119</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23</v>
      </c>
      <c r="S3" s="24" t="s">
        <v>23</v>
      </c>
      <c r="T3" s="24" t="s">
        <v>23</v>
      </c>
      <c r="U3" s="24"/>
      <c r="V3" s="24" t="s">
        <v>23</v>
      </c>
      <c r="W3" s="24" t="s">
        <v>23</v>
      </c>
      <c r="X3" s="24" t="s">
        <v>29</v>
      </c>
      <c r="Y3" s="49">
        <v>5485.0</v>
      </c>
      <c r="AB3" s="24">
        <v>7.0</v>
      </c>
      <c r="AC3" s="24">
        <v>0.0</v>
      </c>
    </row>
    <row r="4">
      <c r="A4" s="74" t="s">
        <v>30</v>
      </c>
      <c r="B4" s="75">
        <v>0.63125</v>
      </c>
      <c r="C4" s="76">
        <v>1.0</v>
      </c>
      <c r="D4" s="77">
        <v>6.0</v>
      </c>
      <c r="E4" s="77">
        <v>56.0</v>
      </c>
      <c r="F4" s="77">
        <v>56.0</v>
      </c>
      <c r="G4" s="77">
        <v>58.0</v>
      </c>
      <c r="H4" s="76">
        <v>58.0</v>
      </c>
      <c r="I4" s="76">
        <v>58.0</v>
      </c>
      <c r="J4" s="76">
        <v>58.0</v>
      </c>
      <c r="K4" s="76">
        <v>58.0</v>
      </c>
      <c r="L4" s="76">
        <v>58.0</v>
      </c>
      <c r="M4" s="77">
        <v>0.0</v>
      </c>
      <c r="N4" s="77">
        <v>2.0</v>
      </c>
      <c r="O4" s="77">
        <v>2.0</v>
      </c>
      <c r="P4" s="77">
        <v>0.0</v>
      </c>
      <c r="Q4" s="77">
        <v>0.0</v>
      </c>
      <c r="R4" s="77" t="s">
        <v>145</v>
      </c>
      <c r="S4" s="77" t="s">
        <v>145</v>
      </c>
      <c r="T4" s="77" t="s">
        <v>23</v>
      </c>
      <c r="U4" s="77"/>
      <c r="V4" s="77" t="s">
        <v>23</v>
      </c>
      <c r="W4" s="77" t="s">
        <v>23</v>
      </c>
      <c r="X4" s="77" t="s">
        <v>29</v>
      </c>
      <c r="Y4" s="78">
        <v>4612.0</v>
      </c>
      <c r="Z4" s="77">
        <v>3.0</v>
      </c>
      <c r="AA4" s="77">
        <v>0.0</v>
      </c>
      <c r="AB4" s="79"/>
      <c r="AC4" s="79"/>
      <c r="AD4" s="79"/>
      <c r="AE4" s="79"/>
      <c r="AF4" s="79"/>
      <c r="AG4" s="79"/>
      <c r="AH4" s="79"/>
      <c r="AI4" s="79"/>
      <c r="AJ4" s="79"/>
    </row>
    <row r="5">
      <c r="A5" s="27" t="s">
        <v>30</v>
      </c>
      <c r="B5" s="26">
        <v>0.63125</v>
      </c>
      <c r="C5" s="45">
        <v>1.0</v>
      </c>
      <c r="D5" s="24">
        <v>6.0</v>
      </c>
      <c r="E5" s="24">
        <v>56.0</v>
      </c>
      <c r="F5" s="24">
        <v>56.0</v>
      </c>
      <c r="G5" s="24">
        <v>58.0</v>
      </c>
      <c r="H5" s="45"/>
      <c r="I5" s="45"/>
      <c r="J5" s="45"/>
      <c r="K5" s="45"/>
      <c r="L5" s="45">
        <v>58.0</v>
      </c>
      <c r="M5" s="24">
        <v>0.0</v>
      </c>
      <c r="N5" s="24">
        <v>2.0</v>
      </c>
      <c r="O5" s="24">
        <v>2.0</v>
      </c>
      <c r="P5" s="24">
        <v>0.0</v>
      </c>
      <c r="Q5" s="24">
        <v>0.0</v>
      </c>
      <c r="R5" s="24" t="s">
        <v>145</v>
      </c>
      <c r="S5" s="24" t="s">
        <v>145</v>
      </c>
      <c r="T5" s="24" t="s">
        <v>23</v>
      </c>
      <c r="U5" s="24"/>
      <c r="V5" s="24" t="s">
        <v>23</v>
      </c>
      <c r="W5" s="24" t="s">
        <v>23</v>
      </c>
      <c r="X5" s="24" t="s">
        <v>29</v>
      </c>
      <c r="Y5" s="49">
        <v>4612.0</v>
      </c>
      <c r="Z5" s="24">
        <v>3.0</v>
      </c>
      <c r="AA5" s="24">
        <v>0.0</v>
      </c>
    </row>
    <row r="6">
      <c r="A6" s="29" t="s">
        <v>31</v>
      </c>
      <c r="B6" s="30">
        <v>0.68125</v>
      </c>
      <c r="C6" s="24">
        <v>3.0</v>
      </c>
      <c r="D6" s="24">
        <v>19.0</v>
      </c>
      <c r="E6" s="24">
        <v>23.0</v>
      </c>
      <c r="F6" s="24">
        <v>23.0</v>
      </c>
      <c r="G6" s="24">
        <v>23.0</v>
      </c>
      <c r="H6" s="24">
        <v>27.0</v>
      </c>
      <c r="I6" s="24">
        <v>27.0</v>
      </c>
      <c r="J6" s="24">
        <v>46.0</v>
      </c>
      <c r="K6" s="24">
        <v>46.0</v>
      </c>
      <c r="L6" s="24">
        <v>46.0</v>
      </c>
      <c r="M6" s="24">
        <v>0.0</v>
      </c>
      <c r="N6" s="24">
        <v>0.0</v>
      </c>
      <c r="O6" s="24">
        <v>0.0</v>
      </c>
      <c r="P6" s="24">
        <v>0.0</v>
      </c>
      <c r="Q6" s="24">
        <v>0.0</v>
      </c>
      <c r="R6" s="24" t="s">
        <v>145</v>
      </c>
      <c r="S6" s="24" t="s">
        <v>145</v>
      </c>
      <c r="T6" s="24" t="s">
        <v>23</v>
      </c>
      <c r="U6" s="24" t="s">
        <v>23</v>
      </c>
      <c r="V6" s="24" t="s">
        <v>23</v>
      </c>
      <c r="W6" s="24" t="s">
        <v>23</v>
      </c>
      <c r="X6" s="24" t="s">
        <v>29</v>
      </c>
      <c r="Y6" s="49">
        <v>5194.0</v>
      </c>
      <c r="AB6" s="24">
        <v>9.0</v>
      </c>
      <c r="AC6" s="24">
        <v>9.0</v>
      </c>
    </row>
    <row r="7">
      <c r="A7" s="32" t="s">
        <v>32</v>
      </c>
      <c r="B7" s="25">
        <v>0.5555555555555556</v>
      </c>
      <c r="C7" s="24">
        <v>4.0</v>
      </c>
      <c r="D7" s="24">
        <v>14.0</v>
      </c>
      <c r="E7" s="24">
        <v>38.0</v>
      </c>
      <c r="F7" s="24">
        <v>38.0</v>
      </c>
      <c r="G7" s="24">
        <v>38.0</v>
      </c>
      <c r="H7" s="24">
        <v>41.0</v>
      </c>
      <c r="I7" s="24">
        <v>41.0</v>
      </c>
      <c r="J7" s="24">
        <v>50.0</v>
      </c>
      <c r="K7" s="24">
        <v>56.0</v>
      </c>
      <c r="L7" s="24">
        <v>56.0</v>
      </c>
      <c r="M7" s="24">
        <v>0.0</v>
      </c>
      <c r="N7" s="24">
        <v>0.0</v>
      </c>
      <c r="O7" s="24">
        <v>0.0</v>
      </c>
      <c r="P7" s="24">
        <v>0.0</v>
      </c>
      <c r="Q7" s="24">
        <v>0.0</v>
      </c>
      <c r="R7" s="24" t="s">
        <v>145</v>
      </c>
      <c r="S7" s="24" t="s">
        <v>145</v>
      </c>
      <c r="T7" s="24" t="s">
        <v>145</v>
      </c>
      <c r="U7" s="24"/>
      <c r="V7" s="24" t="s">
        <v>23</v>
      </c>
      <c r="W7" s="24" t="s">
        <v>23</v>
      </c>
      <c r="X7" s="24" t="s">
        <v>24</v>
      </c>
      <c r="Y7" s="49">
        <v>4612.0</v>
      </c>
      <c r="Z7" s="24">
        <v>1.0</v>
      </c>
      <c r="AA7" s="24">
        <v>1.0</v>
      </c>
    </row>
    <row r="8">
      <c r="A8" s="24" t="s">
        <v>33</v>
      </c>
      <c r="B8" s="25">
        <v>0.6402777777777777</v>
      </c>
      <c r="C8" s="24">
        <v>20.0</v>
      </c>
      <c r="D8" s="24">
        <v>25.0</v>
      </c>
      <c r="E8" s="24">
        <v>31.0</v>
      </c>
      <c r="F8" s="24">
        <v>31.0</v>
      </c>
      <c r="G8" s="24">
        <v>31.0</v>
      </c>
      <c r="H8" s="24">
        <v>32.0</v>
      </c>
      <c r="I8" s="24">
        <v>33.0</v>
      </c>
      <c r="J8" s="24">
        <v>37.0</v>
      </c>
      <c r="K8" s="24">
        <v>38.0</v>
      </c>
      <c r="L8" s="24">
        <v>38.0</v>
      </c>
      <c r="M8" s="24">
        <v>0.0</v>
      </c>
      <c r="N8" s="24">
        <v>0.0</v>
      </c>
      <c r="O8" s="24">
        <v>0.0</v>
      </c>
      <c r="P8" s="24">
        <v>0.0</v>
      </c>
      <c r="Q8" s="24">
        <v>0.0</v>
      </c>
      <c r="R8" s="24" t="s">
        <v>145</v>
      </c>
      <c r="S8" s="24" t="s">
        <v>145</v>
      </c>
      <c r="T8" s="24" t="s">
        <v>23</v>
      </c>
      <c r="U8" s="24" t="s">
        <v>23</v>
      </c>
      <c r="V8" s="24" t="s">
        <v>23</v>
      </c>
      <c r="W8" s="24" t="s">
        <v>23</v>
      </c>
      <c r="X8" s="24" t="s">
        <v>29</v>
      </c>
      <c r="Y8" s="49">
        <v>5069.0</v>
      </c>
      <c r="AB8" s="24">
        <v>4.0</v>
      </c>
      <c r="AC8" s="24">
        <v>2.0</v>
      </c>
    </row>
    <row r="9">
      <c r="A9" s="33" t="s">
        <v>34</v>
      </c>
      <c r="B9" s="34">
        <v>0.6784722222222223</v>
      </c>
      <c r="C9" s="36">
        <v>6.0</v>
      </c>
      <c r="D9" s="36">
        <v>12.0</v>
      </c>
      <c r="E9" s="36">
        <v>27.0</v>
      </c>
      <c r="F9" s="36">
        <v>27.0</v>
      </c>
      <c r="G9" s="36">
        <v>29.0</v>
      </c>
      <c r="H9" s="36">
        <v>40.0</v>
      </c>
      <c r="I9" s="36">
        <v>41.0</v>
      </c>
      <c r="J9" s="36">
        <v>43.0</v>
      </c>
      <c r="K9" s="36">
        <v>54.0</v>
      </c>
      <c r="L9" s="36">
        <v>54.0</v>
      </c>
      <c r="M9" s="36">
        <v>0.0</v>
      </c>
      <c r="N9" s="36">
        <v>1.0</v>
      </c>
      <c r="O9" s="36">
        <v>2.0</v>
      </c>
      <c r="P9" s="36">
        <v>2.0</v>
      </c>
      <c r="Q9" s="36">
        <v>1.0</v>
      </c>
      <c r="R9" s="36" t="s">
        <v>23</v>
      </c>
      <c r="S9" s="36" t="s">
        <v>23</v>
      </c>
      <c r="T9" s="36" t="s">
        <v>23</v>
      </c>
      <c r="U9" s="36"/>
      <c r="V9" s="36" t="s">
        <v>23</v>
      </c>
      <c r="W9" s="36" t="s">
        <v>23</v>
      </c>
      <c r="X9" s="36" t="s">
        <v>24</v>
      </c>
      <c r="Y9" s="49">
        <v>5485.0</v>
      </c>
      <c r="Z9" s="35"/>
      <c r="AA9" s="35"/>
      <c r="AB9" s="35"/>
      <c r="AC9" s="35"/>
    </row>
    <row r="10">
      <c r="A10" s="80" t="s">
        <v>35</v>
      </c>
      <c r="B10" s="81">
        <v>0.5305555555555556</v>
      </c>
      <c r="C10" s="80">
        <v>11.0</v>
      </c>
      <c r="D10" s="80">
        <v>19.0</v>
      </c>
      <c r="E10" s="80">
        <v>35.0</v>
      </c>
      <c r="F10" s="80">
        <v>35.0</v>
      </c>
      <c r="G10" s="80">
        <v>35.0</v>
      </c>
      <c r="H10" s="80">
        <v>35.0</v>
      </c>
      <c r="I10" s="80">
        <v>35.0</v>
      </c>
      <c r="J10" s="80">
        <v>35.0</v>
      </c>
      <c r="K10" s="80">
        <v>35.0</v>
      </c>
      <c r="L10" s="80">
        <v>35.0</v>
      </c>
      <c r="M10" s="80">
        <v>0.0</v>
      </c>
      <c r="N10" s="80">
        <v>0.0</v>
      </c>
      <c r="O10" s="80">
        <v>0.0</v>
      </c>
      <c r="P10" s="80">
        <v>0.0</v>
      </c>
      <c r="Q10" s="80">
        <v>0.0</v>
      </c>
      <c r="R10" s="80" t="s">
        <v>145</v>
      </c>
      <c r="S10" s="80" t="s">
        <v>145</v>
      </c>
      <c r="T10" s="80" t="s">
        <v>145</v>
      </c>
      <c r="U10" s="80"/>
      <c r="V10" s="80" t="s">
        <v>23</v>
      </c>
      <c r="W10" s="80" t="s">
        <v>23</v>
      </c>
      <c r="X10" s="80" t="s">
        <v>24</v>
      </c>
      <c r="Y10" s="82">
        <v>5485.0</v>
      </c>
      <c r="Z10" s="80">
        <v>1.0</v>
      </c>
      <c r="AA10" s="80">
        <v>1.0</v>
      </c>
      <c r="AB10" s="80"/>
      <c r="AC10" s="83"/>
      <c r="AD10" s="83"/>
      <c r="AE10" s="83"/>
      <c r="AF10" s="83"/>
      <c r="AG10" s="83"/>
      <c r="AH10" s="83"/>
      <c r="AI10" s="83"/>
      <c r="AJ10" s="83"/>
    </row>
    <row r="11">
      <c r="A11" s="24" t="s">
        <v>35</v>
      </c>
      <c r="B11" s="25">
        <v>0.5305555555555556</v>
      </c>
      <c r="C11" s="24">
        <v>11.0</v>
      </c>
      <c r="D11" s="24">
        <v>19.0</v>
      </c>
      <c r="L11" s="24">
        <v>35.0</v>
      </c>
      <c r="M11" s="24">
        <v>0.0</v>
      </c>
      <c r="N11" s="24">
        <v>0.0</v>
      </c>
      <c r="O11" s="24">
        <v>0.0</v>
      </c>
      <c r="P11" s="24">
        <v>0.0</v>
      </c>
      <c r="Q11" s="24">
        <v>0.0</v>
      </c>
      <c r="R11" s="24" t="s">
        <v>145</v>
      </c>
      <c r="S11" s="24" t="s">
        <v>145</v>
      </c>
      <c r="T11" s="24" t="s">
        <v>145</v>
      </c>
      <c r="U11" s="24"/>
      <c r="V11" s="24" t="s">
        <v>23</v>
      </c>
      <c r="W11" s="24" t="s">
        <v>23</v>
      </c>
      <c r="X11" s="24" t="s">
        <v>24</v>
      </c>
      <c r="Y11" s="49">
        <v>5485.0</v>
      </c>
      <c r="Z11" s="24">
        <v>1.0</v>
      </c>
      <c r="AA11" s="24">
        <v>1.0</v>
      </c>
      <c r="AB11" s="24"/>
    </row>
    <row r="12">
      <c r="A12" s="24" t="s">
        <v>36</v>
      </c>
      <c r="B12" s="25">
        <v>0.6902777777777778</v>
      </c>
      <c r="C12" s="24">
        <v>5.0</v>
      </c>
      <c r="D12" s="24">
        <v>25.0</v>
      </c>
      <c r="E12" s="24">
        <v>35.0</v>
      </c>
      <c r="F12" s="24">
        <v>35.0</v>
      </c>
      <c r="G12" s="24">
        <v>35.0</v>
      </c>
      <c r="H12" s="24">
        <v>37.0</v>
      </c>
      <c r="I12" s="24">
        <v>37.0</v>
      </c>
      <c r="J12" s="24">
        <v>37.0</v>
      </c>
      <c r="K12" s="24">
        <v>46.0</v>
      </c>
      <c r="L12" s="24">
        <v>46.0</v>
      </c>
      <c r="M12" s="24">
        <v>0.0</v>
      </c>
      <c r="N12" s="24">
        <v>0.0</v>
      </c>
      <c r="O12" s="24">
        <v>0.0</v>
      </c>
      <c r="P12" s="24">
        <v>0.0</v>
      </c>
      <c r="Q12" s="24">
        <v>0.0</v>
      </c>
      <c r="R12" s="24" t="s">
        <v>145</v>
      </c>
      <c r="S12" s="24" t="s">
        <v>145</v>
      </c>
      <c r="T12" s="24" t="s">
        <v>23</v>
      </c>
      <c r="U12" s="24"/>
      <c r="V12" s="24" t="s">
        <v>23</v>
      </c>
      <c r="W12" s="24" t="s">
        <v>23</v>
      </c>
      <c r="X12" s="24" t="s">
        <v>29</v>
      </c>
      <c r="Y12" s="49">
        <v>5485.0</v>
      </c>
      <c r="AB12" s="24">
        <v>2.0</v>
      </c>
      <c r="AC12" s="24">
        <v>0.0</v>
      </c>
    </row>
    <row r="13">
      <c r="A13" s="24" t="s">
        <v>37</v>
      </c>
      <c r="B13" s="25">
        <v>0.6756944444444445</v>
      </c>
      <c r="C13" s="24">
        <v>7.0</v>
      </c>
      <c r="D13" s="24">
        <v>33.0</v>
      </c>
      <c r="E13" s="24">
        <v>43.0</v>
      </c>
      <c r="F13" s="24">
        <v>43.0</v>
      </c>
      <c r="G13" s="24">
        <v>43.0</v>
      </c>
      <c r="H13" s="24">
        <v>43.0</v>
      </c>
      <c r="I13" s="24">
        <v>43.0</v>
      </c>
      <c r="J13" s="24">
        <v>43.0</v>
      </c>
      <c r="K13" s="24">
        <v>43.0</v>
      </c>
      <c r="L13" s="24">
        <v>58.0</v>
      </c>
      <c r="M13" s="24">
        <v>0.0</v>
      </c>
      <c r="N13" s="24">
        <v>0.0</v>
      </c>
      <c r="O13" s="24">
        <v>0.0</v>
      </c>
      <c r="P13" s="24">
        <v>0.0</v>
      </c>
      <c r="Q13" s="24">
        <v>0.0</v>
      </c>
      <c r="R13" s="24" t="s">
        <v>23</v>
      </c>
      <c r="S13" s="24" t="s">
        <v>23</v>
      </c>
      <c r="T13" s="24" t="s">
        <v>23</v>
      </c>
      <c r="U13" s="24"/>
      <c r="V13" s="24" t="s">
        <v>23</v>
      </c>
      <c r="W13" s="24" t="s">
        <v>23</v>
      </c>
      <c r="X13" s="24" t="s">
        <v>29</v>
      </c>
      <c r="Y13" s="49">
        <v>5485.0</v>
      </c>
      <c r="AB13" s="24">
        <v>5.0</v>
      </c>
      <c r="AC13" s="24">
        <v>1.0</v>
      </c>
    </row>
    <row r="14">
      <c r="A14" s="80" t="s">
        <v>38</v>
      </c>
      <c r="B14" s="81">
        <v>0.6347222222222222</v>
      </c>
      <c r="C14" s="80">
        <v>7.0</v>
      </c>
      <c r="D14" s="80">
        <v>22.0</v>
      </c>
      <c r="E14" s="80">
        <v>25.0</v>
      </c>
      <c r="F14" s="80">
        <v>25.0</v>
      </c>
      <c r="G14" s="80">
        <v>37.0</v>
      </c>
      <c r="H14" s="80">
        <v>46.0</v>
      </c>
      <c r="I14" s="80">
        <v>57.0</v>
      </c>
      <c r="J14" s="83"/>
      <c r="K14" s="83"/>
      <c r="L14" s="80">
        <v>57.0</v>
      </c>
      <c r="M14" s="80">
        <v>0.0</v>
      </c>
      <c r="N14" s="84">
        <v>0.0</v>
      </c>
      <c r="O14" s="80">
        <v>0.0</v>
      </c>
      <c r="P14" s="80">
        <v>0.0</v>
      </c>
      <c r="Q14" s="80">
        <v>0.0</v>
      </c>
      <c r="R14" s="80" t="s">
        <v>145</v>
      </c>
      <c r="S14" s="80" t="s">
        <v>145</v>
      </c>
      <c r="T14" s="80" t="s">
        <v>23</v>
      </c>
      <c r="U14" s="80" t="s">
        <v>23</v>
      </c>
      <c r="V14" s="80" t="s">
        <v>23</v>
      </c>
      <c r="W14" s="80" t="s">
        <v>23</v>
      </c>
      <c r="X14" s="85" t="s">
        <v>24</v>
      </c>
      <c r="Y14" s="82">
        <v>5069.0</v>
      </c>
      <c r="Z14" s="80">
        <v>2.0</v>
      </c>
      <c r="AA14" s="80">
        <v>2.0</v>
      </c>
      <c r="AB14" s="83"/>
      <c r="AC14" s="83"/>
      <c r="AD14" s="83"/>
      <c r="AE14" s="83"/>
      <c r="AF14" s="83"/>
      <c r="AG14" s="83"/>
      <c r="AH14" s="83"/>
      <c r="AI14" s="83"/>
      <c r="AJ14" s="83"/>
    </row>
    <row r="15">
      <c r="A15" s="24" t="s">
        <v>38</v>
      </c>
      <c r="B15" s="25">
        <v>0.6347222222222222</v>
      </c>
      <c r="C15" s="24">
        <v>7.0</v>
      </c>
      <c r="D15" s="24">
        <v>22.0</v>
      </c>
      <c r="E15" s="24">
        <v>25.0</v>
      </c>
      <c r="F15" s="24">
        <v>25.0</v>
      </c>
      <c r="G15" s="24">
        <v>37.0</v>
      </c>
      <c r="H15" s="24">
        <v>46.0</v>
      </c>
      <c r="I15" s="24">
        <v>57.0</v>
      </c>
      <c r="J15" s="24">
        <v>57.0</v>
      </c>
      <c r="L15" s="24">
        <v>57.0</v>
      </c>
      <c r="M15" s="24">
        <v>0.0</v>
      </c>
      <c r="N15" s="86">
        <v>0.0</v>
      </c>
      <c r="O15" s="24">
        <v>0.0</v>
      </c>
      <c r="P15" s="24">
        <v>0.0</v>
      </c>
      <c r="Q15" s="24">
        <v>0.0</v>
      </c>
      <c r="R15" s="24" t="s">
        <v>145</v>
      </c>
      <c r="S15" s="24" t="s">
        <v>145</v>
      </c>
      <c r="T15" s="24" t="s">
        <v>23</v>
      </c>
      <c r="U15" s="24" t="s">
        <v>23</v>
      </c>
      <c r="V15" s="24" t="s">
        <v>23</v>
      </c>
      <c r="W15" s="24" t="s">
        <v>23</v>
      </c>
      <c r="X15" s="39" t="s">
        <v>24</v>
      </c>
      <c r="Y15" s="49">
        <v>5069.0</v>
      </c>
      <c r="Z15" s="24">
        <v>2.0</v>
      </c>
      <c r="AA15" s="24">
        <v>2.0</v>
      </c>
    </row>
    <row r="16">
      <c r="A16" s="24" t="s">
        <v>39</v>
      </c>
      <c r="B16" s="25">
        <v>0.6333333333333333</v>
      </c>
      <c r="C16" s="24">
        <v>22.0</v>
      </c>
      <c r="D16" s="24">
        <v>22.0</v>
      </c>
      <c r="E16" s="24">
        <v>31.0</v>
      </c>
      <c r="F16" s="24">
        <v>31.0</v>
      </c>
      <c r="G16" s="24">
        <v>31.0</v>
      </c>
      <c r="H16" s="24">
        <v>31.0</v>
      </c>
      <c r="L16" s="24">
        <v>51.0</v>
      </c>
      <c r="M16" s="24">
        <v>0.0</v>
      </c>
      <c r="N16" s="86">
        <v>0.0</v>
      </c>
      <c r="O16" s="24">
        <v>0.0</v>
      </c>
      <c r="P16" s="24">
        <v>0.0</v>
      </c>
      <c r="Q16" s="24">
        <v>0.0</v>
      </c>
      <c r="R16" s="24" t="s">
        <v>145</v>
      </c>
      <c r="S16" s="24" t="s">
        <v>145</v>
      </c>
      <c r="T16" s="24" t="s">
        <v>145</v>
      </c>
      <c r="U16" s="24"/>
      <c r="V16" s="24" t="s">
        <v>23</v>
      </c>
      <c r="W16" s="24" t="s">
        <v>23</v>
      </c>
      <c r="X16" s="40" t="s">
        <v>24</v>
      </c>
      <c r="Y16" s="49">
        <v>4612.0</v>
      </c>
      <c r="Z16" s="24">
        <v>5.0</v>
      </c>
      <c r="AA16" s="24">
        <v>0.0</v>
      </c>
    </row>
    <row r="17">
      <c r="A17" s="41" t="s">
        <v>40</v>
      </c>
      <c r="B17" s="25">
        <v>0.7104166666666667</v>
      </c>
      <c r="C17" s="24">
        <v>8.0</v>
      </c>
      <c r="D17" s="24">
        <v>39.0</v>
      </c>
      <c r="E17" s="24">
        <v>44.0</v>
      </c>
      <c r="F17" s="24">
        <v>47.0</v>
      </c>
      <c r="G17" s="24">
        <v>47.0</v>
      </c>
      <c r="J17" s="24">
        <v>48.0</v>
      </c>
      <c r="L17" s="24">
        <v>56.0</v>
      </c>
      <c r="M17" s="24">
        <v>0.0</v>
      </c>
      <c r="N17" s="86">
        <v>0.0</v>
      </c>
      <c r="O17" s="24">
        <v>0.0</v>
      </c>
      <c r="P17" s="24">
        <v>0.0</v>
      </c>
      <c r="Q17" s="24">
        <v>0.0</v>
      </c>
      <c r="R17" s="24" t="s">
        <v>145</v>
      </c>
      <c r="S17" s="24" t="s">
        <v>145</v>
      </c>
      <c r="T17" s="24" t="s">
        <v>23</v>
      </c>
      <c r="U17" s="24"/>
      <c r="V17" s="24" t="s">
        <v>23</v>
      </c>
      <c r="W17" s="24" t="s">
        <v>23</v>
      </c>
      <c r="X17" s="24" t="s">
        <v>29</v>
      </c>
      <c r="Y17" s="49">
        <v>5069.0</v>
      </c>
      <c r="AB17" s="24">
        <v>1.0</v>
      </c>
      <c r="AC17" s="24">
        <v>0.0</v>
      </c>
    </row>
    <row r="18">
      <c r="A18" s="42" t="s">
        <v>41</v>
      </c>
      <c r="B18" s="25">
        <v>0.54375</v>
      </c>
      <c r="C18" s="24">
        <v>3.0</v>
      </c>
      <c r="D18" s="24">
        <v>27.0</v>
      </c>
      <c r="E18" s="24">
        <v>45.0</v>
      </c>
      <c r="F18" s="24">
        <v>45.0</v>
      </c>
      <c r="G18" s="24">
        <v>45.0</v>
      </c>
      <c r="H18" s="24">
        <v>50.0</v>
      </c>
      <c r="I18" s="24">
        <v>52.0</v>
      </c>
      <c r="J18" s="24">
        <v>59.0</v>
      </c>
      <c r="K18" s="25"/>
      <c r="L18" s="24">
        <v>60.0</v>
      </c>
      <c r="M18" s="24">
        <v>0.0</v>
      </c>
      <c r="N18" s="24">
        <v>1.0</v>
      </c>
      <c r="O18" s="24">
        <v>1.0</v>
      </c>
      <c r="P18" s="24">
        <v>1.0</v>
      </c>
      <c r="Q18" s="24">
        <v>0.0</v>
      </c>
      <c r="R18" s="24" t="s">
        <v>145</v>
      </c>
      <c r="S18" s="24" t="s">
        <v>145</v>
      </c>
      <c r="T18" s="24" t="s">
        <v>23</v>
      </c>
      <c r="U18" s="24" t="s">
        <v>23</v>
      </c>
      <c r="V18" s="24" t="s">
        <v>23</v>
      </c>
      <c r="W18" s="24" t="s">
        <v>23</v>
      </c>
      <c r="X18" s="24" t="s">
        <v>29</v>
      </c>
      <c r="Y18" s="51">
        <v>5679.0</v>
      </c>
      <c r="AB18" s="24">
        <v>2.0</v>
      </c>
      <c r="AC18" s="24">
        <v>0.0</v>
      </c>
    </row>
    <row r="19">
      <c r="A19" s="24" t="s">
        <v>42</v>
      </c>
      <c r="B19" s="25">
        <v>0.63125</v>
      </c>
      <c r="C19" s="24">
        <v>5.0</v>
      </c>
      <c r="D19" s="24">
        <v>10.0</v>
      </c>
      <c r="E19" s="24">
        <v>56.0</v>
      </c>
      <c r="F19" s="24">
        <v>56.0</v>
      </c>
      <c r="G19" s="24">
        <v>56.0</v>
      </c>
      <c r="H19" s="24">
        <v>56.0</v>
      </c>
      <c r="I19" s="24">
        <v>56.0</v>
      </c>
      <c r="J19" s="24">
        <v>56.0</v>
      </c>
      <c r="K19" s="24">
        <v>56.0</v>
      </c>
      <c r="L19" s="24">
        <v>56.0</v>
      </c>
      <c r="M19" s="24">
        <v>0.0</v>
      </c>
      <c r="N19" s="24">
        <v>0.0</v>
      </c>
      <c r="O19" s="24">
        <v>0.0</v>
      </c>
      <c r="P19" s="24">
        <v>0.0</v>
      </c>
      <c r="Q19" s="24">
        <v>0.0</v>
      </c>
      <c r="R19" s="24" t="s">
        <v>145</v>
      </c>
      <c r="S19" s="24" t="s">
        <v>145</v>
      </c>
      <c r="T19" s="24" t="s">
        <v>145</v>
      </c>
      <c r="U19" s="24"/>
      <c r="V19" s="24" t="s">
        <v>23</v>
      </c>
      <c r="W19" s="24" t="s">
        <v>23</v>
      </c>
      <c r="X19" s="24" t="s">
        <v>24</v>
      </c>
      <c r="Y19" s="49">
        <v>5485.0</v>
      </c>
    </row>
    <row r="20">
      <c r="A20" s="24" t="s">
        <v>43</v>
      </c>
      <c r="B20" s="25">
        <v>0.5125</v>
      </c>
      <c r="C20" s="24">
        <v>6.0</v>
      </c>
      <c r="D20" s="24">
        <v>44.0</v>
      </c>
      <c r="E20" s="24">
        <v>59.0</v>
      </c>
      <c r="F20" s="24">
        <v>80.0</v>
      </c>
      <c r="G20" s="24">
        <v>60.0</v>
      </c>
      <c r="H20" s="24">
        <v>60.0</v>
      </c>
      <c r="I20" s="24">
        <v>60.0</v>
      </c>
      <c r="J20" s="24">
        <v>60.0</v>
      </c>
      <c r="K20" s="24">
        <v>60.0</v>
      </c>
      <c r="L20" s="24">
        <v>60.0</v>
      </c>
      <c r="M20" s="24">
        <v>0.0</v>
      </c>
      <c r="N20" s="24">
        <v>0.0</v>
      </c>
      <c r="O20" s="24">
        <v>0.0</v>
      </c>
      <c r="P20" s="24">
        <v>0.0</v>
      </c>
      <c r="Q20" s="24">
        <v>0.0</v>
      </c>
      <c r="R20" s="24" t="s">
        <v>145</v>
      </c>
      <c r="S20" s="24" t="s">
        <v>145</v>
      </c>
      <c r="T20" s="24" t="s">
        <v>23</v>
      </c>
      <c r="V20" s="24" t="s">
        <v>23</v>
      </c>
      <c r="W20" s="24" t="s">
        <v>23</v>
      </c>
      <c r="X20" s="24" t="s">
        <v>24</v>
      </c>
      <c r="Y20" s="49">
        <v>5069.0</v>
      </c>
      <c r="Z20" s="24">
        <v>4.0</v>
      </c>
      <c r="AA20" s="24">
        <v>1.0</v>
      </c>
    </row>
    <row r="21">
      <c r="A21" s="24" t="s">
        <v>44</v>
      </c>
      <c r="B21" s="25">
        <v>0.4236111111111111</v>
      </c>
      <c r="C21" s="24">
        <v>1.0</v>
      </c>
      <c r="D21" s="24">
        <v>34.0</v>
      </c>
      <c r="E21" s="24">
        <v>38.0</v>
      </c>
      <c r="F21" s="24">
        <v>44.0</v>
      </c>
      <c r="G21" s="24">
        <v>44.0</v>
      </c>
      <c r="H21" s="24">
        <v>47.0</v>
      </c>
      <c r="J21" s="24">
        <v>48.0</v>
      </c>
      <c r="L21" s="24">
        <v>60.0</v>
      </c>
      <c r="M21" s="24">
        <v>0.0</v>
      </c>
      <c r="N21" s="24">
        <v>0.0</v>
      </c>
      <c r="O21" s="24">
        <v>0.0</v>
      </c>
      <c r="P21" s="24">
        <v>0.0</v>
      </c>
      <c r="Q21" s="24">
        <v>0.0</v>
      </c>
      <c r="R21" s="24" t="s">
        <v>145</v>
      </c>
      <c r="S21" s="24" t="s">
        <v>145</v>
      </c>
      <c r="T21" s="24" t="s">
        <v>145</v>
      </c>
      <c r="V21" s="24" t="s">
        <v>23</v>
      </c>
      <c r="W21" s="24" t="s">
        <v>23</v>
      </c>
      <c r="X21" s="24" t="s">
        <v>29</v>
      </c>
      <c r="Y21" s="24">
        <v>5194.0</v>
      </c>
    </row>
    <row r="22">
      <c r="A22" s="24" t="s">
        <v>45</v>
      </c>
      <c r="B22" s="25">
        <v>0.4</v>
      </c>
      <c r="C22" s="24">
        <v>5.0</v>
      </c>
      <c r="D22" s="24">
        <v>11.0</v>
      </c>
      <c r="E22" s="24">
        <v>48.0</v>
      </c>
      <c r="F22" s="24">
        <v>48.0</v>
      </c>
      <c r="G22" s="24">
        <v>49.0</v>
      </c>
      <c r="J22" s="24">
        <v>50.0</v>
      </c>
      <c r="L22" s="24">
        <v>60.0</v>
      </c>
      <c r="M22" s="24">
        <v>0.0</v>
      </c>
      <c r="N22" s="24">
        <v>0.0</v>
      </c>
      <c r="O22" s="24">
        <v>0.0</v>
      </c>
      <c r="P22" s="24">
        <v>0.0</v>
      </c>
      <c r="Q22" s="24">
        <v>0.0</v>
      </c>
      <c r="R22" s="24" t="s">
        <v>23</v>
      </c>
      <c r="S22" s="24" t="s">
        <v>145</v>
      </c>
      <c r="T22" s="24" t="s">
        <v>145</v>
      </c>
      <c r="V22" s="24" t="s">
        <v>23</v>
      </c>
      <c r="W22" s="24" t="s">
        <v>23</v>
      </c>
      <c r="X22" s="24" t="s">
        <v>29</v>
      </c>
      <c r="Y22" s="24">
        <v>5069.0</v>
      </c>
    </row>
    <row r="23">
      <c r="A23" s="24" t="s">
        <v>46</v>
      </c>
      <c r="B23" s="25">
        <v>0.8006944444444445</v>
      </c>
      <c r="C23" s="24">
        <v>13.0</v>
      </c>
      <c r="D23" s="24">
        <v>51.0</v>
      </c>
      <c r="L23" s="24">
        <v>57.0</v>
      </c>
      <c r="M23" s="24">
        <v>0.0</v>
      </c>
      <c r="N23" s="24">
        <v>0.0</v>
      </c>
      <c r="O23" s="24">
        <v>0.0</v>
      </c>
      <c r="P23" s="24">
        <v>0.0</v>
      </c>
      <c r="Q23" s="24">
        <v>0.0</v>
      </c>
      <c r="R23" s="24" t="s">
        <v>145</v>
      </c>
      <c r="S23" s="24" t="s">
        <v>145</v>
      </c>
      <c r="T23" s="24" t="s">
        <v>145</v>
      </c>
      <c r="V23" s="24" t="s">
        <v>23</v>
      </c>
      <c r="W23" s="24" t="s">
        <v>23</v>
      </c>
      <c r="X23" s="24" t="s">
        <v>24</v>
      </c>
      <c r="Y23" s="24">
        <v>5194.0</v>
      </c>
    </row>
    <row r="24">
      <c r="A24" s="24" t="s">
        <v>47</v>
      </c>
      <c r="B24" s="25">
        <v>0.7118055555555556</v>
      </c>
      <c r="C24" s="24">
        <v>5.0</v>
      </c>
      <c r="D24" s="24">
        <v>10.0</v>
      </c>
      <c r="E24" s="24">
        <v>16.0</v>
      </c>
      <c r="F24" s="24">
        <v>15.0</v>
      </c>
      <c r="G24" s="24">
        <v>19.0</v>
      </c>
      <c r="H24" s="24">
        <v>20.0</v>
      </c>
      <c r="I24" s="24">
        <v>20.0</v>
      </c>
      <c r="J24" s="24">
        <v>28.0</v>
      </c>
      <c r="L24" s="24">
        <v>30.0</v>
      </c>
      <c r="M24" s="24">
        <v>0.0</v>
      </c>
      <c r="N24" s="24">
        <v>0.0</v>
      </c>
      <c r="O24" s="24">
        <v>0.0</v>
      </c>
      <c r="P24" s="24">
        <v>0.0</v>
      </c>
      <c r="Q24" s="24">
        <v>0.0</v>
      </c>
      <c r="R24" s="24" t="s">
        <v>145</v>
      </c>
      <c r="S24" s="24" t="s">
        <v>145</v>
      </c>
      <c r="T24" s="24" t="s">
        <v>145</v>
      </c>
      <c r="V24" s="24" t="s">
        <v>23</v>
      </c>
      <c r="W24" s="24" t="s">
        <v>23</v>
      </c>
      <c r="X24" s="24" t="s">
        <v>24</v>
      </c>
      <c r="Y24" s="24">
        <v>5679.0</v>
      </c>
    </row>
    <row r="25">
      <c r="A25" s="24" t="s">
        <v>48</v>
      </c>
      <c r="B25" s="25">
        <v>0.7173611111111111</v>
      </c>
      <c r="C25" s="24">
        <v>4.0</v>
      </c>
      <c r="D25" s="24">
        <v>9.0</v>
      </c>
      <c r="E25" s="24">
        <v>18.0</v>
      </c>
      <c r="F25" s="24">
        <v>18.0</v>
      </c>
      <c r="G25" s="24">
        <v>18.0</v>
      </c>
      <c r="H25" s="24">
        <v>18.0</v>
      </c>
      <c r="I25" s="24">
        <v>18.0</v>
      </c>
      <c r="J25" s="24">
        <v>23.0</v>
      </c>
      <c r="K25" s="24">
        <v>32.0</v>
      </c>
      <c r="L25" s="24">
        <v>32.0</v>
      </c>
      <c r="M25" s="24">
        <v>0.0</v>
      </c>
      <c r="N25" s="24">
        <v>0.0</v>
      </c>
      <c r="O25" s="24">
        <v>0.0</v>
      </c>
      <c r="P25" s="24">
        <v>0.0</v>
      </c>
      <c r="Q25" s="24">
        <v>0.0</v>
      </c>
      <c r="R25" s="24" t="s">
        <v>23</v>
      </c>
      <c r="S25" s="24" t="s">
        <v>23</v>
      </c>
      <c r="T25" s="24" t="s">
        <v>23</v>
      </c>
      <c r="V25" s="24" t="s">
        <v>23</v>
      </c>
      <c r="W25" s="24" t="s">
        <v>23</v>
      </c>
      <c r="X25" s="24" t="s">
        <v>29</v>
      </c>
      <c r="Y25" s="24">
        <v>5485.0</v>
      </c>
    </row>
    <row r="26">
      <c r="A26" s="24" t="s">
        <v>50</v>
      </c>
      <c r="B26" s="25">
        <v>0.6319444444444444</v>
      </c>
      <c r="C26" s="24">
        <v>7.0</v>
      </c>
      <c r="D26" s="24">
        <v>13.0</v>
      </c>
      <c r="E26" s="24">
        <v>23.0</v>
      </c>
      <c r="F26" s="24">
        <v>24.0</v>
      </c>
      <c r="G26" s="24">
        <v>24.0</v>
      </c>
      <c r="H26" s="24">
        <v>24.0</v>
      </c>
      <c r="I26" s="24">
        <v>24.0</v>
      </c>
      <c r="J26" s="24">
        <v>25.0</v>
      </c>
      <c r="K26" s="24">
        <v>27.0</v>
      </c>
      <c r="L26" s="24">
        <v>29.0</v>
      </c>
      <c r="M26" s="24">
        <v>0.0</v>
      </c>
      <c r="N26" s="24">
        <v>0.0</v>
      </c>
      <c r="O26" s="24">
        <v>0.0</v>
      </c>
      <c r="P26" s="24">
        <v>0.0</v>
      </c>
      <c r="Q26" s="24">
        <v>0.0</v>
      </c>
      <c r="R26" s="24" t="s">
        <v>23</v>
      </c>
      <c r="S26" s="24" t="s">
        <v>23</v>
      </c>
      <c r="T26" s="24" t="s">
        <v>23</v>
      </c>
      <c r="V26" s="24" t="s">
        <v>23</v>
      </c>
      <c r="W26" s="24" t="s">
        <v>23</v>
      </c>
      <c r="X26" s="24" t="s">
        <v>24</v>
      </c>
      <c r="Y26" s="24">
        <v>5485.0</v>
      </c>
    </row>
    <row r="27">
      <c r="A27" s="24" t="s">
        <v>120</v>
      </c>
      <c r="B27" s="25">
        <v>0.6458333333333334</v>
      </c>
      <c r="C27" s="24">
        <v>4.0</v>
      </c>
      <c r="D27" s="24">
        <v>8.0</v>
      </c>
      <c r="E27" s="24">
        <v>31.0</v>
      </c>
      <c r="F27" s="24">
        <v>60.0</v>
      </c>
      <c r="G27" s="24">
        <v>60.0</v>
      </c>
      <c r="H27" s="24">
        <v>60.0</v>
      </c>
      <c r="I27" s="24">
        <v>60.0</v>
      </c>
      <c r="J27" s="24">
        <v>60.0</v>
      </c>
      <c r="K27" s="24">
        <v>60.0</v>
      </c>
      <c r="L27" s="24">
        <v>60.0</v>
      </c>
      <c r="M27" s="24">
        <v>0.0</v>
      </c>
      <c r="N27" s="24">
        <v>0.0</v>
      </c>
      <c r="O27" s="24">
        <v>0.0</v>
      </c>
      <c r="P27" s="24">
        <v>0.0</v>
      </c>
      <c r="Q27" s="24">
        <v>0.0</v>
      </c>
      <c r="X27" s="24" t="s">
        <v>29</v>
      </c>
    </row>
    <row r="29">
      <c r="A29" s="24" t="s">
        <v>146</v>
      </c>
    </row>
    <row r="30">
      <c r="A30" s="24" t="s">
        <v>147</v>
      </c>
    </row>
    <row r="31">
      <c r="A31" s="24"/>
    </row>
    <row r="32">
      <c r="A32" s="24" t="s">
        <v>148</v>
      </c>
    </row>
    <row r="33">
      <c r="A33" s="24"/>
    </row>
    <row r="34">
      <c r="A34" s="24" t="s">
        <v>149</v>
      </c>
    </row>
    <row r="35">
      <c r="A35" s="24" t="s">
        <v>150</v>
      </c>
    </row>
    <row r="36">
      <c r="A36" s="24"/>
    </row>
    <row r="37">
      <c r="A37" s="24" t="s">
        <v>151</v>
      </c>
    </row>
  </sheetData>
  <hyperlinks>
    <hyperlink r:id="rId1" ref="A4"/>
    <hyperlink r:id="rId2" ref="A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1" max="21" width="22.88"/>
    <col customWidth="1" min="22" max="22" width="32.5"/>
    <col customWidth="1" min="23" max="23" width="56.75"/>
  </cols>
  <sheetData>
    <row r="1">
      <c r="A1" s="9" t="s">
        <v>8</v>
      </c>
      <c r="B1" s="10" t="s">
        <v>123</v>
      </c>
      <c r="C1" s="11" t="s">
        <v>124</v>
      </c>
      <c r="D1" s="11" t="s">
        <v>125</v>
      </c>
      <c r="E1" s="13" t="s">
        <v>126</v>
      </c>
      <c r="F1" s="13" t="s">
        <v>127</v>
      </c>
      <c r="G1" s="13" t="s">
        <v>128</v>
      </c>
      <c r="H1" s="13" t="s">
        <v>129</v>
      </c>
      <c r="I1" s="13" t="s">
        <v>130</v>
      </c>
      <c r="J1" s="11" t="s">
        <v>131</v>
      </c>
      <c r="K1" s="11" t="s">
        <v>132</v>
      </c>
      <c r="L1" s="9" t="s">
        <v>133</v>
      </c>
      <c r="M1" s="69" t="s">
        <v>134</v>
      </c>
      <c r="N1" s="69" t="s">
        <v>135</v>
      </c>
      <c r="O1" s="14" t="s">
        <v>136</v>
      </c>
      <c r="P1" s="14" t="s">
        <v>137</v>
      </c>
      <c r="Q1" s="14" t="s">
        <v>138</v>
      </c>
      <c r="R1" s="14" t="s">
        <v>152</v>
      </c>
      <c r="S1" s="14" t="s">
        <v>153</v>
      </c>
      <c r="T1" s="14" t="s">
        <v>154</v>
      </c>
      <c r="U1" s="14" t="s">
        <v>155</v>
      </c>
      <c r="V1" s="14" t="s">
        <v>156</v>
      </c>
      <c r="W1" s="14" t="s">
        <v>157</v>
      </c>
      <c r="X1" s="14" t="s">
        <v>140</v>
      </c>
      <c r="Y1" s="14" t="s">
        <v>141</v>
      </c>
      <c r="Z1" s="14" t="s">
        <v>142</v>
      </c>
      <c r="AA1" s="14" t="s">
        <v>20</v>
      </c>
      <c r="AB1" s="15" t="s">
        <v>21</v>
      </c>
      <c r="AC1" s="72" t="s">
        <v>143</v>
      </c>
      <c r="AD1" s="72" t="s">
        <v>144</v>
      </c>
      <c r="AE1" s="7" t="s">
        <v>4</v>
      </c>
      <c r="AF1" s="7" t="s">
        <v>5</v>
      </c>
      <c r="AG1" s="7" t="s">
        <v>6</v>
      </c>
      <c r="AH1" s="7" t="s">
        <v>7</v>
      </c>
    </row>
    <row r="2">
      <c r="A2" s="17" t="s">
        <v>22</v>
      </c>
      <c r="B2" s="73">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23</v>
      </c>
      <c r="S2" s="17" t="s">
        <v>23</v>
      </c>
      <c r="T2" s="17" t="s">
        <v>23</v>
      </c>
      <c r="U2" s="17" t="s">
        <v>158</v>
      </c>
      <c r="V2" s="17" t="s">
        <v>158</v>
      </c>
      <c r="W2" s="17" t="s">
        <v>159</v>
      </c>
      <c r="X2" s="17" t="s">
        <v>145</v>
      </c>
      <c r="Y2" s="17" t="s">
        <v>145</v>
      </c>
      <c r="Z2" s="17"/>
      <c r="AA2" s="17" t="s">
        <v>23</v>
      </c>
      <c r="AB2" s="17" t="s">
        <v>23</v>
      </c>
      <c r="AC2" s="17" t="s">
        <v>24</v>
      </c>
      <c r="AD2" s="51">
        <v>5679.0</v>
      </c>
      <c r="AE2" s="17">
        <v>4.0</v>
      </c>
      <c r="AF2" s="17">
        <v>0.0</v>
      </c>
      <c r="AG2" s="20"/>
      <c r="AH2" s="20"/>
      <c r="AI2" s="20"/>
      <c r="AJ2" s="20"/>
      <c r="AK2" s="20"/>
      <c r="AL2" s="20"/>
      <c r="AM2" s="20"/>
      <c r="AN2" s="20"/>
      <c r="AO2" s="20"/>
    </row>
    <row r="3">
      <c r="A3" s="24" t="s">
        <v>119</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23</v>
      </c>
      <c r="S3" s="24" t="s">
        <v>23</v>
      </c>
      <c r="T3" s="24" t="s">
        <v>23</v>
      </c>
      <c r="U3" s="24" t="s">
        <v>23</v>
      </c>
      <c r="V3" s="24" t="s">
        <v>23</v>
      </c>
      <c r="W3" s="24" t="s">
        <v>160</v>
      </c>
      <c r="X3" s="24" t="s">
        <v>23</v>
      </c>
      <c r="Y3" s="24" t="s">
        <v>23</v>
      </c>
      <c r="Z3" s="24"/>
      <c r="AA3" s="24" t="s">
        <v>23</v>
      </c>
      <c r="AB3" s="24" t="s">
        <v>23</v>
      </c>
      <c r="AC3" s="24" t="s">
        <v>29</v>
      </c>
      <c r="AD3" s="49">
        <v>5485.0</v>
      </c>
      <c r="AG3" s="24">
        <v>7.0</v>
      </c>
      <c r="AH3" s="24">
        <v>0.0</v>
      </c>
    </row>
    <row r="4">
      <c r="A4" s="27" t="s">
        <v>30</v>
      </c>
      <c r="B4" s="26">
        <v>0.63125</v>
      </c>
      <c r="C4" s="45">
        <v>1.0</v>
      </c>
      <c r="D4" s="24">
        <v>6.0</v>
      </c>
      <c r="E4" s="24">
        <v>56.0</v>
      </c>
      <c r="F4" s="24">
        <v>56.0</v>
      </c>
      <c r="G4" s="24">
        <v>58.0</v>
      </c>
      <c r="H4" s="45">
        <v>58.0</v>
      </c>
      <c r="I4" s="45">
        <v>58.0</v>
      </c>
      <c r="J4" s="45">
        <v>58.0</v>
      </c>
      <c r="K4" s="45">
        <v>58.0</v>
      </c>
      <c r="L4" s="45">
        <v>58.0</v>
      </c>
      <c r="M4" s="24">
        <v>0.0</v>
      </c>
      <c r="N4" s="24">
        <v>2.0</v>
      </c>
      <c r="O4" s="24">
        <v>2.0</v>
      </c>
      <c r="P4" s="24">
        <v>0.0</v>
      </c>
      <c r="Q4" s="24">
        <v>0.0</v>
      </c>
      <c r="R4" s="24" t="s">
        <v>145</v>
      </c>
      <c r="S4" s="24" t="s">
        <v>145</v>
      </c>
      <c r="T4" s="24" t="s">
        <v>145</v>
      </c>
      <c r="U4" s="24" t="s">
        <v>158</v>
      </c>
      <c r="V4" s="24" t="s">
        <v>158</v>
      </c>
      <c r="W4" s="87" t="s">
        <v>161</v>
      </c>
      <c r="X4" s="24" t="s">
        <v>145</v>
      </c>
      <c r="Y4" s="24" t="s">
        <v>23</v>
      </c>
      <c r="Z4" s="24"/>
      <c r="AA4" s="24" t="s">
        <v>23</v>
      </c>
      <c r="AB4" s="24" t="s">
        <v>23</v>
      </c>
      <c r="AC4" s="24" t="s">
        <v>24</v>
      </c>
      <c r="AD4" s="49">
        <v>4612.0</v>
      </c>
      <c r="AE4" s="24">
        <v>3.0</v>
      </c>
      <c r="AF4" s="24">
        <v>0.0</v>
      </c>
    </row>
    <row r="5">
      <c r="A5" s="29" t="s">
        <v>31</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145</v>
      </c>
      <c r="S5" s="24" t="s">
        <v>145</v>
      </c>
      <c r="T5" s="24" t="s">
        <v>145</v>
      </c>
      <c r="U5" s="24" t="s">
        <v>158</v>
      </c>
      <c r="V5" s="24" t="s">
        <v>158</v>
      </c>
      <c r="W5" s="87" t="s">
        <v>161</v>
      </c>
      <c r="X5" s="24" t="s">
        <v>145</v>
      </c>
      <c r="Y5" s="24" t="s">
        <v>23</v>
      </c>
      <c r="Z5" s="88" t="s">
        <v>162</v>
      </c>
      <c r="AA5" s="24" t="s">
        <v>23</v>
      </c>
      <c r="AB5" s="24" t="s">
        <v>23</v>
      </c>
      <c r="AC5" s="24" t="s">
        <v>29</v>
      </c>
      <c r="AD5" s="49">
        <v>5194.0</v>
      </c>
      <c r="AG5" s="24">
        <v>9.0</v>
      </c>
      <c r="AH5" s="24">
        <v>9.0</v>
      </c>
    </row>
    <row r="6">
      <c r="A6" s="32" t="s">
        <v>32</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145</v>
      </c>
      <c r="S6" s="24" t="s">
        <v>145</v>
      </c>
      <c r="T6" s="24" t="s">
        <v>145</v>
      </c>
      <c r="U6" s="24" t="s">
        <v>158</v>
      </c>
      <c r="V6" s="24" t="s">
        <v>158</v>
      </c>
      <c r="W6" s="87" t="s">
        <v>161</v>
      </c>
      <c r="X6" s="24" t="s">
        <v>145</v>
      </c>
      <c r="Y6" s="24" t="s">
        <v>145</v>
      </c>
      <c r="Z6" s="24"/>
      <c r="AA6" s="24" t="s">
        <v>23</v>
      </c>
      <c r="AB6" s="24" t="s">
        <v>23</v>
      </c>
      <c r="AC6" s="24" t="s">
        <v>24</v>
      </c>
      <c r="AD6" s="49">
        <v>4612.0</v>
      </c>
      <c r="AE6" s="24">
        <v>1.0</v>
      </c>
      <c r="AF6" s="24">
        <v>1.0</v>
      </c>
    </row>
    <row r="7">
      <c r="A7" s="24" t="s">
        <v>33</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145</v>
      </c>
      <c r="S7" s="24" t="s">
        <v>145</v>
      </c>
      <c r="T7" s="24" t="s">
        <v>145</v>
      </c>
      <c r="U7" s="24" t="s">
        <v>158</v>
      </c>
      <c r="V7" s="24" t="s">
        <v>158</v>
      </c>
      <c r="W7" s="87" t="s">
        <v>161</v>
      </c>
      <c r="X7" s="24" t="s">
        <v>145</v>
      </c>
      <c r="Y7" s="24" t="s">
        <v>23</v>
      </c>
      <c r="Z7" s="88" t="s">
        <v>162</v>
      </c>
      <c r="AA7" s="24" t="s">
        <v>23</v>
      </c>
      <c r="AB7" s="24" t="s">
        <v>23</v>
      </c>
      <c r="AC7" s="24" t="s">
        <v>29</v>
      </c>
      <c r="AD7" s="49">
        <v>5069.0</v>
      </c>
      <c r="AG7" s="24">
        <v>4.0</v>
      </c>
      <c r="AH7" s="24">
        <v>2.0</v>
      </c>
    </row>
    <row r="8">
      <c r="A8" s="24" t="s">
        <v>35</v>
      </c>
      <c r="B8" s="25">
        <v>0.5305555555555556</v>
      </c>
      <c r="C8" s="24">
        <v>11.0</v>
      </c>
      <c r="D8" s="24">
        <v>19.0</v>
      </c>
      <c r="E8" s="24">
        <v>20.0</v>
      </c>
      <c r="F8" s="24">
        <v>25.0</v>
      </c>
      <c r="G8" s="24">
        <v>25.0</v>
      </c>
      <c r="H8" s="24">
        <v>25.0</v>
      </c>
      <c r="I8" s="24">
        <v>30.0</v>
      </c>
      <c r="J8" s="24">
        <v>30.0</v>
      </c>
      <c r="K8" s="24">
        <v>32.0</v>
      </c>
      <c r="L8" s="24">
        <v>35.0</v>
      </c>
      <c r="M8" s="24">
        <v>0.0</v>
      </c>
      <c r="N8" s="24">
        <v>0.0</v>
      </c>
      <c r="O8" s="24">
        <v>0.0</v>
      </c>
      <c r="P8" s="24">
        <v>0.0</v>
      </c>
      <c r="Q8" s="24">
        <v>0.0</v>
      </c>
      <c r="R8" s="24" t="s">
        <v>145</v>
      </c>
      <c r="S8" s="24" t="s">
        <v>145</v>
      </c>
      <c r="T8" s="24" t="s">
        <v>145</v>
      </c>
      <c r="U8" s="24" t="s">
        <v>145</v>
      </c>
      <c r="V8" s="24" t="s">
        <v>145</v>
      </c>
      <c r="W8" s="87" t="s">
        <v>161</v>
      </c>
      <c r="X8" s="24" t="s">
        <v>145</v>
      </c>
      <c r="Y8" s="24" t="s">
        <v>145</v>
      </c>
      <c r="Z8" s="24"/>
      <c r="AA8" s="24" t="s">
        <v>23</v>
      </c>
      <c r="AB8" s="24" t="s">
        <v>23</v>
      </c>
      <c r="AC8" s="24" t="s">
        <v>24</v>
      </c>
      <c r="AD8" s="49">
        <v>5485.0</v>
      </c>
      <c r="AE8" s="24">
        <v>1.0</v>
      </c>
      <c r="AF8" s="24">
        <v>1.0</v>
      </c>
      <c r="AG8" s="24"/>
    </row>
    <row r="9">
      <c r="A9" s="24" t="s">
        <v>36</v>
      </c>
      <c r="B9" s="25">
        <v>0.6902777777777778</v>
      </c>
      <c r="C9" s="24">
        <v>5.0</v>
      </c>
      <c r="D9" s="24">
        <v>25.0</v>
      </c>
      <c r="E9" s="24">
        <v>35.0</v>
      </c>
      <c r="F9" s="24">
        <v>35.0</v>
      </c>
      <c r="G9" s="24">
        <v>35.0</v>
      </c>
      <c r="H9" s="24">
        <v>37.0</v>
      </c>
      <c r="I9" s="24">
        <v>37.0</v>
      </c>
      <c r="J9" s="24">
        <v>37.0</v>
      </c>
      <c r="K9" s="24">
        <v>46.0</v>
      </c>
      <c r="L9" s="24">
        <v>46.0</v>
      </c>
      <c r="M9" s="24">
        <v>0.0</v>
      </c>
      <c r="N9" s="24">
        <v>0.0</v>
      </c>
      <c r="O9" s="24">
        <v>0.0</v>
      </c>
      <c r="P9" s="24">
        <v>0.0</v>
      </c>
      <c r="Q9" s="24">
        <v>0.0</v>
      </c>
      <c r="R9" s="24" t="s">
        <v>145</v>
      </c>
      <c r="S9" s="24" t="s">
        <v>145</v>
      </c>
      <c r="T9" s="24" t="s">
        <v>145</v>
      </c>
      <c r="U9" s="24" t="s">
        <v>145</v>
      </c>
      <c r="V9" s="24" t="s">
        <v>145</v>
      </c>
      <c r="W9" s="87" t="s">
        <v>161</v>
      </c>
      <c r="X9" s="24" t="s">
        <v>145</v>
      </c>
      <c r="Y9" s="24" t="s">
        <v>23</v>
      </c>
      <c r="Z9" s="24"/>
      <c r="AA9" s="24" t="s">
        <v>23</v>
      </c>
      <c r="AB9" s="24" t="s">
        <v>23</v>
      </c>
      <c r="AC9" s="24" t="s">
        <v>29</v>
      </c>
      <c r="AD9" s="49">
        <v>5485.0</v>
      </c>
      <c r="AG9" s="24">
        <v>2.0</v>
      </c>
      <c r="AH9" s="24">
        <v>0.0</v>
      </c>
    </row>
    <row r="10">
      <c r="A10" s="24" t="s">
        <v>37</v>
      </c>
      <c r="B10" s="25">
        <v>0.6756944444444445</v>
      </c>
      <c r="C10" s="24">
        <v>7.0</v>
      </c>
      <c r="D10" s="24">
        <v>33.0</v>
      </c>
      <c r="E10" s="24">
        <v>43.0</v>
      </c>
      <c r="F10" s="24">
        <v>43.0</v>
      </c>
      <c r="G10" s="24">
        <v>43.0</v>
      </c>
      <c r="H10" s="24">
        <v>43.0</v>
      </c>
      <c r="I10" s="24">
        <v>43.0</v>
      </c>
      <c r="J10" s="24">
        <v>43.0</v>
      </c>
      <c r="K10" s="24">
        <v>43.0</v>
      </c>
      <c r="L10" s="24">
        <v>58.0</v>
      </c>
      <c r="M10" s="24">
        <v>0.0</v>
      </c>
      <c r="N10" s="24">
        <v>0.0</v>
      </c>
      <c r="O10" s="24">
        <v>0.0</v>
      </c>
      <c r="P10" s="24">
        <v>0.0</v>
      </c>
      <c r="Q10" s="24">
        <v>0.0</v>
      </c>
      <c r="R10" s="24" t="s">
        <v>23</v>
      </c>
      <c r="S10" s="24" t="s">
        <v>23</v>
      </c>
      <c r="T10" s="24" t="s">
        <v>23</v>
      </c>
      <c r="U10" s="24" t="s">
        <v>23</v>
      </c>
      <c r="V10" s="24" t="s">
        <v>23</v>
      </c>
      <c r="W10" s="24" t="s">
        <v>163</v>
      </c>
      <c r="X10" s="24" t="s">
        <v>23</v>
      </c>
      <c r="Y10" s="24" t="s">
        <v>23</v>
      </c>
      <c r="Z10" s="24"/>
      <c r="AA10" s="24" t="s">
        <v>23</v>
      </c>
      <c r="AB10" s="24" t="s">
        <v>23</v>
      </c>
      <c r="AC10" s="24" t="s">
        <v>29</v>
      </c>
      <c r="AD10" s="49">
        <v>5485.0</v>
      </c>
      <c r="AG10" s="24">
        <v>5.0</v>
      </c>
      <c r="AH10" s="24">
        <v>1.0</v>
      </c>
    </row>
    <row r="11">
      <c r="A11" s="24" t="s">
        <v>38</v>
      </c>
      <c r="B11" s="25">
        <v>0.6347222222222222</v>
      </c>
      <c r="C11" s="24">
        <v>7.0</v>
      </c>
      <c r="D11" s="24">
        <v>22.0</v>
      </c>
      <c r="E11" s="24">
        <v>25.0</v>
      </c>
      <c r="F11" s="24">
        <v>25.0</v>
      </c>
      <c r="G11" s="24">
        <v>37.0</v>
      </c>
      <c r="H11" s="24">
        <v>46.0</v>
      </c>
      <c r="I11" s="24">
        <v>57.0</v>
      </c>
      <c r="J11" s="24">
        <v>57.0</v>
      </c>
      <c r="K11" s="24">
        <v>57.0</v>
      </c>
      <c r="L11" s="24">
        <v>57.0</v>
      </c>
      <c r="M11" s="24">
        <v>0.0</v>
      </c>
      <c r="N11" s="86">
        <v>0.0</v>
      </c>
      <c r="O11" s="24">
        <v>0.0</v>
      </c>
      <c r="P11" s="24">
        <v>0.0</v>
      </c>
      <c r="Q11" s="24">
        <v>0.0</v>
      </c>
      <c r="R11" s="24" t="s">
        <v>145</v>
      </c>
      <c r="S11" s="24" t="s">
        <v>145</v>
      </c>
      <c r="T11" s="24" t="s">
        <v>145</v>
      </c>
      <c r="U11" s="24" t="s">
        <v>145</v>
      </c>
      <c r="V11" s="24" t="s">
        <v>145</v>
      </c>
      <c r="W11" s="87" t="s">
        <v>161</v>
      </c>
      <c r="X11" s="24" t="s">
        <v>145</v>
      </c>
      <c r="Y11" s="24" t="s">
        <v>23</v>
      </c>
      <c r="Z11" s="88" t="s">
        <v>162</v>
      </c>
      <c r="AA11" s="24" t="s">
        <v>23</v>
      </c>
      <c r="AB11" s="24" t="s">
        <v>23</v>
      </c>
      <c r="AC11" s="39" t="s">
        <v>24</v>
      </c>
      <c r="AD11" s="49">
        <v>5069.0</v>
      </c>
      <c r="AE11" s="24">
        <v>2.0</v>
      </c>
      <c r="AF11" s="24">
        <v>2.0</v>
      </c>
    </row>
    <row r="12">
      <c r="A12" s="24" t="s">
        <v>39</v>
      </c>
      <c r="B12" s="25">
        <v>0.6333333333333333</v>
      </c>
      <c r="C12" s="24">
        <v>22.0</v>
      </c>
      <c r="D12" s="24">
        <v>22.0</v>
      </c>
      <c r="E12" s="24">
        <v>31.0</v>
      </c>
      <c r="F12" s="24">
        <v>31.0</v>
      </c>
      <c r="G12" s="24">
        <v>31.0</v>
      </c>
      <c r="H12" s="24">
        <v>31.0</v>
      </c>
      <c r="I12" s="24">
        <v>31.0</v>
      </c>
      <c r="J12" s="24">
        <v>31.0</v>
      </c>
      <c r="K12" s="24">
        <v>31.0</v>
      </c>
      <c r="L12" s="24">
        <v>51.0</v>
      </c>
      <c r="M12" s="24">
        <v>0.0</v>
      </c>
      <c r="N12" s="86">
        <v>0.0</v>
      </c>
      <c r="O12" s="24">
        <v>0.0</v>
      </c>
      <c r="P12" s="24">
        <v>0.0</v>
      </c>
      <c r="Q12" s="24">
        <v>0.0</v>
      </c>
      <c r="R12" s="24" t="s">
        <v>145</v>
      </c>
      <c r="S12" s="24" t="s">
        <v>145</v>
      </c>
      <c r="T12" s="24" t="s">
        <v>145</v>
      </c>
      <c r="U12" s="24" t="s">
        <v>145</v>
      </c>
      <c r="V12" s="24" t="s">
        <v>145</v>
      </c>
      <c r="W12" s="24" t="s">
        <v>161</v>
      </c>
      <c r="X12" s="24" t="s">
        <v>145</v>
      </c>
      <c r="Y12" s="24" t="s">
        <v>145</v>
      </c>
      <c r="Z12" s="24"/>
      <c r="AA12" s="24" t="s">
        <v>23</v>
      </c>
      <c r="AB12" s="24" t="s">
        <v>23</v>
      </c>
      <c r="AC12" s="40" t="s">
        <v>24</v>
      </c>
      <c r="AD12" s="49">
        <v>4612.0</v>
      </c>
      <c r="AE12" s="24">
        <v>5.0</v>
      </c>
      <c r="AF12" s="24">
        <v>0.0</v>
      </c>
    </row>
    <row r="13">
      <c r="A13" s="41" t="s">
        <v>40</v>
      </c>
      <c r="B13" s="25">
        <v>0.7104166666666667</v>
      </c>
      <c r="C13" s="24">
        <v>8.0</v>
      </c>
      <c r="D13" s="24">
        <v>39.0</v>
      </c>
      <c r="E13" s="24">
        <v>44.0</v>
      </c>
      <c r="F13" s="24">
        <v>47.0</v>
      </c>
      <c r="G13" s="24">
        <v>47.0</v>
      </c>
      <c r="H13" s="24">
        <v>47.0</v>
      </c>
      <c r="I13" s="24">
        <v>47.0</v>
      </c>
      <c r="J13" s="24">
        <v>48.0</v>
      </c>
      <c r="K13" s="24">
        <v>48.0</v>
      </c>
      <c r="L13" s="24">
        <v>56.0</v>
      </c>
      <c r="M13" s="24">
        <v>0.0</v>
      </c>
      <c r="N13" s="86">
        <v>0.0</v>
      </c>
      <c r="O13" s="24">
        <v>0.0</v>
      </c>
      <c r="P13" s="24">
        <v>0.0</v>
      </c>
      <c r="Q13" s="24">
        <v>0.0</v>
      </c>
      <c r="R13" s="24" t="s">
        <v>145</v>
      </c>
      <c r="S13" s="24" t="s">
        <v>145</v>
      </c>
      <c r="T13" s="24" t="s">
        <v>145</v>
      </c>
      <c r="U13" s="24" t="s">
        <v>145</v>
      </c>
      <c r="V13" s="24" t="s">
        <v>145</v>
      </c>
      <c r="W13" s="24" t="s">
        <v>161</v>
      </c>
      <c r="X13" s="24" t="s">
        <v>145</v>
      </c>
      <c r="Y13" s="24" t="s">
        <v>23</v>
      </c>
      <c r="Z13" s="24"/>
      <c r="AA13" s="24" t="s">
        <v>23</v>
      </c>
      <c r="AB13" s="24" t="s">
        <v>23</v>
      </c>
      <c r="AC13" s="24" t="s">
        <v>29</v>
      </c>
      <c r="AD13" s="49">
        <v>5069.0</v>
      </c>
      <c r="AG13" s="24">
        <v>1.0</v>
      </c>
      <c r="AH13" s="24">
        <v>0.0</v>
      </c>
    </row>
    <row r="14">
      <c r="A14" s="42" t="s">
        <v>41</v>
      </c>
      <c r="B14" s="25">
        <v>0.54375</v>
      </c>
      <c r="C14" s="24">
        <v>3.0</v>
      </c>
      <c r="D14" s="24">
        <v>27.0</v>
      </c>
      <c r="E14" s="24">
        <v>45.0</v>
      </c>
      <c r="F14" s="24">
        <v>45.0</v>
      </c>
      <c r="G14" s="24">
        <v>45.0</v>
      </c>
      <c r="H14" s="24">
        <v>50.0</v>
      </c>
      <c r="I14" s="24">
        <v>52.0</v>
      </c>
      <c r="J14" s="24">
        <v>59.0</v>
      </c>
      <c r="K14" s="24">
        <v>59.0</v>
      </c>
      <c r="L14" s="24">
        <v>60.0</v>
      </c>
      <c r="M14" s="24">
        <v>0.0</v>
      </c>
      <c r="N14" s="24">
        <v>1.0</v>
      </c>
      <c r="O14" s="24">
        <v>1.0</v>
      </c>
      <c r="P14" s="24">
        <v>1.0</v>
      </c>
      <c r="Q14" s="24">
        <v>0.0</v>
      </c>
      <c r="R14" s="24" t="s">
        <v>145</v>
      </c>
      <c r="S14" s="24" t="s">
        <v>145</v>
      </c>
      <c r="T14" s="24" t="s">
        <v>145</v>
      </c>
      <c r="U14" s="24" t="s">
        <v>145</v>
      </c>
      <c r="V14" s="24" t="s">
        <v>145</v>
      </c>
      <c r="W14" s="87" t="s">
        <v>161</v>
      </c>
      <c r="X14" s="24" t="s">
        <v>145</v>
      </c>
      <c r="Y14" s="24" t="s">
        <v>23</v>
      </c>
      <c r="Z14" s="88" t="s">
        <v>162</v>
      </c>
      <c r="AA14" s="24" t="s">
        <v>23</v>
      </c>
      <c r="AB14" s="24" t="s">
        <v>23</v>
      </c>
      <c r="AC14" s="24" t="s">
        <v>29</v>
      </c>
      <c r="AD14" s="51">
        <v>5679.0</v>
      </c>
      <c r="AG14" s="24">
        <v>2.0</v>
      </c>
      <c r="AH14" s="24">
        <v>0.0</v>
      </c>
    </row>
    <row r="15">
      <c r="A15" s="24" t="s">
        <v>42</v>
      </c>
      <c r="B15" s="25">
        <v>0.63125</v>
      </c>
      <c r="C15" s="24">
        <v>5.0</v>
      </c>
      <c r="D15" s="24">
        <v>10.0</v>
      </c>
      <c r="E15" s="24">
        <v>56.0</v>
      </c>
      <c r="F15" s="24">
        <v>56.0</v>
      </c>
      <c r="G15" s="24">
        <v>56.0</v>
      </c>
      <c r="H15" s="24">
        <v>56.0</v>
      </c>
      <c r="I15" s="24">
        <v>56.0</v>
      </c>
      <c r="J15" s="24">
        <v>56.0</v>
      </c>
      <c r="K15" s="24">
        <v>56.0</v>
      </c>
      <c r="L15" s="24">
        <v>56.0</v>
      </c>
      <c r="M15" s="24">
        <v>0.0</v>
      </c>
      <c r="N15" s="24">
        <v>0.0</v>
      </c>
      <c r="O15" s="24">
        <v>0.0</v>
      </c>
      <c r="P15" s="24">
        <v>0.0</v>
      </c>
      <c r="Q15" s="24">
        <v>0.0</v>
      </c>
      <c r="R15" s="24" t="s">
        <v>145</v>
      </c>
      <c r="S15" s="24" t="s">
        <v>145</v>
      </c>
      <c r="T15" s="24" t="s">
        <v>145</v>
      </c>
      <c r="U15" s="24" t="s">
        <v>145</v>
      </c>
      <c r="V15" s="24" t="s">
        <v>145</v>
      </c>
      <c r="W15" s="87" t="s">
        <v>161</v>
      </c>
      <c r="X15" s="24" t="s">
        <v>145</v>
      </c>
      <c r="Y15" s="24" t="s">
        <v>145</v>
      </c>
      <c r="Z15" s="24"/>
      <c r="AA15" s="24" t="s">
        <v>23</v>
      </c>
      <c r="AB15" s="24" t="s">
        <v>23</v>
      </c>
      <c r="AC15" s="24" t="s">
        <v>24</v>
      </c>
      <c r="AD15" s="49">
        <v>5485.0</v>
      </c>
    </row>
    <row r="16">
      <c r="A16" s="24" t="s">
        <v>43</v>
      </c>
      <c r="B16" s="25">
        <v>0.5125</v>
      </c>
      <c r="C16" s="24">
        <v>6.0</v>
      </c>
      <c r="D16" s="24">
        <v>44.0</v>
      </c>
      <c r="E16" s="24">
        <v>59.0</v>
      </c>
      <c r="F16" s="24">
        <v>60.0</v>
      </c>
      <c r="G16" s="24">
        <v>60.0</v>
      </c>
      <c r="H16" s="24">
        <v>60.0</v>
      </c>
      <c r="I16" s="24">
        <v>60.0</v>
      </c>
      <c r="J16" s="24">
        <v>60.0</v>
      </c>
      <c r="K16" s="24">
        <v>60.0</v>
      </c>
      <c r="L16" s="24">
        <v>60.0</v>
      </c>
      <c r="M16" s="24">
        <v>0.0</v>
      </c>
      <c r="N16" s="24">
        <v>0.0</v>
      </c>
      <c r="O16" s="24">
        <v>0.0</v>
      </c>
      <c r="P16" s="24">
        <v>0.0</v>
      </c>
      <c r="Q16" s="24">
        <v>0.0</v>
      </c>
      <c r="R16" s="24" t="s">
        <v>145</v>
      </c>
      <c r="S16" s="24" t="s">
        <v>145</v>
      </c>
      <c r="T16" s="24" t="s">
        <v>145</v>
      </c>
      <c r="U16" s="24" t="s">
        <v>145</v>
      </c>
      <c r="V16" s="24" t="s">
        <v>145</v>
      </c>
      <c r="W16" s="87" t="s">
        <v>161</v>
      </c>
      <c r="X16" s="24" t="s">
        <v>145</v>
      </c>
      <c r="Y16" s="24" t="s">
        <v>23</v>
      </c>
      <c r="AA16" s="24" t="s">
        <v>23</v>
      </c>
      <c r="AB16" s="24" t="s">
        <v>23</v>
      </c>
      <c r="AC16" s="24" t="s">
        <v>24</v>
      </c>
      <c r="AD16" s="49">
        <v>5069.0</v>
      </c>
      <c r="AE16" s="24">
        <v>4.0</v>
      </c>
      <c r="AF16" s="24">
        <v>1.0</v>
      </c>
    </row>
    <row r="17">
      <c r="A17" s="24" t="s">
        <v>44</v>
      </c>
      <c r="B17" s="25">
        <v>0.4236111111111111</v>
      </c>
      <c r="C17" s="24">
        <v>1.0</v>
      </c>
      <c r="D17" s="24">
        <v>34.0</v>
      </c>
      <c r="E17" s="24">
        <v>38.0</v>
      </c>
      <c r="F17" s="24">
        <v>44.0</v>
      </c>
      <c r="G17" s="24">
        <v>44.0</v>
      </c>
      <c r="H17" s="24">
        <v>47.0</v>
      </c>
      <c r="I17" s="24">
        <v>47.0</v>
      </c>
      <c r="J17" s="24">
        <v>48.0</v>
      </c>
      <c r="K17" s="24">
        <v>50.0</v>
      </c>
      <c r="L17" s="24">
        <v>60.0</v>
      </c>
      <c r="M17" s="24">
        <v>0.0</v>
      </c>
      <c r="N17" s="24">
        <v>0.0</v>
      </c>
      <c r="O17" s="24">
        <v>0.0</v>
      </c>
      <c r="P17" s="24">
        <v>0.0</v>
      </c>
      <c r="Q17" s="24">
        <v>0.0</v>
      </c>
      <c r="R17" s="24" t="s">
        <v>23</v>
      </c>
      <c r="S17" s="24" t="s">
        <v>23</v>
      </c>
      <c r="T17" s="24" t="s">
        <v>23</v>
      </c>
      <c r="U17" s="24" t="s">
        <v>23</v>
      </c>
      <c r="V17" s="24" t="s">
        <v>23</v>
      </c>
      <c r="W17" s="87" t="s">
        <v>161</v>
      </c>
      <c r="X17" s="24" t="s">
        <v>145</v>
      </c>
      <c r="Y17" s="24" t="s">
        <v>145</v>
      </c>
      <c r="Z17" s="24" t="s">
        <v>145</v>
      </c>
      <c r="AA17" s="24" t="s">
        <v>23</v>
      </c>
      <c r="AB17" s="24" t="s">
        <v>23</v>
      </c>
      <c r="AC17" s="24" t="s">
        <v>29</v>
      </c>
      <c r="AD17" s="24">
        <v>5194.0</v>
      </c>
      <c r="AG17" s="44">
        <v>14.0</v>
      </c>
    </row>
    <row r="18">
      <c r="A18" s="24" t="s">
        <v>45</v>
      </c>
      <c r="B18" s="25">
        <v>0.4</v>
      </c>
      <c r="C18" s="24">
        <v>5.0</v>
      </c>
      <c r="D18" s="24">
        <v>11.0</v>
      </c>
      <c r="E18" s="24">
        <v>48.0</v>
      </c>
      <c r="F18" s="24">
        <v>48.0</v>
      </c>
      <c r="G18" s="24">
        <v>49.0</v>
      </c>
      <c r="H18" s="24">
        <v>49.0</v>
      </c>
      <c r="I18" s="24">
        <v>49.0</v>
      </c>
      <c r="J18" s="24">
        <v>50.0</v>
      </c>
      <c r="K18" s="24">
        <v>60.0</v>
      </c>
      <c r="L18" s="24">
        <v>60.0</v>
      </c>
      <c r="M18" s="24">
        <v>0.0</v>
      </c>
      <c r="N18" s="24">
        <v>0.0</v>
      </c>
      <c r="O18" s="24">
        <v>0.0</v>
      </c>
      <c r="P18" s="24">
        <v>0.0</v>
      </c>
      <c r="Q18" s="24">
        <v>0.0</v>
      </c>
      <c r="R18" s="24" t="s">
        <v>23</v>
      </c>
      <c r="S18" s="24" t="s">
        <v>23</v>
      </c>
      <c r="T18" s="24" t="s">
        <v>23</v>
      </c>
      <c r="U18" s="24" t="s">
        <v>23</v>
      </c>
      <c r="V18" s="24" t="s">
        <v>23</v>
      </c>
      <c r="W18" s="24" t="s">
        <v>164</v>
      </c>
      <c r="X18" s="24" t="s">
        <v>23</v>
      </c>
      <c r="Y18" s="24" t="s">
        <v>145</v>
      </c>
      <c r="Z18" s="24" t="s">
        <v>145</v>
      </c>
      <c r="AA18" s="24" t="s">
        <v>23</v>
      </c>
      <c r="AB18" s="24" t="s">
        <v>23</v>
      </c>
      <c r="AC18" s="24" t="s">
        <v>29</v>
      </c>
      <c r="AD18" s="24">
        <v>5069.0</v>
      </c>
      <c r="AG18" s="45">
        <v>6.0</v>
      </c>
    </row>
    <row r="19">
      <c r="A19" s="24" t="s">
        <v>46</v>
      </c>
      <c r="B19" s="25">
        <v>0.8006944444444445</v>
      </c>
      <c r="C19" s="24">
        <v>13.0</v>
      </c>
      <c r="D19" s="24">
        <v>51.0</v>
      </c>
      <c r="E19" s="24">
        <v>51.0</v>
      </c>
      <c r="F19" s="24">
        <v>51.0</v>
      </c>
      <c r="G19" s="24">
        <v>51.0</v>
      </c>
      <c r="H19" s="24">
        <v>51.0</v>
      </c>
      <c r="I19" s="24">
        <v>51.0</v>
      </c>
      <c r="J19" s="24">
        <v>52.0</v>
      </c>
      <c r="K19" s="24">
        <v>54.0</v>
      </c>
      <c r="L19" s="24">
        <v>57.0</v>
      </c>
      <c r="M19" s="24">
        <v>0.0</v>
      </c>
      <c r="N19" s="24">
        <v>0.0</v>
      </c>
      <c r="O19" s="24">
        <v>0.0</v>
      </c>
      <c r="P19" s="24">
        <v>0.0</v>
      </c>
      <c r="Q19" s="24">
        <v>0.0</v>
      </c>
      <c r="R19" s="24" t="s">
        <v>23</v>
      </c>
      <c r="S19" s="24" t="s">
        <v>23</v>
      </c>
      <c r="T19" s="24" t="s">
        <v>23</v>
      </c>
      <c r="U19" s="24" t="s">
        <v>23</v>
      </c>
      <c r="V19" s="24" t="s">
        <v>23</v>
      </c>
      <c r="W19" s="87" t="s">
        <v>161</v>
      </c>
      <c r="X19" s="24" t="s">
        <v>145</v>
      </c>
      <c r="Y19" s="24" t="s">
        <v>145</v>
      </c>
      <c r="Z19" s="24" t="s">
        <v>145</v>
      </c>
      <c r="AA19" s="24" t="s">
        <v>23</v>
      </c>
      <c r="AB19" s="24" t="s">
        <v>23</v>
      </c>
      <c r="AC19" s="24" t="s">
        <v>24</v>
      </c>
      <c r="AD19" s="24">
        <v>5194.0</v>
      </c>
      <c r="AF19" s="24">
        <v>2.0</v>
      </c>
    </row>
    <row r="20">
      <c r="A20" s="24" t="s">
        <v>47</v>
      </c>
      <c r="B20" s="25">
        <v>0.7118055555555556</v>
      </c>
      <c r="C20" s="24">
        <v>5.0</v>
      </c>
      <c r="D20" s="24">
        <v>10.0</v>
      </c>
      <c r="E20" s="24">
        <v>16.0</v>
      </c>
      <c r="F20" s="24">
        <v>15.0</v>
      </c>
      <c r="G20" s="24">
        <v>19.0</v>
      </c>
      <c r="H20" s="24">
        <v>20.0</v>
      </c>
      <c r="I20" s="24">
        <v>20.0</v>
      </c>
      <c r="J20" s="24">
        <v>28.0</v>
      </c>
      <c r="K20" s="24">
        <v>29.0</v>
      </c>
      <c r="L20" s="24">
        <v>30.0</v>
      </c>
      <c r="M20" s="24">
        <v>0.0</v>
      </c>
      <c r="N20" s="24">
        <v>0.0</v>
      </c>
      <c r="O20" s="24">
        <v>0.0</v>
      </c>
      <c r="P20" s="24">
        <v>0.0</v>
      </c>
      <c r="Q20" s="24">
        <v>0.0</v>
      </c>
      <c r="R20" s="24" t="s">
        <v>23</v>
      </c>
      <c r="S20" s="24" t="s">
        <v>23</v>
      </c>
      <c r="T20" s="24" t="s">
        <v>23</v>
      </c>
      <c r="U20" s="24" t="s">
        <v>23</v>
      </c>
      <c r="V20" s="24" t="s">
        <v>23</v>
      </c>
      <c r="W20" s="87" t="s">
        <v>161</v>
      </c>
      <c r="X20" s="24" t="s">
        <v>145</v>
      </c>
      <c r="Y20" s="24" t="s">
        <v>145</v>
      </c>
      <c r="Z20" s="24" t="s">
        <v>145</v>
      </c>
      <c r="AA20" s="24" t="s">
        <v>23</v>
      </c>
      <c r="AB20" s="24" t="s">
        <v>23</v>
      </c>
      <c r="AC20" s="24" t="s">
        <v>24</v>
      </c>
      <c r="AD20" s="24">
        <v>5679.0</v>
      </c>
      <c r="AF20" s="24">
        <v>5.0</v>
      </c>
    </row>
    <row r="21">
      <c r="A21" s="24" t="s">
        <v>48</v>
      </c>
      <c r="B21" s="25">
        <v>0.7173611111111111</v>
      </c>
      <c r="C21" s="24">
        <v>4.0</v>
      </c>
      <c r="D21" s="24">
        <v>9.0</v>
      </c>
      <c r="E21" s="24">
        <v>18.0</v>
      </c>
      <c r="F21" s="24">
        <v>18.0</v>
      </c>
      <c r="G21" s="24">
        <v>18.0</v>
      </c>
      <c r="H21" s="24">
        <v>18.0</v>
      </c>
      <c r="I21" s="24">
        <v>18.0</v>
      </c>
      <c r="J21" s="24">
        <v>23.0</v>
      </c>
      <c r="K21" s="24">
        <v>32.0</v>
      </c>
      <c r="L21" s="24">
        <v>32.0</v>
      </c>
      <c r="M21" s="24">
        <v>0.0</v>
      </c>
      <c r="N21" s="24">
        <v>0.0</v>
      </c>
      <c r="O21" s="24">
        <v>0.0</v>
      </c>
      <c r="P21" s="24">
        <v>0.0</v>
      </c>
      <c r="Q21" s="24">
        <v>0.0</v>
      </c>
      <c r="R21" s="24" t="s">
        <v>23</v>
      </c>
      <c r="S21" s="24" t="s">
        <v>23</v>
      </c>
      <c r="T21" s="24" t="s">
        <v>23</v>
      </c>
      <c r="U21" s="24" t="s">
        <v>23</v>
      </c>
      <c r="V21" s="24" t="s">
        <v>23</v>
      </c>
      <c r="W21" s="24" t="s">
        <v>165</v>
      </c>
      <c r="X21" s="24" t="s">
        <v>23</v>
      </c>
      <c r="Y21" s="24" t="s">
        <v>23</v>
      </c>
      <c r="Z21" s="24" t="s">
        <v>23</v>
      </c>
      <c r="AA21" s="24" t="s">
        <v>23</v>
      </c>
      <c r="AB21" s="24" t="s">
        <v>23</v>
      </c>
      <c r="AC21" s="24" t="s">
        <v>29</v>
      </c>
      <c r="AD21" s="24">
        <v>5485.0</v>
      </c>
      <c r="AG21" s="24">
        <v>1.0</v>
      </c>
    </row>
    <row r="22">
      <c r="A22" s="24" t="s">
        <v>50</v>
      </c>
      <c r="B22" s="25">
        <v>0.6319444444444444</v>
      </c>
      <c r="C22" s="24">
        <v>7.0</v>
      </c>
      <c r="D22" s="24">
        <v>13.0</v>
      </c>
      <c r="E22" s="24">
        <v>23.0</v>
      </c>
      <c r="F22" s="24">
        <v>24.0</v>
      </c>
      <c r="G22" s="24">
        <v>24.0</v>
      </c>
      <c r="H22" s="24">
        <v>24.0</v>
      </c>
      <c r="I22" s="24">
        <v>24.0</v>
      </c>
      <c r="J22" s="24">
        <v>25.0</v>
      </c>
      <c r="K22" s="24">
        <v>27.0</v>
      </c>
      <c r="L22" s="24">
        <v>29.0</v>
      </c>
      <c r="M22" s="24">
        <v>0.0</v>
      </c>
      <c r="N22" s="24">
        <v>0.0</v>
      </c>
      <c r="O22" s="24">
        <v>0.0</v>
      </c>
      <c r="P22" s="24">
        <v>0.0</v>
      </c>
      <c r="Q22" s="24">
        <v>0.0</v>
      </c>
      <c r="R22" s="24" t="s">
        <v>23</v>
      </c>
      <c r="S22" s="24" t="s">
        <v>23</v>
      </c>
      <c r="T22" s="24" t="s">
        <v>23</v>
      </c>
      <c r="U22" s="24" t="s">
        <v>23</v>
      </c>
      <c r="V22" s="24" t="s">
        <v>23</v>
      </c>
      <c r="W22" s="24" t="s">
        <v>165</v>
      </c>
      <c r="X22" s="24" t="s">
        <v>23</v>
      </c>
      <c r="Y22" s="24" t="s">
        <v>23</v>
      </c>
      <c r="Z22" s="24" t="s">
        <v>23</v>
      </c>
      <c r="AA22" s="24" t="s">
        <v>23</v>
      </c>
      <c r="AB22" s="24" t="s">
        <v>23</v>
      </c>
      <c r="AC22" s="24" t="s">
        <v>24</v>
      </c>
      <c r="AD22" s="24">
        <v>5485.0</v>
      </c>
      <c r="AE22" s="24">
        <v>11.0</v>
      </c>
    </row>
    <row r="23">
      <c r="A23" s="24" t="s">
        <v>120</v>
      </c>
      <c r="B23" s="25">
        <v>0.6458333333333334</v>
      </c>
      <c r="C23" s="24">
        <v>4.0</v>
      </c>
      <c r="D23" s="24">
        <v>8.0</v>
      </c>
      <c r="E23" s="24">
        <v>31.0</v>
      </c>
      <c r="F23" s="24">
        <v>60.0</v>
      </c>
      <c r="G23" s="24">
        <v>60.0</v>
      </c>
      <c r="H23" s="24">
        <v>60.0</v>
      </c>
      <c r="I23" s="24">
        <v>60.0</v>
      </c>
      <c r="J23" s="24">
        <v>60.0</v>
      </c>
      <c r="K23" s="24">
        <v>60.0</v>
      </c>
      <c r="L23" s="24">
        <v>60.0</v>
      </c>
      <c r="M23" s="24">
        <v>0.0</v>
      </c>
      <c r="N23" s="24">
        <v>0.0</v>
      </c>
      <c r="O23" s="24">
        <v>0.0</v>
      </c>
      <c r="P23" s="24">
        <v>0.0</v>
      </c>
      <c r="Q23" s="24">
        <v>0.0</v>
      </c>
      <c r="R23" s="24" t="s">
        <v>145</v>
      </c>
      <c r="S23" s="24" t="s">
        <v>145</v>
      </c>
      <c r="T23" s="24" t="s">
        <v>145</v>
      </c>
      <c r="U23" s="24" t="s">
        <v>145</v>
      </c>
      <c r="V23" s="24" t="s">
        <v>145</v>
      </c>
      <c r="W23" s="24" t="s">
        <v>166</v>
      </c>
      <c r="X23" s="24" t="s">
        <v>145</v>
      </c>
      <c r="Y23" s="24" t="s">
        <v>23</v>
      </c>
      <c r="Z23" s="24" t="s">
        <v>145</v>
      </c>
      <c r="AA23" s="24" t="s">
        <v>23</v>
      </c>
      <c r="AB23" s="24" t="s">
        <v>23</v>
      </c>
      <c r="AC23" s="24" t="s">
        <v>29</v>
      </c>
      <c r="AD23" s="24">
        <v>4612.0</v>
      </c>
      <c r="AH23" s="24">
        <v>2.0</v>
      </c>
    </row>
    <row r="24">
      <c r="A24" s="24" t="s">
        <v>121</v>
      </c>
      <c r="B24" s="25">
        <v>0.7958333333333333</v>
      </c>
      <c r="C24" s="24">
        <v>5.0</v>
      </c>
      <c r="D24" s="24">
        <v>10.0</v>
      </c>
      <c r="E24" s="24">
        <v>11.0</v>
      </c>
      <c r="F24" s="24">
        <v>11.0</v>
      </c>
      <c r="G24" s="24">
        <v>11.0</v>
      </c>
      <c r="H24" s="24">
        <v>12.0</v>
      </c>
      <c r="I24" s="24">
        <v>12.0</v>
      </c>
      <c r="J24" s="24">
        <v>59.0</v>
      </c>
      <c r="K24" s="24">
        <v>60.0</v>
      </c>
      <c r="L24" s="24">
        <v>60.0</v>
      </c>
      <c r="M24" s="24">
        <v>0.0</v>
      </c>
      <c r="N24" s="24">
        <v>0.0</v>
      </c>
      <c r="O24" s="24">
        <v>0.0</v>
      </c>
      <c r="P24" s="24">
        <v>0.0</v>
      </c>
      <c r="Q24" s="24">
        <v>0.0</v>
      </c>
      <c r="R24" s="24" t="s">
        <v>23</v>
      </c>
      <c r="S24" s="24" t="s">
        <v>23</v>
      </c>
      <c r="T24" s="24" t="s">
        <v>23</v>
      </c>
      <c r="U24" s="24" t="s">
        <v>23</v>
      </c>
      <c r="V24" s="24" t="s">
        <v>23</v>
      </c>
      <c r="W24" s="24" t="s">
        <v>167</v>
      </c>
      <c r="X24" s="24" t="s">
        <v>23</v>
      </c>
      <c r="Y24" s="24" t="s">
        <v>23</v>
      </c>
      <c r="Z24" s="24" t="s">
        <v>23</v>
      </c>
      <c r="AA24" s="24" t="s">
        <v>23</v>
      </c>
      <c r="AB24" s="24" t="s">
        <v>23</v>
      </c>
      <c r="AC24" s="24" t="s">
        <v>24</v>
      </c>
      <c r="AD24" s="44">
        <v>5485.0</v>
      </c>
      <c r="AF24" s="24">
        <v>2.5</v>
      </c>
    </row>
    <row r="25">
      <c r="A25" s="24" t="s">
        <v>55</v>
      </c>
      <c r="B25" s="25">
        <v>0.6354166666666666</v>
      </c>
      <c r="C25" s="24">
        <v>15.0</v>
      </c>
      <c r="D25" s="24">
        <v>19.0</v>
      </c>
      <c r="E25" s="24">
        <v>21.0</v>
      </c>
      <c r="F25" s="24">
        <v>21.0</v>
      </c>
      <c r="G25" s="24">
        <v>22.0</v>
      </c>
      <c r="H25" s="24">
        <v>22.0</v>
      </c>
      <c r="I25" s="24">
        <v>22.0</v>
      </c>
      <c r="J25" s="24">
        <v>23.0</v>
      </c>
      <c r="K25" s="24">
        <v>43.0</v>
      </c>
      <c r="L25" s="24">
        <v>43.0</v>
      </c>
      <c r="M25" s="24">
        <v>0.0</v>
      </c>
      <c r="N25" s="24">
        <v>0.0</v>
      </c>
      <c r="O25" s="24">
        <v>0.0</v>
      </c>
      <c r="P25" s="24">
        <v>0.0</v>
      </c>
      <c r="Q25" s="24">
        <v>0.0</v>
      </c>
      <c r="R25" s="24" t="s">
        <v>23</v>
      </c>
      <c r="S25" s="24" t="s">
        <v>23</v>
      </c>
      <c r="T25" s="24" t="s">
        <v>23</v>
      </c>
      <c r="U25" s="24" t="s">
        <v>23</v>
      </c>
      <c r="V25" s="24" t="s">
        <v>23</v>
      </c>
      <c r="W25" s="24" t="s">
        <v>168</v>
      </c>
      <c r="X25" s="24" t="s">
        <v>23</v>
      </c>
      <c r="Y25" s="24" t="s">
        <v>23</v>
      </c>
      <c r="Z25" s="24" t="s">
        <v>23</v>
      </c>
      <c r="AA25" s="24" t="s">
        <v>23</v>
      </c>
      <c r="AB25" s="24" t="s">
        <v>23</v>
      </c>
      <c r="AC25" s="24" t="s">
        <v>24</v>
      </c>
      <c r="AD25" s="44">
        <v>5485.0</v>
      </c>
      <c r="AF25" s="24">
        <v>27.0</v>
      </c>
    </row>
    <row r="26">
      <c r="A26" s="24" t="s">
        <v>169</v>
      </c>
      <c r="B26" s="25">
        <v>0.7284722222222222</v>
      </c>
      <c r="C26" s="24">
        <v>9.0</v>
      </c>
      <c r="D26" s="24">
        <v>14.0</v>
      </c>
      <c r="E26" s="24">
        <v>15.0</v>
      </c>
      <c r="F26" s="24">
        <v>15.0</v>
      </c>
      <c r="G26" s="24">
        <v>15.0</v>
      </c>
      <c r="H26" s="24">
        <v>15.0</v>
      </c>
      <c r="I26" s="24">
        <v>15.0</v>
      </c>
      <c r="J26" s="24">
        <v>16.0</v>
      </c>
      <c r="K26" s="24">
        <v>26.0</v>
      </c>
      <c r="L26" s="24">
        <v>26.0</v>
      </c>
      <c r="M26" s="24">
        <v>0.0</v>
      </c>
      <c r="N26" s="24">
        <v>0.0</v>
      </c>
      <c r="O26" s="24">
        <v>0.0</v>
      </c>
      <c r="P26" s="24">
        <v>0.0</v>
      </c>
      <c r="Q26" s="24">
        <v>0.0</v>
      </c>
      <c r="R26" s="24" t="s">
        <v>23</v>
      </c>
      <c r="S26" s="24" t="s">
        <v>23</v>
      </c>
      <c r="T26" s="24" t="s">
        <v>23</v>
      </c>
      <c r="U26" s="24" t="s">
        <v>23</v>
      </c>
      <c r="V26" s="24" t="s">
        <v>23</v>
      </c>
      <c r="W26" s="24" t="s">
        <v>168</v>
      </c>
      <c r="X26" s="24" t="s">
        <v>23</v>
      </c>
      <c r="Y26" s="24" t="s">
        <v>23</v>
      </c>
      <c r="Z26" s="24" t="s">
        <v>23</v>
      </c>
      <c r="AA26" s="24" t="s">
        <v>23</v>
      </c>
      <c r="AB26" s="24" t="s">
        <v>23</v>
      </c>
      <c r="AC26" s="24" t="s">
        <v>29</v>
      </c>
      <c r="AD26" s="44">
        <v>5485.0</v>
      </c>
      <c r="AG26" s="71">
        <v>15.0</v>
      </c>
    </row>
    <row r="27">
      <c r="A27" s="24" t="s">
        <v>122</v>
      </c>
      <c r="B27" s="26">
        <v>0.8118055555555556</v>
      </c>
      <c r="C27" s="24">
        <v>3.0</v>
      </c>
      <c r="D27" s="24">
        <v>7.0</v>
      </c>
      <c r="E27" s="24">
        <v>23.0</v>
      </c>
      <c r="F27" s="24">
        <v>24.0</v>
      </c>
      <c r="G27" s="24">
        <v>24.0</v>
      </c>
      <c r="H27" s="24">
        <v>27.0</v>
      </c>
      <c r="I27" s="24">
        <v>27.0</v>
      </c>
      <c r="J27" s="24">
        <v>27.0</v>
      </c>
      <c r="K27" s="24">
        <v>30.0</v>
      </c>
      <c r="L27" s="24">
        <v>30.0</v>
      </c>
      <c r="M27" s="24">
        <v>0.0</v>
      </c>
      <c r="N27" s="24">
        <v>0.0</v>
      </c>
      <c r="O27" s="24">
        <v>0.0</v>
      </c>
      <c r="P27" s="24">
        <v>0.0</v>
      </c>
      <c r="Q27" s="24">
        <v>0.0</v>
      </c>
      <c r="R27" s="24" t="s">
        <v>23</v>
      </c>
      <c r="S27" s="24" t="s">
        <v>23</v>
      </c>
      <c r="T27" s="24" t="s">
        <v>23</v>
      </c>
      <c r="U27" s="24" t="s">
        <v>23</v>
      </c>
      <c r="V27" s="24" t="s">
        <v>23</v>
      </c>
      <c r="W27" s="24" t="s">
        <v>168</v>
      </c>
      <c r="X27" s="24" t="s">
        <v>23</v>
      </c>
      <c r="Y27" s="24" t="s">
        <v>23</v>
      </c>
      <c r="Z27" s="24" t="s">
        <v>23</v>
      </c>
      <c r="AA27" s="24" t="s">
        <v>23</v>
      </c>
      <c r="AB27" s="24" t="s">
        <v>23</v>
      </c>
      <c r="AC27" s="24" t="s">
        <v>29</v>
      </c>
      <c r="AD27" s="24">
        <v>5194.0</v>
      </c>
      <c r="AG27" s="71">
        <v>2.0</v>
      </c>
    </row>
  </sheetData>
  <hyperlinks>
    <hyperlink r:id="rId2" ref="A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1" max="21" width="22.88"/>
    <col customWidth="1" min="22" max="22" width="32.5"/>
    <col customWidth="1" min="23" max="23" width="56.75"/>
  </cols>
  <sheetData>
    <row r="1">
      <c r="A1" s="9" t="s">
        <v>8</v>
      </c>
      <c r="B1" s="10" t="s">
        <v>123</v>
      </c>
      <c r="C1" s="11" t="s">
        <v>124</v>
      </c>
      <c r="D1" s="11" t="s">
        <v>125</v>
      </c>
      <c r="E1" s="13" t="s">
        <v>126</v>
      </c>
      <c r="F1" s="13" t="s">
        <v>127</v>
      </c>
      <c r="G1" s="13" t="s">
        <v>128</v>
      </c>
      <c r="H1" s="13" t="s">
        <v>129</v>
      </c>
      <c r="I1" s="13" t="s">
        <v>130</v>
      </c>
      <c r="J1" s="11" t="s">
        <v>131</v>
      </c>
      <c r="K1" s="11" t="s">
        <v>132</v>
      </c>
      <c r="L1" s="9" t="s">
        <v>133</v>
      </c>
      <c r="M1" s="69" t="s">
        <v>134</v>
      </c>
      <c r="N1" s="69" t="s">
        <v>135</v>
      </c>
      <c r="O1" s="14" t="s">
        <v>136</v>
      </c>
      <c r="P1" s="14" t="s">
        <v>137</v>
      </c>
      <c r="Q1" s="14" t="s">
        <v>138</v>
      </c>
      <c r="R1" s="14" t="s">
        <v>152</v>
      </c>
      <c r="S1" s="14" t="s">
        <v>153</v>
      </c>
      <c r="T1" s="14" t="s">
        <v>154</v>
      </c>
      <c r="U1" s="14" t="s">
        <v>155</v>
      </c>
      <c r="V1" s="14" t="s">
        <v>156</v>
      </c>
      <c r="W1" s="14" t="s">
        <v>157</v>
      </c>
      <c r="X1" s="14" t="s">
        <v>140</v>
      </c>
      <c r="Y1" s="14" t="s">
        <v>141</v>
      </c>
      <c r="Z1" s="14" t="s">
        <v>142</v>
      </c>
      <c r="AA1" s="14" t="s">
        <v>20</v>
      </c>
      <c r="AB1" s="15" t="s">
        <v>21</v>
      </c>
      <c r="AC1" s="72" t="s">
        <v>143</v>
      </c>
      <c r="AD1" s="72" t="s">
        <v>144</v>
      </c>
      <c r="AE1" s="7" t="s">
        <v>4</v>
      </c>
      <c r="AF1" s="7" t="s">
        <v>5</v>
      </c>
      <c r="AG1" s="7" t="s">
        <v>6</v>
      </c>
      <c r="AH1" s="7" t="s">
        <v>7</v>
      </c>
    </row>
    <row r="2">
      <c r="A2" s="17" t="s">
        <v>22</v>
      </c>
      <c r="B2" s="73">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23</v>
      </c>
      <c r="S2" s="17" t="s">
        <v>23</v>
      </c>
      <c r="T2" s="17" t="s">
        <v>23</v>
      </c>
      <c r="U2" s="17" t="s">
        <v>158</v>
      </c>
      <c r="V2" s="17" t="s">
        <v>158</v>
      </c>
      <c r="W2" s="17" t="s">
        <v>159</v>
      </c>
      <c r="X2" s="17" t="s">
        <v>145</v>
      </c>
      <c r="Y2" s="17" t="s">
        <v>145</v>
      </c>
      <c r="Z2" s="17"/>
      <c r="AA2" s="17" t="s">
        <v>23</v>
      </c>
      <c r="AB2" s="17" t="s">
        <v>23</v>
      </c>
      <c r="AC2" s="17" t="s">
        <v>24</v>
      </c>
      <c r="AD2" s="51">
        <v>5679.0</v>
      </c>
      <c r="AE2" s="17">
        <v>4.0</v>
      </c>
      <c r="AF2" s="17">
        <v>0.0</v>
      </c>
      <c r="AG2" s="20"/>
      <c r="AH2" s="20"/>
      <c r="AI2" s="20"/>
      <c r="AJ2" s="20"/>
      <c r="AK2" s="20"/>
      <c r="AL2" s="20"/>
      <c r="AM2" s="20"/>
      <c r="AN2" s="20"/>
      <c r="AO2" s="20"/>
    </row>
    <row r="3">
      <c r="A3" s="24" t="s">
        <v>119</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23</v>
      </c>
      <c r="S3" s="24" t="s">
        <v>23</v>
      </c>
      <c r="T3" s="24" t="s">
        <v>23</v>
      </c>
      <c r="U3" s="24" t="s">
        <v>23</v>
      </c>
      <c r="V3" s="24" t="s">
        <v>23</v>
      </c>
      <c r="W3" s="24" t="s">
        <v>160</v>
      </c>
      <c r="X3" s="24" t="s">
        <v>23</v>
      </c>
      <c r="Y3" s="24" t="s">
        <v>23</v>
      </c>
      <c r="Z3" s="24"/>
      <c r="AA3" s="24" t="s">
        <v>23</v>
      </c>
      <c r="AB3" s="24" t="s">
        <v>23</v>
      </c>
      <c r="AC3" s="24" t="s">
        <v>29</v>
      </c>
      <c r="AD3" s="49">
        <v>5485.0</v>
      </c>
      <c r="AG3" s="24">
        <v>7.0</v>
      </c>
      <c r="AH3" s="24">
        <v>0.0</v>
      </c>
    </row>
    <row r="4">
      <c r="A4" s="27" t="s">
        <v>30</v>
      </c>
      <c r="B4" s="26">
        <v>0.63125</v>
      </c>
      <c r="C4" s="45">
        <v>1.0</v>
      </c>
      <c r="D4" s="24">
        <v>6.0</v>
      </c>
      <c r="E4" s="24">
        <v>56.0</v>
      </c>
      <c r="F4" s="24">
        <v>56.0</v>
      </c>
      <c r="G4" s="24">
        <v>58.0</v>
      </c>
      <c r="H4" s="45"/>
      <c r="I4" s="45"/>
      <c r="J4" s="45"/>
      <c r="K4" s="45"/>
      <c r="L4" s="45">
        <v>58.0</v>
      </c>
      <c r="M4" s="24">
        <v>0.0</v>
      </c>
      <c r="N4" s="24">
        <v>2.0</v>
      </c>
      <c r="O4" s="24">
        <v>2.0</v>
      </c>
      <c r="P4" s="24">
        <v>0.0</v>
      </c>
      <c r="Q4" s="24">
        <v>0.0</v>
      </c>
      <c r="R4" s="24" t="s">
        <v>145</v>
      </c>
      <c r="S4" s="24" t="s">
        <v>145</v>
      </c>
      <c r="T4" s="24" t="s">
        <v>145</v>
      </c>
      <c r="U4" s="24" t="s">
        <v>158</v>
      </c>
      <c r="V4" s="24" t="s">
        <v>158</v>
      </c>
      <c r="W4" s="87" t="s">
        <v>161</v>
      </c>
      <c r="X4" s="24" t="s">
        <v>145</v>
      </c>
      <c r="Y4" s="24" t="s">
        <v>23</v>
      </c>
      <c r="Z4" s="24"/>
      <c r="AA4" s="24" t="s">
        <v>23</v>
      </c>
      <c r="AB4" s="24" t="s">
        <v>23</v>
      </c>
      <c r="AC4" s="24" t="s">
        <v>29</v>
      </c>
      <c r="AD4" s="49">
        <v>4612.0</v>
      </c>
      <c r="AE4" s="24">
        <v>3.0</v>
      </c>
      <c r="AF4" s="24">
        <v>0.0</v>
      </c>
    </row>
    <row r="5">
      <c r="A5" s="29" t="s">
        <v>31</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145</v>
      </c>
      <c r="S5" s="24" t="s">
        <v>145</v>
      </c>
      <c r="T5" s="24" t="s">
        <v>145</v>
      </c>
      <c r="U5" s="24" t="s">
        <v>158</v>
      </c>
      <c r="V5" s="24" t="s">
        <v>158</v>
      </c>
      <c r="W5" s="87" t="s">
        <v>161</v>
      </c>
      <c r="X5" s="24" t="s">
        <v>145</v>
      </c>
      <c r="Y5" s="24" t="s">
        <v>23</v>
      </c>
      <c r="Z5" s="88" t="s">
        <v>162</v>
      </c>
      <c r="AA5" s="24" t="s">
        <v>23</v>
      </c>
      <c r="AB5" s="24" t="s">
        <v>23</v>
      </c>
      <c r="AC5" s="24" t="s">
        <v>29</v>
      </c>
      <c r="AD5" s="49">
        <v>5194.0</v>
      </c>
      <c r="AG5" s="24">
        <v>9.0</v>
      </c>
      <c r="AH5" s="24">
        <v>9.0</v>
      </c>
    </row>
    <row r="6">
      <c r="A6" s="32" t="s">
        <v>32</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145</v>
      </c>
      <c r="S6" s="24" t="s">
        <v>145</v>
      </c>
      <c r="T6" s="24" t="s">
        <v>145</v>
      </c>
      <c r="U6" s="24" t="s">
        <v>158</v>
      </c>
      <c r="V6" s="24" t="s">
        <v>158</v>
      </c>
      <c r="W6" s="87" t="s">
        <v>161</v>
      </c>
      <c r="X6" s="24" t="s">
        <v>145</v>
      </c>
      <c r="Y6" s="24" t="s">
        <v>145</v>
      </c>
      <c r="Z6" s="24"/>
      <c r="AA6" s="24" t="s">
        <v>23</v>
      </c>
      <c r="AB6" s="24" t="s">
        <v>23</v>
      </c>
      <c r="AC6" s="24" t="s">
        <v>24</v>
      </c>
      <c r="AD6" s="49">
        <v>4612.0</v>
      </c>
      <c r="AE6" s="24">
        <v>1.0</v>
      </c>
      <c r="AF6" s="24">
        <v>1.0</v>
      </c>
    </row>
    <row r="7">
      <c r="A7" s="24" t="s">
        <v>33</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145</v>
      </c>
      <c r="S7" s="24" t="s">
        <v>145</v>
      </c>
      <c r="T7" s="24" t="s">
        <v>145</v>
      </c>
      <c r="U7" s="24" t="s">
        <v>158</v>
      </c>
      <c r="V7" s="24" t="s">
        <v>158</v>
      </c>
      <c r="W7" s="87" t="s">
        <v>161</v>
      </c>
      <c r="X7" s="24" t="s">
        <v>145</v>
      </c>
      <c r="Y7" s="24" t="s">
        <v>23</v>
      </c>
      <c r="Z7" s="88" t="s">
        <v>162</v>
      </c>
      <c r="AA7" s="24" t="s">
        <v>23</v>
      </c>
      <c r="AB7" s="24" t="s">
        <v>23</v>
      </c>
      <c r="AC7" s="24" t="s">
        <v>29</v>
      </c>
      <c r="AD7" s="49">
        <v>5069.0</v>
      </c>
      <c r="AG7" s="24">
        <v>4.0</v>
      </c>
      <c r="AH7" s="24">
        <v>2.0</v>
      </c>
    </row>
    <row r="8">
      <c r="A8" s="24" t="s">
        <v>35</v>
      </c>
      <c r="B8" s="25">
        <v>0.5305555555555556</v>
      </c>
      <c r="C8" s="80">
        <v>11.0</v>
      </c>
      <c r="D8" s="80">
        <v>19.0</v>
      </c>
      <c r="E8" s="80">
        <v>35.0</v>
      </c>
      <c r="F8" s="80">
        <v>35.0</v>
      </c>
      <c r="G8" s="80">
        <v>35.0</v>
      </c>
      <c r="H8" s="80">
        <v>35.0</v>
      </c>
      <c r="I8" s="80">
        <v>35.0</v>
      </c>
      <c r="J8" s="80">
        <v>35.0</v>
      </c>
      <c r="K8" s="80">
        <v>35.0</v>
      </c>
      <c r="L8" s="80">
        <v>35.0</v>
      </c>
      <c r="M8" s="24">
        <v>0.0</v>
      </c>
      <c r="N8" s="24">
        <v>0.0</v>
      </c>
      <c r="O8" s="24">
        <v>0.0</v>
      </c>
      <c r="P8" s="24">
        <v>0.0</v>
      </c>
      <c r="Q8" s="24">
        <v>0.0</v>
      </c>
      <c r="R8" s="24" t="s">
        <v>145</v>
      </c>
      <c r="S8" s="24" t="s">
        <v>145</v>
      </c>
      <c r="T8" s="24" t="s">
        <v>145</v>
      </c>
      <c r="U8" s="24" t="s">
        <v>145</v>
      </c>
      <c r="V8" s="24" t="s">
        <v>145</v>
      </c>
      <c r="W8" s="87" t="s">
        <v>161</v>
      </c>
      <c r="X8" s="24" t="s">
        <v>145</v>
      </c>
      <c r="Y8" s="24" t="s">
        <v>145</v>
      </c>
      <c r="Z8" s="24"/>
      <c r="AA8" s="24" t="s">
        <v>23</v>
      </c>
      <c r="AB8" s="24" t="s">
        <v>23</v>
      </c>
      <c r="AC8" s="24" t="s">
        <v>24</v>
      </c>
      <c r="AD8" s="49">
        <v>5485.0</v>
      </c>
      <c r="AE8" s="24">
        <v>1.0</v>
      </c>
      <c r="AF8" s="24">
        <v>1.0</v>
      </c>
      <c r="AG8" s="24"/>
    </row>
    <row r="9">
      <c r="A9" s="24" t="s">
        <v>36</v>
      </c>
      <c r="B9" s="25">
        <v>0.6902777777777778</v>
      </c>
      <c r="C9" s="24">
        <v>11.0</v>
      </c>
      <c r="D9" s="24">
        <v>19.0</v>
      </c>
      <c r="L9" s="24">
        <v>35.0</v>
      </c>
      <c r="M9" s="24">
        <v>0.0</v>
      </c>
      <c r="N9" s="24">
        <v>0.0</v>
      </c>
      <c r="O9" s="24">
        <v>0.0</v>
      </c>
      <c r="P9" s="24">
        <v>0.0</v>
      </c>
      <c r="Q9" s="24">
        <v>0.0</v>
      </c>
      <c r="R9" s="24" t="s">
        <v>145</v>
      </c>
      <c r="S9" s="24" t="s">
        <v>145</v>
      </c>
      <c r="T9" s="24" t="s">
        <v>145</v>
      </c>
      <c r="U9" s="24" t="s">
        <v>145</v>
      </c>
      <c r="V9" s="24" t="s">
        <v>145</v>
      </c>
      <c r="W9" s="87" t="s">
        <v>161</v>
      </c>
      <c r="X9" s="24" t="s">
        <v>145</v>
      </c>
      <c r="Y9" s="24" t="s">
        <v>23</v>
      </c>
      <c r="Z9" s="24"/>
      <c r="AA9" s="24" t="s">
        <v>23</v>
      </c>
      <c r="AB9" s="24" t="s">
        <v>23</v>
      </c>
      <c r="AC9" s="24" t="s">
        <v>29</v>
      </c>
      <c r="AD9" s="49">
        <v>5485.0</v>
      </c>
      <c r="AG9" s="24">
        <v>2.0</v>
      </c>
      <c r="AH9" s="24">
        <v>0.0</v>
      </c>
    </row>
    <row r="10">
      <c r="A10" s="24" t="s">
        <v>37</v>
      </c>
      <c r="B10" s="25">
        <v>0.6756944444444445</v>
      </c>
      <c r="C10" s="24">
        <v>5.0</v>
      </c>
      <c r="D10" s="24">
        <v>25.0</v>
      </c>
      <c r="E10" s="24">
        <v>35.0</v>
      </c>
      <c r="F10" s="24">
        <v>35.0</v>
      </c>
      <c r="G10" s="24">
        <v>35.0</v>
      </c>
      <c r="H10" s="24">
        <v>37.0</v>
      </c>
      <c r="I10" s="24">
        <v>37.0</v>
      </c>
      <c r="J10" s="24">
        <v>37.0</v>
      </c>
      <c r="K10" s="24">
        <v>46.0</v>
      </c>
      <c r="L10" s="24">
        <v>46.0</v>
      </c>
      <c r="M10" s="24">
        <v>0.0</v>
      </c>
      <c r="N10" s="24">
        <v>0.0</v>
      </c>
      <c r="O10" s="24">
        <v>0.0</v>
      </c>
      <c r="P10" s="24">
        <v>0.0</v>
      </c>
      <c r="Q10" s="24">
        <v>0.0</v>
      </c>
      <c r="R10" s="24" t="s">
        <v>23</v>
      </c>
      <c r="S10" s="24" t="s">
        <v>23</v>
      </c>
      <c r="T10" s="24" t="s">
        <v>23</v>
      </c>
      <c r="U10" s="24" t="s">
        <v>23</v>
      </c>
      <c r="V10" s="24" t="s">
        <v>23</v>
      </c>
      <c r="W10" s="24" t="s">
        <v>163</v>
      </c>
      <c r="X10" s="24" t="s">
        <v>23</v>
      </c>
      <c r="Y10" s="24" t="s">
        <v>23</v>
      </c>
      <c r="Z10" s="24"/>
      <c r="AA10" s="24" t="s">
        <v>23</v>
      </c>
      <c r="AB10" s="24" t="s">
        <v>23</v>
      </c>
      <c r="AC10" s="24" t="s">
        <v>29</v>
      </c>
      <c r="AD10" s="49">
        <v>5485.0</v>
      </c>
      <c r="AG10" s="24">
        <v>5.0</v>
      </c>
      <c r="AH10" s="24">
        <v>1.0</v>
      </c>
    </row>
    <row r="11">
      <c r="A11" s="24" t="s">
        <v>38</v>
      </c>
      <c r="B11" s="25">
        <v>0.6347222222222222</v>
      </c>
      <c r="C11" s="24">
        <v>7.0</v>
      </c>
      <c r="D11" s="24">
        <v>33.0</v>
      </c>
      <c r="E11" s="24">
        <v>43.0</v>
      </c>
      <c r="F11" s="24">
        <v>43.0</v>
      </c>
      <c r="G11" s="24">
        <v>43.0</v>
      </c>
      <c r="H11" s="24">
        <v>43.0</v>
      </c>
      <c r="I11" s="24">
        <v>43.0</v>
      </c>
      <c r="J11" s="24">
        <v>43.0</v>
      </c>
      <c r="K11" s="24">
        <v>43.0</v>
      </c>
      <c r="L11" s="24">
        <v>58.0</v>
      </c>
      <c r="M11" s="24">
        <v>0.0</v>
      </c>
      <c r="N11" s="86">
        <v>0.0</v>
      </c>
      <c r="O11" s="24">
        <v>0.0</v>
      </c>
      <c r="P11" s="24">
        <v>0.0</v>
      </c>
      <c r="Q11" s="24">
        <v>0.0</v>
      </c>
      <c r="R11" s="24" t="s">
        <v>145</v>
      </c>
      <c r="S11" s="24" t="s">
        <v>145</v>
      </c>
      <c r="T11" s="24" t="s">
        <v>145</v>
      </c>
      <c r="U11" s="24" t="s">
        <v>145</v>
      </c>
      <c r="V11" s="24" t="s">
        <v>145</v>
      </c>
      <c r="W11" s="87" t="s">
        <v>161</v>
      </c>
      <c r="X11" s="24" t="s">
        <v>145</v>
      </c>
      <c r="Y11" s="24" t="s">
        <v>23</v>
      </c>
      <c r="Z11" s="88" t="s">
        <v>162</v>
      </c>
      <c r="AA11" s="24" t="s">
        <v>23</v>
      </c>
      <c r="AB11" s="24" t="s">
        <v>23</v>
      </c>
      <c r="AC11" s="39" t="s">
        <v>24</v>
      </c>
      <c r="AD11" s="49">
        <v>5069.0</v>
      </c>
      <c r="AE11" s="24">
        <v>2.0</v>
      </c>
      <c r="AF11" s="24">
        <v>2.0</v>
      </c>
    </row>
    <row r="12">
      <c r="A12" s="24" t="s">
        <v>39</v>
      </c>
      <c r="B12" s="25">
        <v>0.6333333333333333</v>
      </c>
      <c r="C12" s="80">
        <v>7.0</v>
      </c>
      <c r="D12" s="80">
        <v>22.0</v>
      </c>
      <c r="E12" s="80">
        <v>25.0</v>
      </c>
      <c r="F12" s="80">
        <v>25.0</v>
      </c>
      <c r="G12" s="80">
        <v>37.0</v>
      </c>
      <c r="H12" s="80">
        <v>46.0</v>
      </c>
      <c r="I12" s="80">
        <v>57.0</v>
      </c>
      <c r="J12" s="83"/>
      <c r="K12" s="83"/>
      <c r="L12" s="80">
        <v>57.0</v>
      </c>
      <c r="M12" s="24">
        <v>0.0</v>
      </c>
      <c r="N12" s="86">
        <v>0.0</v>
      </c>
      <c r="O12" s="24">
        <v>0.0</v>
      </c>
      <c r="P12" s="24">
        <v>0.0</v>
      </c>
      <c r="Q12" s="24">
        <v>0.0</v>
      </c>
      <c r="R12" s="24" t="s">
        <v>145</v>
      </c>
      <c r="S12" s="24" t="s">
        <v>145</v>
      </c>
      <c r="T12" s="24" t="s">
        <v>145</v>
      </c>
      <c r="U12" s="24" t="s">
        <v>145</v>
      </c>
      <c r="V12" s="24" t="s">
        <v>145</v>
      </c>
      <c r="X12" s="24" t="s">
        <v>145</v>
      </c>
      <c r="Y12" s="24" t="s">
        <v>145</v>
      </c>
      <c r="Z12" s="24"/>
      <c r="AA12" s="24" t="s">
        <v>23</v>
      </c>
      <c r="AB12" s="24" t="s">
        <v>23</v>
      </c>
      <c r="AC12" s="40" t="s">
        <v>24</v>
      </c>
      <c r="AD12" s="49">
        <v>4612.0</v>
      </c>
      <c r="AE12" s="24">
        <v>5.0</v>
      </c>
      <c r="AF12" s="24">
        <v>0.0</v>
      </c>
    </row>
    <row r="13">
      <c r="A13" s="41" t="s">
        <v>40</v>
      </c>
      <c r="B13" s="25">
        <v>0.7104166666666667</v>
      </c>
      <c r="C13" s="24">
        <v>7.0</v>
      </c>
      <c r="D13" s="24">
        <v>22.0</v>
      </c>
      <c r="E13" s="24">
        <v>25.0</v>
      </c>
      <c r="F13" s="24">
        <v>25.0</v>
      </c>
      <c r="G13" s="24">
        <v>37.0</v>
      </c>
      <c r="H13" s="24">
        <v>46.0</v>
      </c>
      <c r="I13" s="24">
        <v>57.0</v>
      </c>
      <c r="J13" s="24">
        <v>57.0</v>
      </c>
      <c r="L13" s="24">
        <v>57.0</v>
      </c>
      <c r="M13" s="24">
        <v>0.0</v>
      </c>
      <c r="N13" s="86">
        <v>0.0</v>
      </c>
      <c r="O13" s="24">
        <v>0.0</v>
      </c>
      <c r="P13" s="24">
        <v>0.0</v>
      </c>
      <c r="Q13" s="24">
        <v>0.0</v>
      </c>
      <c r="R13" s="24" t="s">
        <v>145</v>
      </c>
      <c r="S13" s="24" t="s">
        <v>145</v>
      </c>
      <c r="T13" s="24" t="s">
        <v>145</v>
      </c>
      <c r="U13" s="24" t="s">
        <v>145</v>
      </c>
      <c r="V13" s="24" t="s">
        <v>145</v>
      </c>
      <c r="W13" s="24" t="s">
        <v>161</v>
      </c>
      <c r="X13" s="24" t="s">
        <v>145</v>
      </c>
      <c r="Y13" s="24" t="s">
        <v>23</v>
      </c>
      <c r="Z13" s="24"/>
      <c r="AA13" s="24" t="s">
        <v>23</v>
      </c>
      <c r="AB13" s="24" t="s">
        <v>23</v>
      </c>
      <c r="AC13" s="24" t="s">
        <v>29</v>
      </c>
      <c r="AD13" s="49">
        <v>5069.0</v>
      </c>
      <c r="AG13" s="24">
        <v>1.0</v>
      </c>
      <c r="AH13" s="24">
        <v>0.0</v>
      </c>
    </row>
    <row r="14">
      <c r="A14" s="42" t="s">
        <v>41</v>
      </c>
      <c r="B14" s="25">
        <v>0.54375</v>
      </c>
      <c r="C14" s="24">
        <v>22.0</v>
      </c>
      <c r="D14" s="24">
        <v>22.0</v>
      </c>
      <c r="E14" s="24">
        <v>31.0</v>
      </c>
      <c r="F14" s="24">
        <v>31.0</v>
      </c>
      <c r="G14" s="24">
        <v>31.0</v>
      </c>
      <c r="H14" s="24">
        <v>31.0</v>
      </c>
      <c r="L14" s="24">
        <v>51.0</v>
      </c>
      <c r="M14" s="24">
        <v>0.0</v>
      </c>
      <c r="N14" s="24">
        <v>1.0</v>
      </c>
      <c r="O14" s="24">
        <v>1.0</v>
      </c>
      <c r="P14" s="24">
        <v>1.0</v>
      </c>
      <c r="Q14" s="24">
        <v>0.0</v>
      </c>
      <c r="R14" s="24" t="s">
        <v>145</v>
      </c>
      <c r="S14" s="24" t="s">
        <v>145</v>
      </c>
      <c r="T14" s="24" t="s">
        <v>145</v>
      </c>
      <c r="U14" s="24" t="s">
        <v>145</v>
      </c>
      <c r="V14" s="24" t="s">
        <v>145</v>
      </c>
      <c r="W14" s="87" t="s">
        <v>161</v>
      </c>
      <c r="X14" s="24" t="s">
        <v>145</v>
      </c>
      <c r="Y14" s="24" t="s">
        <v>23</v>
      </c>
      <c r="Z14" s="88" t="s">
        <v>162</v>
      </c>
      <c r="AA14" s="24" t="s">
        <v>23</v>
      </c>
      <c r="AB14" s="24" t="s">
        <v>23</v>
      </c>
      <c r="AC14" s="24" t="s">
        <v>29</v>
      </c>
      <c r="AD14" s="51">
        <v>5679.0</v>
      </c>
      <c r="AG14" s="24">
        <v>2.0</v>
      </c>
      <c r="AH14" s="24">
        <v>0.0</v>
      </c>
    </row>
    <row r="15">
      <c r="A15" s="24" t="s">
        <v>42</v>
      </c>
      <c r="B15" s="25">
        <v>0.63125</v>
      </c>
      <c r="C15" s="24">
        <v>8.0</v>
      </c>
      <c r="D15" s="24">
        <v>39.0</v>
      </c>
      <c r="E15" s="24">
        <v>44.0</v>
      </c>
      <c r="F15" s="24">
        <v>47.0</v>
      </c>
      <c r="G15" s="24">
        <v>47.0</v>
      </c>
      <c r="J15" s="24">
        <v>48.0</v>
      </c>
      <c r="L15" s="24">
        <v>56.0</v>
      </c>
      <c r="M15" s="24">
        <v>0.0</v>
      </c>
      <c r="N15" s="24">
        <v>0.0</v>
      </c>
      <c r="O15" s="24">
        <v>0.0</v>
      </c>
      <c r="P15" s="24">
        <v>0.0</v>
      </c>
      <c r="Q15" s="24">
        <v>0.0</v>
      </c>
      <c r="R15" s="24" t="s">
        <v>145</v>
      </c>
      <c r="S15" s="24" t="s">
        <v>145</v>
      </c>
      <c r="T15" s="24" t="s">
        <v>145</v>
      </c>
      <c r="U15" s="24" t="s">
        <v>145</v>
      </c>
      <c r="V15" s="24" t="s">
        <v>145</v>
      </c>
      <c r="W15" s="87" t="s">
        <v>161</v>
      </c>
      <c r="X15" s="24" t="s">
        <v>145</v>
      </c>
      <c r="Y15" s="24" t="s">
        <v>145</v>
      </c>
      <c r="Z15" s="24"/>
      <c r="AA15" s="24" t="s">
        <v>23</v>
      </c>
      <c r="AB15" s="24" t="s">
        <v>23</v>
      </c>
      <c r="AC15" s="24" t="s">
        <v>24</v>
      </c>
      <c r="AD15" s="49">
        <v>5485.0</v>
      </c>
    </row>
    <row r="16">
      <c r="A16" s="24" t="s">
        <v>43</v>
      </c>
      <c r="B16" s="25">
        <v>0.5125</v>
      </c>
      <c r="C16" s="24">
        <v>3.0</v>
      </c>
      <c r="D16" s="24">
        <v>27.0</v>
      </c>
      <c r="E16" s="24">
        <v>45.0</v>
      </c>
      <c r="F16" s="24">
        <v>45.0</v>
      </c>
      <c r="G16" s="24">
        <v>45.0</v>
      </c>
      <c r="H16" s="24">
        <v>50.0</v>
      </c>
      <c r="I16" s="24">
        <v>52.0</v>
      </c>
      <c r="J16" s="24">
        <v>59.0</v>
      </c>
      <c r="K16" s="25"/>
      <c r="L16" s="24">
        <v>60.0</v>
      </c>
      <c r="M16" s="24">
        <v>0.0</v>
      </c>
      <c r="N16" s="24">
        <v>0.0</v>
      </c>
      <c r="O16" s="24">
        <v>0.0</v>
      </c>
      <c r="P16" s="24">
        <v>0.0</v>
      </c>
      <c r="Q16" s="24">
        <v>0.0</v>
      </c>
      <c r="R16" s="24" t="s">
        <v>145</v>
      </c>
      <c r="S16" s="24" t="s">
        <v>145</v>
      </c>
      <c r="T16" s="24" t="s">
        <v>145</v>
      </c>
      <c r="U16" s="24" t="s">
        <v>145</v>
      </c>
      <c r="V16" s="24" t="s">
        <v>145</v>
      </c>
      <c r="W16" s="87" t="s">
        <v>161</v>
      </c>
      <c r="X16" s="24" t="s">
        <v>145</v>
      </c>
      <c r="Y16" s="24" t="s">
        <v>23</v>
      </c>
      <c r="AA16" s="24" t="s">
        <v>23</v>
      </c>
      <c r="AB16" s="24" t="s">
        <v>23</v>
      </c>
      <c r="AC16" s="24" t="s">
        <v>24</v>
      </c>
      <c r="AD16" s="49">
        <v>5069.0</v>
      </c>
      <c r="AE16" s="24">
        <v>4.0</v>
      </c>
      <c r="AF16" s="24">
        <v>1.0</v>
      </c>
    </row>
    <row r="17">
      <c r="A17" s="24" t="s">
        <v>44</v>
      </c>
      <c r="B17" s="25">
        <v>0.4236111111111111</v>
      </c>
      <c r="C17" s="24">
        <v>5.0</v>
      </c>
      <c r="D17" s="24">
        <v>10.0</v>
      </c>
      <c r="E17" s="24">
        <v>56.0</v>
      </c>
      <c r="F17" s="24">
        <v>56.0</v>
      </c>
      <c r="G17" s="24">
        <v>56.0</v>
      </c>
      <c r="H17" s="24">
        <v>56.0</v>
      </c>
      <c r="I17" s="24">
        <v>56.0</v>
      </c>
      <c r="J17" s="24">
        <v>56.0</v>
      </c>
      <c r="K17" s="24">
        <v>56.0</v>
      </c>
      <c r="L17" s="24">
        <v>56.0</v>
      </c>
      <c r="M17" s="24">
        <v>0.0</v>
      </c>
      <c r="N17" s="24">
        <v>0.0</v>
      </c>
      <c r="O17" s="24">
        <v>0.0</v>
      </c>
      <c r="P17" s="24">
        <v>0.0</v>
      </c>
      <c r="Q17" s="24">
        <v>0.0</v>
      </c>
      <c r="R17" s="24" t="s">
        <v>23</v>
      </c>
      <c r="S17" s="24" t="s">
        <v>23</v>
      </c>
      <c r="T17" s="24" t="s">
        <v>23</v>
      </c>
      <c r="U17" s="24" t="s">
        <v>23</v>
      </c>
      <c r="V17" s="24" t="s">
        <v>23</v>
      </c>
      <c r="W17" s="87" t="s">
        <v>161</v>
      </c>
      <c r="X17" s="24" t="s">
        <v>145</v>
      </c>
      <c r="Y17" s="24" t="s">
        <v>145</v>
      </c>
      <c r="Z17" s="24" t="s">
        <v>145</v>
      </c>
      <c r="AA17" s="24" t="s">
        <v>23</v>
      </c>
      <c r="AB17" s="24" t="s">
        <v>23</v>
      </c>
      <c r="AC17" s="24" t="s">
        <v>29</v>
      </c>
      <c r="AD17" s="24">
        <v>5194.0</v>
      </c>
      <c r="AG17" s="44">
        <v>14.0</v>
      </c>
    </row>
    <row r="18">
      <c r="A18" s="24" t="s">
        <v>45</v>
      </c>
      <c r="B18" s="25">
        <v>0.4</v>
      </c>
      <c r="C18" s="24">
        <v>6.0</v>
      </c>
      <c r="D18" s="24">
        <v>44.0</v>
      </c>
      <c r="E18" s="24">
        <v>59.0</v>
      </c>
      <c r="F18" s="24">
        <v>80.0</v>
      </c>
      <c r="G18" s="24">
        <v>60.0</v>
      </c>
      <c r="H18" s="24">
        <v>60.0</v>
      </c>
      <c r="I18" s="24">
        <v>60.0</v>
      </c>
      <c r="J18" s="24">
        <v>60.0</v>
      </c>
      <c r="K18" s="24">
        <v>60.0</v>
      </c>
      <c r="L18" s="24">
        <v>60.0</v>
      </c>
      <c r="M18" s="24">
        <v>0.0</v>
      </c>
      <c r="N18" s="24">
        <v>0.0</v>
      </c>
      <c r="O18" s="24">
        <v>0.0</v>
      </c>
      <c r="P18" s="24">
        <v>0.0</v>
      </c>
      <c r="Q18" s="24">
        <v>0.0</v>
      </c>
      <c r="R18" s="24" t="s">
        <v>23</v>
      </c>
      <c r="S18" s="24" t="s">
        <v>23</v>
      </c>
      <c r="T18" s="24" t="s">
        <v>23</v>
      </c>
      <c r="U18" s="24" t="s">
        <v>23</v>
      </c>
      <c r="V18" s="24" t="s">
        <v>23</v>
      </c>
      <c r="W18" s="24" t="s">
        <v>164</v>
      </c>
      <c r="X18" s="24" t="s">
        <v>23</v>
      </c>
      <c r="Y18" s="24" t="s">
        <v>145</v>
      </c>
      <c r="Z18" s="24" t="s">
        <v>145</v>
      </c>
      <c r="AA18" s="24" t="s">
        <v>23</v>
      </c>
      <c r="AB18" s="24" t="s">
        <v>23</v>
      </c>
      <c r="AC18" s="24" t="s">
        <v>29</v>
      </c>
      <c r="AD18" s="24">
        <v>5069.0</v>
      </c>
      <c r="AG18" s="45">
        <v>6.0</v>
      </c>
    </row>
    <row r="19">
      <c r="A19" s="24" t="s">
        <v>46</v>
      </c>
      <c r="B19" s="25">
        <v>0.8006944444444445</v>
      </c>
      <c r="C19" s="24">
        <v>1.0</v>
      </c>
      <c r="D19" s="24">
        <v>34.0</v>
      </c>
      <c r="E19" s="24">
        <v>38.0</v>
      </c>
      <c r="F19" s="24">
        <v>44.0</v>
      </c>
      <c r="G19" s="24">
        <v>44.0</v>
      </c>
      <c r="H19" s="24">
        <v>47.0</v>
      </c>
      <c r="J19" s="24">
        <v>48.0</v>
      </c>
      <c r="L19" s="24">
        <v>60.0</v>
      </c>
      <c r="M19" s="24">
        <v>0.0</v>
      </c>
      <c r="N19" s="24">
        <v>0.0</v>
      </c>
      <c r="O19" s="24">
        <v>0.0</v>
      </c>
      <c r="P19" s="24">
        <v>0.0</v>
      </c>
      <c r="Q19" s="24">
        <v>0.0</v>
      </c>
      <c r="R19" s="24" t="s">
        <v>23</v>
      </c>
      <c r="S19" s="24" t="s">
        <v>23</v>
      </c>
      <c r="T19" s="24" t="s">
        <v>23</v>
      </c>
      <c r="U19" s="24" t="s">
        <v>23</v>
      </c>
      <c r="V19" s="24" t="s">
        <v>23</v>
      </c>
      <c r="W19" s="87" t="s">
        <v>161</v>
      </c>
      <c r="X19" s="24" t="s">
        <v>145</v>
      </c>
      <c r="Y19" s="24" t="s">
        <v>145</v>
      </c>
      <c r="Z19" s="24" t="s">
        <v>145</v>
      </c>
      <c r="AA19" s="24" t="s">
        <v>23</v>
      </c>
      <c r="AB19" s="24" t="s">
        <v>23</v>
      </c>
      <c r="AC19" s="24" t="s">
        <v>24</v>
      </c>
      <c r="AD19" s="24">
        <v>5194.0</v>
      </c>
      <c r="AF19" s="24">
        <v>2.0</v>
      </c>
    </row>
    <row r="20">
      <c r="A20" s="24" t="s">
        <v>47</v>
      </c>
      <c r="B20" s="25">
        <v>0.7118055555555556</v>
      </c>
      <c r="C20" s="24">
        <v>5.0</v>
      </c>
      <c r="D20" s="24">
        <v>11.0</v>
      </c>
      <c r="E20" s="24">
        <v>48.0</v>
      </c>
      <c r="F20" s="24">
        <v>48.0</v>
      </c>
      <c r="G20" s="24">
        <v>49.0</v>
      </c>
      <c r="J20" s="24">
        <v>50.0</v>
      </c>
      <c r="L20" s="24">
        <v>60.0</v>
      </c>
      <c r="M20" s="24">
        <v>0.0</v>
      </c>
      <c r="N20" s="24">
        <v>0.0</v>
      </c>
      <c r="O20" s="24">
        <v>0.0</v>
      </c>
      <c r="P20" s="24">
        <v>0.0</v>
      </c>
      <c r="Q20" s="24">
        <v>0.0</v>
      </c>
      <c r="R20" s="24" t="s">
        <v>23</v>
      </c>
      <c r="S20" s="24" t="s">
        <v>23</v>
      </c>
      <c r="T20" s="24" t="s">
        <v>23</v>
      </c>
      <c r="U20" s="24" t="s">
        <v>23</v>
      </c>
      <c r="V20" s="24" t="s">
        <v>23</v>
      </c>
      <c r="W20" s="87" t="s">
        <v>161</v>
      </c>
      <c r="X20" s="24" t="s">
        <v>145</v>
      </c>
      <c r="Y20" s="24" t="s">
        <v>145</v>
      </c>
      <c r="Z20" s="24" t="s">
        <v>145</v>
      </c>
      <c r="AA20" s="24" t="s">
        <v>23</v>
      </c>
      <c r="AB20" s="24" t="s">
        <v>23</v>
      </c>
      <c r="AC20" s="24" t="s">
        <v>24</v>
      </c>
      <c r="AD20" s="24">
        <v>5679.0</v>
      </c>
      <c r="AF20" s="24">
        <v>5.0</v>
      </c>
    </row>
    <row r="21">
      <c r="A21" s="24" t="s">
        <v>48</v>
      </c>
      <c r="B21" s="25">
        <v>0.7173611111111111</v>
      </c>
      <c r="C21" s="24">
        <v>13.0</v>
      </c>
      <c r="D21" s="24">
        <v>51.0</v>
      </c>
      <c r="L21" s="24">
        <v>57.0</v>
      </c>
      <c r="M21" s="24">
        <v>0.0</v>
      </c>
      <c r="N21" s="24">
        <v>0.0</v>
      </c>
      <c r="O21" s="24">
        <v>0.0</v>
      </c>
      <c r="P21" s="24">
        <v>0.0</v>
      </c>
      <c r="Q21" s="24">
        <v>0.0</v>
      </c>
      <c r="R21" s="24" t="s">
        <v>23</v>
      </c>
      <c r="S21" s="24" t="s">
        <v>23</v>
      </c>
      <c r="T21" s="24" t="s">
        <v>23</v>
      </c>
      <c r="U21" s="24" t="s">
        <v>23</v>
      </c>
      <c r="V21" s="24" t="s">
        <v>23</v>
      </c>
      <c r="W21" s="24" t="s">
        <v>165</v>
      </c>
      <c r="X21" s="24" t="s">
        <v>23</v>
      </c>
      <c r="Y21" s="24" t="s">
        <v>23</v>
      </c>
      <c r="Z21" s="24" t="s">
        <v>23</v>
      </c>
      <c r="AA21" s="24" t="s">
        <v>23</v>
      </c>
      <c r="AB21" s="24" t="s">
        <v>23</v>
      </c>
      <c r="AC21" s="24" t="s">
        <v>29</v>
      </c>
      <c r="AD21" s="24">
        <v>5485.0</v>
      </c>
      <c r="AG21" s="24">
        <v>1.0</v>
      </c>
    </row>
    <row r="22">
      <c r="A22" s="24" t="s">
        <v>50</v>
      </c>
      <c r="B22" s="25">
        <v>0.6319444444444444</v>
      </c>
      <c r="C22" s="24">
        <v>5.0</v>
      </c>
      <c r="D22" s="24">
        <v>10.0</v>
      </c>
      <c r="E22" s="24">
        <v>16.0</v>
      </c>
      <c r="F22" s="24">
        <v>15.0</v>
      </c>
      <c r="G22" s="24">
        <v>19.0</v>
      </c>
      <c r="H22" s="24">
        <v>20.0</v>
      </c>
      <c r="I22" s="24">
        <v>20.0</v>
      </c>
      <c r="J22" s="24">
        <v>28.0</v>
      </c>
      <c r="L22" s="24">
        <v>30.0</v>
      </c>
      <c r="M22" s="24">
        <v>0.0</v>
      </c>
      <c r="N22" s="24">
        <v>0.0</v>
      </c>
      <c r="O22" s="24">
        <v>0.0</v>
      </c>
      <c r="P22" s="24">
        <v>0.0</v>
      </c>
      <c r="Q22" s="24">
        <v>0.0</v>
      </c>
      <c r="R22" s="24" t="s">
        <v>23</v>
      </c>
      <c r="S22" s="24" t="s">
        <v>23</v>
      </c>
      <c r="T22" s="24" t="s">
        <v>23</v>
      </c>
      <c r="U22" s="24" t="s">
        <v>23</v>
      </c>
      <c r="V22" s="24" t="s">
        <v>23</v>
      </c>
      <c r="W22" s="24" t="s">
        <v>165</v>
      </c>
      <c r="X22" s="24" t="s">
        <v>23</v>
      </c>
      <c r="Y22" s="24" t="s">
        <v>23</v>
      </c>
      <c r="Z22" s="24" t="s">
        <v>23</v>
      </c>
      <c r="AA22" s="24" t="s">
        <v>23</v>
      </c>
      <c r="AB22" s="24" t="s">
        <v>23</v>
      </c>
      <c r="AC22" s="24" t="s">
        <v>24</v>
      </c>
      <c r="AD22" s="24">
        <v>5485.0</v>
      </c>
      <c r="AE22" s="24">
        <v>11.0</v>
      </c>
    </row>
    <row r="23">
      <c r="A23" s="24" t="s">
        <v>120</v>
      </c>
      <c r="B23" s="25">
        <v>0.6458333333333334</v>
      </c>
      <c r="C23" s="24">
        <v>4.0</v>
      </c>
      <c r="D23" s="24">
        <v>9.0</v>
      </c>
      <c r="E23" s="24">
        <v>18.0</v>
      </c>
      <c r="F23" s="24">
        <v>18.0</v>
      </c>
      <c r="G23" s="24">
        <v>18.0</v>
      </c>
      <c r="H23" s="24">
        <v>18.0</v>
      </c>
      <c r="I23" s="24">
        <v>18.0</v>
      </c>
      <c r="J23" s="24">
        <v>23.0</v>
      </c>
      <c r="K23" s="24">
        <v>32.0</v>
      </c>
      <c r="L23" s="24">
        <v>32.0</v>
      </c>
      <c r="M23" s="24">
        <v>0.0</v>
      </c>
      <c r="N23" s="24">
        <v>0.0</v>
      </c>
      <c r="O23" s="24">
        <v>0.0</v>
      </c>
      <c r="P23" s="24">
        <v>0.0</v>
      </c>
      <c r="Q23" s="24">
        <v>0.0</v>
      </c>
      <c r="R23" s="24" t="s">
        <v>145</v>
      </c>
      <c r="S23" s="24" t="s">
        <v>145</v>
      </c>
      <c r="T23" s="24" t="s">
        <v>145</v>
      </c>
      <c r="U23" s="24" t="s">
        <v>145</v>
      </c>
      <c r="V23" s="24" t="s">
        <v>145</v>
      </c>
      <c r="W23" s="24" t="s">
        <v>166</v>
      </c>
      <c r="X23" s="24" t="s">
        <v>145</v>
      </c>
      <c r="Y23" s="24" t="s">
        <v>23</v>
      </c>
      <c r="Z23" s="24" t="s">
        <v>145</v>
      </c>
      <c r="AA23" s="24" t="s">
        <v>23</v>
      </c>
      <c r="AB23" s="24" t="s">
        <v>23</v>
      </c>
      <c r="AC23" s="24" t="s">
        <v>29</v>
      </c>
      <c r="AD23" s="24">
        <v>4612.0</v>
      </c>
      <c r="AH23" s="24">
        <v>2.0</v>
      </c>
    </row>
    <row r="24">
      <c r="A24" s="24" t="s">
        <v>121</v>
      </c>
      <c r="B24" s="25">
        <v>0.7958333333333333</v>
      </c>
      <c r="C24" s="24">
        <v>7.0</v>
      </c>
      <c r="D24" s="24">
        <v>13.0</v>
      </c>
      <c r="E24" s="24">
        <v>23.0</v>
      </c>
      <c r="F24" s="24">
        <v>24.0</v>
      </c>
      <c r="G24" s="24">
        <v>24.0</v>
      </c>
      <c r="H24" s="24">
        <v>24.0</v>
      </c>
      <c r="I24" s="24">
        <v>24.0</v>
      </c>
      <c r="J24" s="24">
        <v>25.0</v>
      </c>
      <c r="K24" s="24">
        <v>27.0</v>
      </c>
      <c r="L24" s="24">
        <v>29.0</v>
      </c>
      <c r="M24" s="24">
        <v>0.0</v>
      </c>
      <c r="N24" s="24">
        <v>0.0</v>
      </c>
      <c r="O24" s="24">
        <v>0.0</v>
      </c>
      <c r="P24" s="24">
        <v>0.0</v>
      </c>
      <c r="Q24" s="24">
        <v>0.0</v>
      </c>
      <c r="R24" s="24" t="s">
        <v>23</v>
      </c>
      <c r="S24" s="24" t="s">
        <v>23</v>
      </c>
      <c r="T24" s="24" t="s">
        <v>23</v>
      </c>
      <c r="U24" s="24" t="s">
        <v>23</v>
      </c>
      <c r="V24" s="24" t="s">
        <v>23</v>
      </c>
      <c r="W24" s="24" t="s">
        <v>167</v>
      </c>
      <c r="X24" s="24" t="s">
        <v>23</v>
      </c>
      <c r="Y24" s="24" t="s">
        <v>23</v>
      </c>
      <c r="Z24" s="24" t="s">
        <v>23</v>
      </c>
      <c r="AA24" s="24" t="s">
        <v>23</v>
      </c>
      <c r="AB24" s="24" t="s">
        <v>23</v>
      </c>
      <c r="AC24" s="24" t="s">
        <v>24</v>
      </c>
      <c r="AD24" s="44">
        <v>5485.0</v>
      </c>
      <c r="AF24" s="24">
        <v>2.5</v>
      </c>
    </row>
    <row r="25">
      <c r="A25" s="24" t="s">
        <v>55</v>
      </c>
      <c r="B25" s="25">
        <v>0.6354166666666666</v>
      </c>
      <c r="C25" s="24">
        <v>4.0</v>
      </c>
      <c r="D25" s="24">
        <v>8.0</v>
      </c>
      <c r="E25" s="24">
        <v>31.0</v>
      </c>
      <c r="F25" s="24">
        <v>60.0</v>
      </c>
      <c r="G25" s="24">
        <v>60.0</v>
      </c>
      <c r="H25" s="24">
        <v>60.0</v>
      </c>
      <c r="I25" s="24">
        <v>60.0</v>
      </c>
      <c r="J25" s="24">
        <v>60.0</v>
      </c>
      <c r="K25" s="24">
        <v>60.0</v>
      </c>
      <c r="L25" s="24">
        <v>60.0</v>
      </c>
      <c r="M25" s="24">
        <v>0.0</v>
      </c>
      <c r="N25" s="24">
        <v>0.0</v>
      </c>
      <c r="O25" s="24">
        <v>0.0</v>
      </c>
      <c r="P25" s="24">
        <v>0.0</v>
      </c>
      <c r="Q25" s="24">
        <v>0.0</v>
      </c>
      <c r="R25" s="24" t="s">
        <v>23</v>
      </c>
      <c r="S25" s="24" t="s">
        <v>23</v>
      </c>
      <c r="T25" s="24" t="s">
        <v>23</v>
      </c>
      <c r="U25" s="24" t="s">
        <v>23</v>
      </c>
      <c r="V25" s="24" t="s">
        <v>23</v>
      </c>
      <c r="W25" s="24" t="s">
        <v>168</v>
      </c>
      <c r="X25" s="24" t="s">
        <v>23</v>
      </c>
      <c r="Y25" s="24" t="s">
        <v>23</v>
      </c>
      <c r="Z25" s="24" t="s">
        <v>23</v>
      </c>
      <c r="AA25" s="24" t="s">
        <v>23</v>
      </c>
      <c r="AB25" s="24" t="s">
        <v>23</v>
      </c>
      <c r="AC25" s="24" t="s">
        <v>24</v>
      </c>
      <c r="AD25" s="44">
        <v>5485.0</v>
      </c>
      <c r="AF25" s="24">
        <v>27.0</v>
      </c>
    </row>
    <row r="26">
      <c r="A26" s="24" t="s">
        <v>169</v>
      </c>
      <c r="B26" s="25">
        <v>0.7284722222222222</v>
      </c>
      <c r="M26" s="24">
        <v>0.0</v>
      </c>
      <c r="N26" s="24">
        <v>0.0</v>
      </c>
      <c r="O26" s="24">
        <v>0.0</v>
      </c>
      <c r="P26" s="24">
        <v>0.0</v>
      </c>
      <c r="Q26" s="24">
        <v>0.0</v>
      </c>
      <c r="R26" s="24" t="s">
        <v>23</v>
      </c>
      <c r="S26" s="24" t="s">
        <v>23</v>
      </c>
      <c r="T26" s="24" t="s">
        <v>23</v>
      </c>
      <c r="U26" s="24" t="s">
        <v>23</v>
      </c>
      <c r="V26" s="24" t="s">
        <v>23</v>
      </c>
      <c r="W26" s="24" t="s">
        <v>168</v>
      </c>
      <c r="X26" s="24" t="s">
        <v>23</v>
      </c>
      <c r="Y26" s="24" t="s">
        <v>23</v>
      </c>
      <c r="Z26" s="24" t="s">
        <v>23</v>
      </c>
      <c r="AA26" s="24" t="s">
        <v>23</v>
      </c>
      <c r="AB26" s="24" t="s">
        <v>23</v>
      </c>
      <c r="AC26" s="24" t="s">
        <v>29</v>
      </c>
      <c r="AD26" s="44">
        <v>5485.0</v>
      </c>
      <c r="AG26" s="71">
        <v>15.0</v>
      </c>
    </row>
    <row r="27">
      <c r="A27" s="24" t="s">
        <v>122</v>
      </c>
      <c r="B27" s="26">
        <v>0.8118055555555556</v>
      </c>
      <c r="M27" s="24">
        <v>0.0</v>
      </c>
      <c r="N27" s="24">
        <v>0.0</v>
      </c>
      <c r="O27" s="24">
        <v>0.0</v>
      </c>
      <c r="P27" s="24">
        <v>0.0</v>
      </c>
      <c r="Q27" s="24">
        <v>0.0</v>
      </c>
      <c r="R27" s="24" t="s">
        <v>23</v>
      </c>
      <c r="S27" s="24" t="s">
        <v>23</v>
      </c>
      <c r="T27" s="24" t="s">
        <v>23</v>
      </c>
      <c r="U27" s="24" t="s">
        <v>23</v>
      </c>
      <c r="V27" s="24" t="s">
        <v>23</v>
      </c>
      <c r="W27" s="24" t="s">
        <v>168</v>
      </c>
      <c r="X27" s="24" t="s">
        <v>23</v>
      </c>
      <c r="Y27" s="24" t="s">
        <v>23</v>
      </c>
      <c r="Z27" s="24" t="s">
        <v>23</v>
      </c>
      <c r="AA27" s="24" t="s">
        <v>23</v>
      </c>
      <c r="AB27" s="24" t="s">
        <v>23</v>
      </c>
      <c r="AC27" s="24" t="s">
        <v>29</v>
      </c>
      <c r="AD27" s="24">
        <v>5194.0</v>
      </c>
      <c r="AG27" s="71">
        <v>2.0</v>
      </c>
    </row>
  </sheetData>
  <hyperlinks>
    <hyperlink r:id="rId1" ref="A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3" max="23" width="17.75"/>
  </cols>
  <sheetData>
    <row r="1">
      <c r="A1" s="9" t="s">
        <v>8</v>
      </c>
      <c r="B1" s="10" t="s">
        <v>123</v>
      </c>
      <c r="C1" s="11" t="s">
        <v>124</v>
      </c>
      <c r="D1" s="11" t="s">
        <v>125</v>
      </c>
      <c r="E1" s="13" t="s">
        <v>126</v>
      </c>
      <c r="F1" s="13" t="s">
        <v>127</v>
      </c>
      <c r="G1" s="13" t="s">
        <v>128</v>
      </c>
      <c r="H1" s="13" t="s">
        <v>129</v>
      </c>
      <c r="I1" s="13" t="s">
        <v>130</v>
      </c>
      <c r="J1" s="11" t="s">
        <v>131</v>
      </c>
      <c r="K1" s="11" t="s">
        <v>132</v>
      </c>
      <c r="L1" s="9" t="s">
        <v>133</v>
      </c>
      <c r="M1" s="69" t="s">
        <v>134</v>
      </c>
      <c r="N1" s="69" t="s">
        <v>135</v>
      </c>
      <c r="O1" s="14" t="s">
        <v>136</v>
      </c>
      <c r="P1" s="14" t="s">
        <v>137</v>
      </c>
      <c r="Q1" s="14" t="s">
        <v>138</v>
      </c>
      <c r="R1" s="14" t="s">
        <v>152</v>
      </c>
      <c r="S1" s="14" t="s">
        <v>153</v>
      </c>
      <c r="T1" s="14" t="s">
        <v>154</v>
      </c>
      <c r="U1" s="14" t="s">
        <v>155</v>
      </c>
      <c r="V1" s="14" t="s">
        <v>156</v>
      </c>
      <c r="W1" s="14" t="s">
        <v>157</v>
      </c>
      <c r="X1" s="14" t="s">
        <v>170</v>
      </c>
      <c r="Y1" s="14" t="s">
        <v>141</v>
      </c>
      <c r="Z1" s="14" t="s">
        <v>142</v>
      </c>
      <c r="AA1" s="14" t="s">
        <v>171</v>
      </c>
      <c r="AB1" s="14" t="s">
        <v>20</v>
      </c>
      <c r="AC1" s="15" t="s">
        <v>21</v>
      </c>
      <c r="AD1" s="72" t="s">
        <v>143</v>
      </c>
      <c r="AE1" s="72" t="s">
        <v>144</v>
      </c>
      <c r="AF1" s="7" t="s">
        <v>4</v>
      </c>
      <c r="AG1" s="7" t="s">
        <v>5</v>
      </c>
      <c r="AH1" s="7" t="s">
        <v>6</v>
      </c>
      <c r="AI1" s="7" t="s">
        <v>7</v>
      </c>
      <c r="AJ1" s="7"/>
    </row>
    <row r="2">
      <c r="A2" s="17" t="s">
        <v>22</v>
      </c>
      <c r="B2" s="73">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23</v>
      </c>
      <c r="S2" s="17" t="s">
        <v>23</v>
      </c>
      <c r="T2" s="17" t="s">
        <v>23</v>
      </c>
      <c r="U2" s="17" t="s">
        <v>158</v>
      </c>
      <c r="V2" s="17" t="s">
        <v>158</v>
      </c>
      <c r="W2" s="17" t="s">
        <v>159</v>
      </c>
      <c r="X2" s="17" t="s">
        <v>145</v>
      </c>
      <c r="Y2" s="17" t="s">
        <v>145</v>
      </c>
      <c r="Z2" s="17"/>
      <c r="AA2" s="17">
        <v>3.0</v>
      </c>
      <c r="AB2" s="17" t="s">
        <v>23</v>
      </c>
      <c r="AC2" s="17" t="s">
        <v>23</v>
      </c>
      <c r="AD2" s="17" t="s">
        <v>24</v>
      </c>
      <c r="AE2" s="51">
        <v>5679.0</v>
      </c>
      <c r="AF2" s="17">
        <v>4.0</v>
      </c>
      <c r="AG2" s="17">
        <v>0.0</v>
      </c>
      <c r="AH2" s="20"/>
      <c r="AI2" s="20"/>
      <c r="AJ2" s="20"/>
    </row>
    <row r="3">
      <c r="A3" s="24" t="s">
        <v>119</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23</v>
      </c>
      <c r="S3" s="24" t="s">
        <v>23</v>
      </c>
      <c r="T3" s="24" t="s">
        <v>23</v>
      </c>
      <c r="U3" s="24" t="s">
        <v>23</v>
      </c>
      <c r="V3" s="24" t="s">
        <v>23</v>
      </c>
      <c r="W3" s="24" t="s">
        <v>160</v>
      </c>
      <c r="X3" s="24" t="s">
        <v>23</v>
      </c>
      <c r="Y3" s="24" t="s">
        <v>23</v>
      </c>
      <c r="Z3" s="24"/>
      <c r="AA3" s="24">
        <v>7.0</v>
      </c>
      <c r="AB3" s="24" t="s">
        <v>23</v>
      </c>
      <c r="AC3" s="24" t="s">
        <v>23</v>
      </c>
      <c r="AD3" s="24" t="s">
        <v>29</v>
      </c>
      <c r="AE3" s="49">
        <v>5485.0</v>
      </c>
      <c r="AH3" s="24">
        <v>7.0</v>
      </c>
      <c r="AI3" s="24">
        <v>0.0</v>
      </c>
      <c r="AJ3" s="24"/>
    </row>
    <row r="4">
      <c r="A4" s="27" t="s">
        <v>30</v>
      </c>
      <c r="B4" s="26">
        <v>0.63125</v>
      </c>
      <c r="C4" s="45">
        <v>1.0</v>
      </c>
      <c r="D4" s="24">
        <v>6.0</v>
      </c>
      <c r="E4" s="24">
        <v>56.0</v>
      </c>
      <c r="F4" s="24">
        <v>56.0</v>
      </c>
      <c r="G4" s="24">
        <v>58.0</v>
      </c>
      <c r="H4" s="45">
        <v>60.0</v>
      </c>
      <c r="I4" s="45">
        <v>60.0</v>
      </c>
      <c r="J4" s="45">
        <v>60.0</v>
      </c>
      <c r="K4" s="45">
        <v>60.0</v>
      </c>
      <c r="L4" s="45">
        <v>58.0</v>
      </c>
      <c r="M4" s="24">
        <v>0.0</v>
      </c>
      <c r="N4" s="24">
        <v>2.0</v>
      </c>
      <c r="O4" s="24">
        <v>2.0</v>
      </c>
      <c r="P4" s="24">
        <v>0.0</v>
      </c>
      <c r="Q4" s="24">
        <v>0.0</v>
      </c>
      <c r="R4" s="24" t="s">
        <v>145</v>
      </c>
      <c r="S4" s="24" t="s">
        <v>145</v>
      </c>
      <c r="T4" s="24" t="s">
        <v>145</v>
      </c>
      <c r="U4" s="24" t="s">
        <v>158</v>
      </c>
      <c r="V4" s="24" t="s">
        <v>158</v>
      </c>
      <c r="W4" s="24" t="s">
        <v>172</v>
      </c>
      <c r="X4" s="24" t="s">
        <v>145</v>
      </c>
      <c r="Y4" s="24" t="s">
        <v>23</v>
      </c>
      <c r="Z4" s="24"/>
      <c r="AA4" s="24">
        <v>0.0</v>
      </c>
      <c r="AB4" s="24" t="s">
        <v>23</v>
      </c>
      <c r="AC4" s="24" t="s">
        <v>23</v>
      </c>
      <c r="AD4" s="24" t="s">
        <v>29</v>
      </c>
      <c r="AE4" s="49">
        <v>4612.0</v>
      </c>
      <c r="AF4" s="24">
        <v>3.0</v>
      </c>
      <c r="AG4" s="24">
        <v>0.0</v>
      </c>
    </row>
    <row r="5">
      <c r="A5" s="29" t="s">
        <v>31</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145</v>
      </c>
      <c r="S5" s="24" t="s">
        <v>145</v>
      </c>
      <c r="T5" s="24" t="s">
        <v>145</v>
      </c>
      <c r="U5" s="24" t="s">
        <v>158</v>
      </c>
      <c r="V5" s="24" t="s">
        <v>158</v>
      </c>
      <c r="W5" s="24" t="s">
        <v>172</v>
      </c>
      <c r="X5" s="24" t="s">
        <v>145</v>
      </c>
      <c r="Y5" s="24" t="s">
        <v>23</v>
      </c>
      <c r="Z5" s="24" t="s">
        <v>23</v>
      </c>
      <c r="AA5" s="24">
        <v>1.0</v>
      </c>
      <c r="AB5" s="24" t="s">
        <v>23</v>
      </c>
      <c r="AC5" s="24" t="s">
        <v>23</v>
      </c>
      <c r="AD5" s="24" t="s">
        <v>29</v>
      </c>
      <c r="AE5" s="49">
        <v>5194.0</v>
      </c>
      <c r="AH5" s="24">
        <v>9.0</v>
      </c>
      <c r="AI5" s="24">
        <v>9.0</v>
      </c>
      <c r="AJ5" s="24"/>
    </row>
    <row r="6">
      <c r="A6" s="32" t="s">
        <v>32</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145</v>
      </c>
      <c r="S6" s="24" t="s">
        <v>145</v>
      </c>
      <c r="T6" s="24" t="s">
        <v>145</v>
      </c>
      <c r="U6" s="24" t="s">
        <v>158</v>
      </c>
      <c r="V6" s="24" t="s">
        <v>158</v>
      </c>
      <c r="W6" s="24" t="s">
        <v>172</v>
      </c>
      <c r="X6" s="24" t="s">
        <v>145</v>
      </c>
      <c r="Y6" s="24" t="s">
        <v>145</v>
      </c>
      <c r="Z6" s="24"/>
      <c r="AA6" s="24">
        <v>0.0</v>
      </c>
      <c r="AB6" s="24" t="s">
        <v>23</v>
      </c>
      <c r="AC6" s="24" t="s">
        <v>23</v>
      </c>
      <c r="AD6" s="24" t="s">
        <v>24</v>
      </c>
      <c r="AE6" s="49">
        <v>4612.0</v>
      </c>
      <c r="AF6" s="24">
        <v>1.0</v>
      </c>
      <c r="AG6" s="24">
        <v>1.0</v>
      </c>
    </row>
    <row r="7">
      <c r="A7" s="24" t="s">
        <v>33</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145</v>
      </c>
      <c r="S7" s="24" t="s">
        <v>145</v>
      </c>
      <c r="T7" s="24" t="s">
        <v>145</v>
      </c>
      <c r="U7" s="24" t="s">
        <v>158</v>
      </c>
      <c r="V7" s="24" t="s">
        <v>158</v>
      </c>
      <c r="W7" s="24" t="s">
        <v>172</v>
      </c>
      <c r="X7" s="24" t="s">
        <v>145</v>
      </c>
      <c r="Y7" s="24" t="s">
        <v>23</v>
      </c>
      <c r="Z7" s="24" t="s">
        <v>23</v>
      </c>
      <c r="AA7" s="24">
        <v>1.0</v>
      </c>
      <c r="AB7" s="24" t="s">
        <v>23</v>
      </c>
      <c r="AC7" s="24" t="s">
        <v>23</v>
      </c>
      <c r="AD7" s="24" t="s">
        <v>29</v>
      </c>
      <c r="AE7" s="49">
        <v>5069.0</v>
      </c>
      <c r="AH7" s="24">
        <v>4.0</v>
      </c>
      <c r="AI7" s="24">
        <v>2.0</v>
      </c>
      <c r="AJ7" s="24"/>
    </row>
    <row r="8">
      <c r="A8" s="24" t="s">
        <v>35</v>
      </c>
      <c r="B8" s="25">
        <v>0.5305555555555556</v>
      </c>
      <c r="C8" s="24">
        <v>11.0</v>
      </c>
      <c r="D8" s="24">
        <v>19.0</v>
      </c>
      <c r="E8" s="24">
        <v>60.0</v>
      </c>
      <c r="F8" s="24">
        <v>60.0</v>
      </c>
      <c r="G8" s="24">
        <v>60.0</v>
      </c>
      <c r="H8" s="24">
        <v>60.0</v>
      </c>
      <c r="I8" s="24">
        <v>60.0</v>
      </c>
      <c r="J8" s="24">
        <v>60.0</v>
      </c>
      <c r="K8" s="24">
        <v>60.0</v>
      </c>
      <c r="L8" s="24">
        <v>35.0</v>
      </c>
      <c r="M8" s="24">
        <v>0.0</v>
      </c>
      <c r="N8" s="24">
        <v>0.0</v>
      </c>
      <c r="O8" s="24">
        <v>0.0</v>
      </c>
      <c r="P8" s="24">
        <v>0.0</v>
      </c>
      <c r="Q8" s="24">
        <v>0.0</v>
      </c>
      <c r="R8" s="24" t="s">
        <v>145</v>
      </c>
      <c r="S8" s="24" t="s">
        <v>145</v>
      </c>
      <c r="T8" s="24" t="s">
        <v>145</v>
      </c>
      <c r="U8" s="24" t="s">
        <v>145</v>
      </c>
      <c r="V8" s="24" t="s">
        <v>145</v>
      </c>
      <c r="W8" s="24" t="s">
        <v>172</v>
      </c>
      <c r="X8" s="24" t="s">
        <v>145</v>
      </c>
      <c r="Y8" s="24" t="s">
        <v>145</v>
      </c>
      <c r="Z8" s="24"/>
      <c r="AA8" s="24">
        <v>0.0</v>
      </c>
      <c r="AB8" s="24" t="s">
        <v>23</v>
      </c>
      <c r="AC8" s="24" t="s">
        <v>23</v>
      </c>
      <c r="AD8" s="24" t="s">
        <v>24</v>
      </c>
      <c r="AE8" s="49">
        <v>5485.0</v>
      </c>
      <c r="AF8" s="24">
        <v>1.0</v>
      </c>
      <c r="AG8" s="24">
        <v>1.0</v>
      </c>
      <c r="AH8" s="24"/>
    </row>
    <row r="9">
      <c r="A9" s="24" t="s">
        <v>36</v>
      </c>
      <c r="B9" s="25">
        <v>0.6902777777777778</v>
      </c>
      <c r="C9" s="24">
        <v>5.0</v>
      </c>
      <c r="D9" s="24">
        <v>25.0</v>
      </c>
      <c r="E9" s="24">
        <v>35.0</v>
      </c>
      <c r="F9" s="24">
        <v>35.0</v>
      </c>
      <c r="G9" s="24">
        <v>35.0</v>
      </c>
      <c r="H9" s="24">
        <v>37.0</v>
      </c>
      <c r="I9" s="24">
        <v>37.0</v>
      </c>
      <c r="J9" s="24">
        <v>37.0</v>
      </c>
      <c r="K9" s="24">
        <v>46.0</v>
      </c>
      <c r="L9" s="24">
        <v>46.0</v>
      </c>
      <c r="M9" s="24">
        <v>0.0</v>
      </c>
      <c r="N9" s="24">
        <v>0.0</v>
      </c>
      <c r="O9" s="24">
        <v>0.0</v>
      </c>
      <c r="P9" s="24">
        <v>0.0</v>
      </c>
      <c r="Q9" s="24">
        <v>0.0</v>
      </c>
      <c r="R9" s="24" t="s">
        <v>145</v>
      </c>
      <c r="S9" s="24" t="s">
        <v>145</v>
      </c>
      <c r="T9" s="24" t="s">
        <v>145</v>
      </c>
      <c r="U9" s="24" t="s">
        <v>145</v>
      </c>
      <c r="V9" s="24" t="s">
        <v>145</v>
      </c>
      <c r="W9" s="24" t="s">
        <v>172</v>
      </c>
      <c r="X9" s="24" t="s">
        <v>145</v>
      </c>
      <c r="Y9" s="24" t="s">
        <v>23</v>
      </c>
      <c r="Z9" s="24"/>
      <c r="AA9" s="24">
        <v>1.0</v>
      </c>
      <c r="AB9" s="24" t="s">
        <v>23</v>
      </c>
      <c r="AC9" s="24" t="s">
        <v>23</v>
      </c>
      <c r="AD9" s="24" t="s">
        <v>29</v>
      </c>
      <c r="AE9" s="49">
        <v>5485.0</v>
      </c>
      <c r="AH9" s="24">
        <v>2.0</v>
      </c>
      <c r="AI9" s="24">
        <v>0.0</v>
      </c>
      <c r="AJ9" s="24"/>
    </row>
    <row r="10">
      <c r="A10" s="24" t="s">
        <v>37</v>
      </c>
      <c r="B10" s="25">
        <v>0.6756944444444445</v>
      </c>
      <c r="C10" s="24">
        <v>7.0</v>
      </c>
      <c r="D10" s="24">
        <v>33.0</v>
      </c>
      <c r="E10" s="24">
        <v>43.0</v>
      </c>
      <c r="F10" s="24">
        <v>43.0</v>
      </c>
      <c r="G10" s="24">
        <v>43.0</v>
      </c>
      <c r="H10" s="24">
        <v>43.0</v>
      </c>
      <c r="I10" s="24">
        <v>43.0</v>
      </c>
      <c r="J10" s="24">
        <v>43.0</v>
      </c>
      <c r="K10" s="24">
        <v>43.0</v>
      </c>
      <c r="L10" s="24">
        <v>58.0</v>
      </c>
      <c r="M10" s="24">
        <v>0.0</v>
      </c>
      <c r="N10" s="24">
        <v>0.0</v>
      </c>
      <c r="O10" s="24">
        <v>0.0</v>
      </c>
      <c r="P10" s="24">
        <v>0.0</v>
      </c>
      <c r="Q10" s="24">
        <v>0.0</v>
      </c>
      <c r="R10" s="24" t="s">
        <v>23</v>
      </c>
      <c r="S10" s="24" t="s">
        <v>23</v>
      </c>
      <c r="T10" s="24" t="s">
        <v>23</v>
      </c>
      <c r="U10" s="24" t="s">
        <v>23</v>
      </c>
      <c r="V10" s="24" t="s">
        <v>23</v>
      </c>
      <c r="W10" s="24" t="s">
        <v>163</v>
      </c>
      <c r="X10" s="24" t="s">
        <v>23</v>
      </c>
      <c r="Y10" s="24" t="s">
        <v>23</v>
      </c>
      <c r="Z10" s="24"/>
      <c r="AA10" s="24">
        <v>7.0</v>
      </c>
      <c r="AB10" s="24" t="s">
        <v>23</v>
      </c>
      <c r="AD10" s="24" t="s">
        <v>29</v>
      </c>
      <c r="AE10" s="49">
        <v>5485.0</v>
      </c>
      <c r="AH10" s="24">
        <v>5.0</v>
      </c>
      <c r="AI10" s="24">
        <v>1.0</v>
      </c>
      <c r="AJ10" s="24"/>
    </row>
    <row r="11">
      <c r="A11" s="24" t="s">
        <v>38</v>
      </c>
      <c r="B11" s="25">
        <v>0.6347222222222222</v>
      </c>
      <c r="C11" s="24">
        <v>7.0</v>
      </c>
      <c r="D11" s="24">
        <v>22.0</v>
      </c>
      <c r="E11" s="24">
        <v>25.0</v>
      </c>
      <c r="F11" s="24">
        <v>25.0</v>
      </c>
      <c r="G11" s="24">
        <v>37.0</v>
      </c>
      <c r="H11" s="24">
        <v>46.0</v>
      </c>
      <c r="I11" s="24">
        <v>57.0</v>
      </c>
      <c r="J11" s="24">
        <v>57.0</v>
      </c>
      <c r="K11" s="24">
        <v>60.0</v>
      </c>
      <c r="L11" s="24">
        <v>57.0</v>
      </c>
      <c r="M11" s="24">
        <v>0.0</v>
      </c>
      <c r="N11" s="86">
        <v>0.0</v>
      </c>
      <c r="O11" s="24">
        <v>0.0</v>
      </c>
      <c r="P11" s="24">
        <v>0.0</v>
      </c>
      <c r="Q11" s="24">
        <v>0.0</v>
      </c>
      <c r="R11" s="24" t="s">
        <v>145</v>
      </c>
      <c r="S11" s="24" t="s">
        <v>145</v>
      </c>
      <c r="T11" s="24" t="s">
        <v>145</v>
      </c>
      <c r="U11" s="24" t="s">
        <v>145</v>
      </c>
      <c r="V11" s="24" t="s">
        <v>145</v>
      </c>
      <c r="W11" s="24" t="s">
        <v>172</v>
      </c>
      <c r="X11" s="24" t="s">
        <v>145</v>
      </c>
      <c r="Y11" s="24" t="s">
        <v>23</v>
      </c>
      <c r="Z11" s="24" t="s">
        <v>23</v>
      </c>
      <c r="AA11" s="24">
        <v>1.0</v>
      </c>
      <c r="AB11" s="24" t="s">
        <v>23</v>
      </c>
      <c r="AD11" s="39" t="s">
        <v>24</v>
      </c>
      <c r="AE11" s="49">
        <v>5069.0</v>
      </c>
      <c r="AF11" s="24">
        <v>2.0</v>
      </c>
      <c r="AG11" s="24">
        <v>2.0</v>
      </c>
    </row>
    <row r="12">
      <c r="A12" s="24" t="s">
        <v>39</v>
      </c>
      <c r="B12" s="25">
        <v>0.6333333333333333</v>
      </c>
      <c r="C12" s="24">
        <v>22.0</v>
      </c>
      <c r="D12" s="24">
        <v>22.0</v>
      </c>
      <c r="E12" s="24">
        <v>31.0</v>
      </c>
      <c r="F12" s="24">
        <v>31.0</v>
      </c>
      <c r="G12" s="24">
        <v>31.0</v>
      </c>
      <c r="H12" s="24">
        <v>31.0</v>
      </c>
      <c r="I12" s="24">
        <v>60.0</v>
      </c>
      <c r="J12" s="24">
        <v>60.0</v>
      </c>
      <c r="K12" s="24">
        <v>60.0</v>
      </c>
      <c r="L12" s="24">
        <v>51.0</v>
      </c>
      <c r="M12" s="24">
        <v>0.0</v>
      </c>
      <c r="N12" s="86">
        <v>0.0</v>
      </c>
      <c r="O12" s="24">
        <v>0.0</v>
      </c>
      <c r="P12" s="24">
        <v>0.0</v>
      </c>
      <c r="Q12" s="24">
        <v>0.0</v>
      </c>
      <c r="R12" s="24" t="s">
        <v>145</v>
      </c>
      <c r="S12" s="24" t="s">
        <v>145</v>
      </c>
      <c r="T12" s="24" t="s">
        <v>145</v>
      </c>
      <c r="U12" s="24" t="s">
        <v>145</v>
      </c>
      <c r="V12" s="24" t="s">
        <v>145</v>
      </c>
      <c r="W12" s="24" t="s">
        <v>172</v>
      </c>
      <c r="X12" s="24" t="s">
        <v>145</v>
      </c>
      <c r="Y12" s="24" t="s">
        <v>145</v>
      </c>
      <c r="Z12" s="24"/>
      <c r="AA12" s="24">
        <v>0.0</v>
      </c>
      <c r="AB12" s="24" t="s">
        <v>23</v>
      </c>
      <c r="AD12" s="40" t="s">
        <v>24</v>
      </c>
      <c r="AE12" s="49">
        <v>4612.0</v>
      </c>
      <c r="AF12" s="24">
        <v>5.0</v>
      </c>
      <c r="AG12" s="24">
        <v>0.0</v>
      </c>
    </row>
    <row r="13">
      <c r="A13" s="41" t="s">
        <v>40</v>
      </c>
      <c r="B13" s="25">
        <v>0.7104166666666667</v>
      </c>
      <c r="C13" s="24">
        <v>8.0</v>
      </c>
      <c r="D13" s="24">
        <v>39.0</v>
      </c>
      <c r="E13" s="24">
        <v>44.0</v>
      </c>
      <c r="F13" s="24">
        <v>47.0</v>
      </c>
      <c r="G13" s="24">
        <v>47.0</v>
      </c>
      <c r="H13" s="24">
        <v>60.0</v>
      </c>
      <c r="I13" s="24">
        <v>60.0</v>
      </c>
      <c r="J13" s="24">
        <v>48.0</v>
      </c>
      <c r="K13" s="24">
        <v>60.0</v>
      </c>
      <c r="L13" s="24">
        <v>56.0</v>
      </c>
      <c r="M13" s="24">
        <v>0.0</v>
      </c>
      <c r="N13" s="86">
        <v>0.0</v>
      </c>
      <c r="O13" s="24">
        <v>0.0</v>
      </c>
      <c r="P13" s="24">
        <v>0.0</v>
      </c>
      <c r="Q13" s="24">
        <v>0.0</v>
      </c>
      <c r="R13" s="24" t="s">
        <v>145</v>
      </c>
      <c r="S13" s="24" t="s">
        <v>145</v>
      </c>
      <c r="T13" s="24" t="s">
        <v>145</v>
      </c>
      <c r="U13" s="24" t="s">
        <v>145</v>
      </c>
      <c r="V13" s="24" t="s">
        <v>145</v>
      </c>
      <c r="W13" s="24" t="s">
        <v>172</v>
      </c>
      <c r="X13" s="24" t="s">
        <v>145</v>
      </c>
      <c r="Y13" s="24" t="s">
        <v>23</v>
      </c>
      <c r="Z13" s="24"/>
      <c r="AA13" s="24">
        <v>1.0</v>
      </c>
      <c r="AB13" s="24" t="s">
        <v>23</v>
      </c>
      <c r="AD13" s="24" t="s">
        <v>29</v>
      </c>
      <c r="AE13" s="49">
        <v>5069.0</v>
      </c>
      <c r="AH13" s="24">
        <v>1.0</v>
      </c>
      <c r="AI13" s="24">
        <v>0.0</v>
      </c>
      <c r="AJ13" s="24"/>
    </row>
    <row r="14">
      <c r="A14" s="42" t="s">
        <v>41</v>
      </c>
      <c r="B14" s="25">
        <v>0.54375</v>
      </c>
      <c r="C14" s="24">
        <v>3.0</v>
      </c>
      <c r="D14" s="24">
        <v>27.0</v>
      </c>
      <c r="E14" s="24">
        <v>45.0</v>
      </c>
      <c r="F14" s="24">
        <v>45.0</v>
      </c>
      <c r="G14" s="24">
        <v>45.0</v>
      </c>
      <c r="H14" s="24">
        <v>50.0</v>
      </c>
      <c r="I14" s="24">
        <v>52.0</v>
      </c>
      <c r="J14" s="24">
        <v>59.0</v>
      </c>
      <c r="K14" s="24">
        <v>60.0</v>
      </c>
      <c r="L14" s="24">
        <v>60.0</v>
      </c>
      <c r="M14" s="24">
        <v>0.0</v>
      </c>
      <c r="N14" s="24">
        <v>1.0</v>
      </c>
      <c r="O14" s="24">
        <v>1.0</v>
      </c>
      <c r="P14" s="24">
        <v>1.0</v>
      </c>
      <c r="Q14" s="24">
        <v>0.0</v>
      </c>
      <c r="R14" s="24" t="s">
        <v>145</v>
      </c>
      <c r="S14" s="24" t="s">
        <v>145</v>
      </c>
      <c r="T14" s="24" t="s">
        <v>145</v>
      </c>
      <c r="U14" s="24" t="s">
        <v>145</v>
      </c>
      <c r="V14" s="24" t="s">
        <v>145</v>
      </c>
      <c r="W14" s="24" t="s">
        <v>172</v>
      </c>
      <c r="X14" s="24" t="s">
        <v>145</v>
      </c>
      <c r="Y14" s="24" t="s">
        <v>23</v>
      </c>
      <c r="Z14" s="24" t="s">
        <v>23</v>
      </c>
      <c r="AA14" s="24">
        <v>1.0</v>
      </c>
      <c r="AB14" s="24" t="s">
        <v>23</v>
      </c>
      <c r="AD14" s="24" t="s">
        <v>29</v>
      </c>
      <c r="AE14" s="51">
        <v>5679.0</v>
      </c>
      <c r="AH14" s="24">
        <v>2.0</v>
      </c>
      <c r="AI14" s="24">
        <v>0.0</v>
      </c>
      <c r="AJ14" s="24"/>
    </row>
    <row r="15">
      <c r="A15" s="24" t="s">
        <v>42</v>
      </c>
      <c r="B15" s="25">
        <v>0.63125</v>
      </c>
      <c r="C15" s="24">
        <v>5.0</v>
      </c>
      <c r="D15" s="24">
        <v>10.0</v>
      </c>
      <c r="E15" s="24">
        <v>56.0</v>
      </c>
      <c r="F15" s="24">
        <v>56.0</v>
      </c>
      <c r="G15" s="24">
        <v>56.0</v>
      </c>
      <c r="H15" s="24">
        <v>56.0</v>
      </c>
      <c r="I15" s="24">
        <v>56.0</v>
      </c>
      <c r="J15" s="24">
        <v>56.0</v>
      </c>
      <c r="K15" s="24">
        <v>56.0</v>
      </c>
      <c r="L15" s="24">
        <v>56.0</v>
      </c>
      <c r="M15" s="24">
        <v>0.0</v>
      </c>
      <c r="N15" s="24">
        <v>0.0</v>
      </c>
      <c r="O15" s="24">
        <v>0.0</v>
      </c>
      <c r="P15" s="24">
        <v>0.0</v>
      </c>
      <c r="Q15" s="24">
        <v>0.0</v>
      </c>
      <c r="R15" s="24" t="s">
        <v>145</v>
      </c>
      <c r="S15" s="24" t="s">
        <v>145</v>
      </c>
      <c r="T15" s="24" t="s">
        <v>145</v>
      </c>
      <c r="U15" s="24" t="s">
        <v>145</v>
      </c>
      <c r="V15" s="24" t="s">
        <v>145</v>
      </c>
      <c r="W15" s="24" t="s">
        <v>172</v>
      </c>
      <c r="X15" s="24" t="s">
        <v>145</v>
      </c>
      <c r="Y15" s="24" t="s">
        <v>145</v>
      </c>
      <c r="Z15" s="24"/>
      <c r="AA15" s="24">
        <v>0.0</v>
      </c>
      <c r="AB15" s="24" t="s">
        <v>23</v>
      </c>
      <c r="AD15" s="24" t="s">
        <v>24</v>
      </c>
      <c r="AE15" s="49">
        <v>5485.0</v>
      </c>
    </row>
    <row r="16">
      <c r="A16" s="24" t="s">
        <v>43</v>
      </c>
      <c r="B16" s="25">
        <v>0.5125</v>
      </c>
      <c r="C16" s="24">
        <v>6.0</v>
      </c>
      <c r="D16" s="24">
        <v>44.0</v>
      </c>
      <c r="E16" s="24">
        <v>59.0</v>
      </c>
      <c r="F16" s="24">
        <v>60.0</v>
      </c>
      <c r="G16" s="24">
        <v>60.0</v>
      </c>
      <c r="H16" s="24">
        <v>60.0</v>
      </c>
      <c r="I16" s="24">
        <v>60.0</v>
      </c>
      <c r="J16" s="24">
        <v>60.0</v>
      </c>
      <c r="K16" s="24">
        <v>60.0</v>
      </c>
      <c r="L16" s="24">
        <v>60.0</v>
      </c>
      <c r="M16" s="24">
        <v>0.0</v>
      </c>
      <c r="N16" s="24">
        <v>0.0</v>
      </c>
      <c r="O16" s="24">
        <v>0.0</v>
      </c>
      <c r="P16" s="24">
        <v>0.0</v>
      </c>
      <c r="Q16" s="24">
        <v>0.0</v>
      </c>
      <c r="R16" s="24" t="s">
        <v>145</v>
      </c>
      <c r="S16" s="24" t="s">
        <v>145</v>
      </c>
      <c r="T16" s="24" t="s">
        <v>145</v>
      </c>
      <c r="U16" s="24" t="s">
        <v>145</v>
      </c>
      <c r="V16" s="24" t="s">
        <v>145</v>
      </c>
      <c r="W16" s="24" t="s">
        <v>172</v>
      </c>
      <c r="X16" s="24" t="s">
        <v>145</v>
      </c>
      <c r="Y16" s="24" t="s">
        <v>23</v>
      </c>
      <c r="AA16" s="24">
        <v>1.0</v>
      </c>
      <c r="AD16" s="24" t="s">
        <v>24</v>
      </c>
      <c r="AE16" s="49">
        <v>5069.0</v>
      </c>
      <c r="AF16" s="24">
        <v>4.0</v>
      </c>
      <c r="AG16" s="24">
        <v>1.0</v>
      </c>
    </row>
    <row r="17">
      <c r="A17" s="24" t="s">
        <v>44</v>
      </c>
      <c r="B17" s="25">
        <v>0.4236111111111111</v>
      </c>
      <c r="C17" s="24">
        <v>1.0</v>
      </c>
      <c r="D17" s="24">
        <v>34.0</v>
      </c>
      <c r="E17" s="24">
        <v>38.0</v>
      </c>
      <c r="F17" s="24">
        <v>44.0</v>
      </c>
      <c r="G17" s="24">
        <v>44.0</v>
      </c>
      <c r="H17" s="24">
        <v>47.0</v>
      </c>
      <c r="I17" s="24">
        <v>60.0</v>
      </c>
      <c r="J17" s="24">
        <v>48.0</v>
      </c>
      <c r="K17" s="24">
        <v>60.0</v>
      </c>
      <c r="L17" s="24">
        <v>60.0</v>
      </c>
      <c r="M17" s="24">
        <v>0.0</v>
      </c>
      <c r="N17" s="24">
        <v>0.0</v>
      </c>
      <c r="O17" s="89">
        <v>0.0</v>
      </c>
      <c r="P17" s="89">
        <v>0.0</v>
      </c>
      <c r="Q17" s="89">
        <v>0.0</v>
      </c>
      <c r="R17" s="56" t="s">
        <v>145</v>
      </c>
      <c r="S17" s="56" t="s">
        <v>145</v>
      </c>
      <c r="T17" s="56" t="s">
        <v>145</v>
      </c>
      <c r="U17" s="56" t="s">
        <v>23</v>
      </c>
      <c r="V17" s="56" t="s">
        <v>23</v>
      </c>
      <c r="AD17" s="24" t="s">
        <v>29</v>
      </c>
      <c r="AE17" s="24">
        <v>5194.0</v>
      </c>
    </row>
    <row r="18">
      <c r="A18" s="24" t="s">
        <v>45</v>
      </c>
      <c r="B18" s="25">
        <v>0.4</v>
      </c>
      <c r="C18" s="24">
        <v>5.0</v>
      </c>
      <c r="D18" s="24">
        <v>11.0</v>
      </c>
      <c r="E18" s="24">
        <v>48.0</v>
      </c>
      <c r="F18" s="24">
        <v>48.0</v>
      </c>
      <c r="G18" s="24">
        <v>49.0</v>
      </c>
      <c r="H18" s="24">
        <v>60.0</v>
      </c>
      <c r="I18" s="24">
        <v>60.0</v>
      </c>
      <c r="J18" s="24">
        <v>50.0</v>
      </c>
      <c r="K18" s="24">
        <v>60.0</v>
      </c>
      <c r="L18" s="24">
        <v>60.0</v>
      </c>
      <c r="M18" s="24">
        <v>0.0</v>
      </c>
      <c r="N18" s="24">
        <v>0.0</v>
      </c>
      <c r="O18" s="89">
        <v>0.0</v>
      </c>
      <c r="P18" s="89">
        <v>0.0</v>
      </c>
      <c r="Q18" s="89">
        <v>0.0</v>
      </c>
      <c r="R18" s="56" t="s">
        <v>23</v>
      </c>
      <c r="S18" s="56" t="s">
        <v>145</v>
      </c>
      <c r="T18" s="56" t="s">
        <v>145</v>
      </c>
      <c r="U18" s="56" t="s">
        <v>23</v>
      </c>
      <c r="V18" s="56" t="s">
        <v>23</v>
      </c>
      <c r="AD18" s="24" t="s">
        <v>29</v>
      </c>
      <c r="AE18" s="24">
        <v>5069.0</v>
      </c>
    </row>
    <row r="19">
      <c r="A19" s="24" t="s">
        <v>46</v>
      </c>
      <c r="B19" s="25">
        <v>0.8006944444444445</v>
      </c>
      <c r="C19" s="24">
        <v>13.0</v>
      </c>
      <c r="D19" s="24">
        <v>51.0</v>
      </c>
      <c r="E19" s="24">
        <v>60.0</v>
      </c>
      <c r="F19" s="24">
        <v>60.0</v>
      </c>
      <c r="G19" s="24">
        <v>60.0</v>
      </c>
      <c r="H19" s="24">
        <v>60.0</v>
      </c>
      <c r="I19" s="24">
        <v>60.0</v>
      </c>
      <c r="J19" s="24">
        <v>60.0</v>
      </c>
      <c r="K19" s="24">
        <v>60.0</v>
      </c>
      <c r="L19" s="24">
        <v>57.0</v>
      </c>
      <c r="M19" s="24">
        <v>0.0</v>
      </c>
      <c r="N19" s="24">
        <v>0.0</v>
      </c>
      <c r="O19" s="89">
        <v>0.0</v>
      </c>
      <c r="P19" s="89">
        <v>0.0</v>
      </c>
      <c r="Q19" s="89">
        <v>0.0</v>
      </c>
      <c r="R19" s="56" t="s">
        <v>145</v>
      </c>
      <c r="S19" s="56" t="s">
        <v>145</v>
      </c>
      <c r="T19" s="56" t="s">
        <v>145</v>
      </c>
      <c r="U19" s="56" t="s">
        <v>23</v>
      </c>
      <c r="V19" s="56" t="s">
        <v>23</v>
      </c>
      <c r="AD19" s="24" t="s">
        <v>24</v>
      </c>
      <c r="AE19" s="24">
        <v>5194.0</v>
      </c>
    </row>
    <row r="20">
      <c r="A20" s="24" t="s">
        <v>47</v>
      </c>
      <c r="B20" s="25">
        <v>0.7118055555555556</v>
      </c>
      <c r="C20" s="24">
        <v>5.0</v>
      </c>
      <c r="D20" s="24">
        <v>10.0</v>
      </c>
      <c r="E20" s="24">
        <v>16.0</v>
      </c>
      <c r="F20" s="24">
        <v>15.0</v>
      </c>
      <c r="G20" s="24">
        <v>19.0</v>
      </c>
      <c r="H20" s="24">
        <v>20.0</v>
      </c>
      <c r="I20" s="24">
        <v>20.0</v>
      </c>
      <c r="J20" s="24">
        <v>28.0</v>
      </c>
      <c r="L20" s="24">
        <v>30.0</v>
      </c>
      <c r="M20" s="24">
        <v>0.0</v>
      </c>
      <c r="N20" s="24">
        <v>0.0</v>
      </c>
      <c r="O20" s="71">
        <v>0.0</v>
      </c>
      <c r="P20" s="71">
        <v>0.0</v>
      </c>
      <c r="Q20" s="71">
        <v>0.0</v>
      </c>
      <c r="R20" s="56" t="s">
        <v>145</v>
      </c>
      <c r="S20" s="56" t="s">
        <v>145</v>
      </c>
      <c r="T20" s="56" t="s">
        <v>145</v>
      </c>
      <c r="U20" s="56" t="s">
        <v>23</v>
      </c>
      <c r="V20" s="56" t="s">
        <v>23</v>
      </c>
      <c r="X20" s="24" t="s">
        <v>24</v>
      </c>
    </row>
    <row r="21">
      <c r="A21" s="24" t="s">
        <v>48</v>
      </c>
      <c r="B21" s="25">
        <v>0.7173611111111111</v>
      </c>
      <c r="C21" s="24">
        <v>4.0</v>
      </c>
      <c r="D21" s="24">
        <v>9.0</v>
      </c>
      <c r="E21" s="24">
        <v>18.0</v>
      </c>
      <c r="F21" s="24">
        <v>18.0</v>
      </c>
      <c r="G21" s="24">
        <v>18.0</v>
      </c>
      <c r="H21" s="24">
        <v>18.0</v>
      </c>
      <c r="I21" s="24">
        <v>18.0</v>
      </c>
      <c r="J21" s="24">
        <v>23.0</v>
      </c>
      <c r="K21" s="24">
        <v>32.0</v>
      </c>
      <c r="L21" s="24">
        <v>32.0</v>
      </c>
      <c r="M21" s="24">
        <v>0.0</v>
      </c>
      <c r="N21" s="24">
        <v>0.0</v>
      </c>
      <c r="O21" s="71">
        <v>0.0</v>
      </c>
      <c r="P21" s="71">
        <v>0.0</v>
      </c>
      <c r="Q21" s="71">
        <v>0.0</v>
      </c>
      <c r="R21" s="56" t="s">
        <v>23</v>
      </c>
      <c r="S21" s="56" t="s">
        <v>23</v>
      </c>
      <c r="T21" s="56" t="s">
        <v>23</v>
      </c>
      <c r="U21" s="56" t="s">
        <v>23</v>
      </c>
      <c r="V21" s="56" t="s">
        <v>23</v>
      </c>
      <c r="X21" s="24" t="s">
        <v>29</v>
      </c>
    </row>
    <row r="22">
      <c r="A22" s="24" t="s">
        <v>50</v>
      </c>
      <c r="B22" s="25">
        <v>0.6319444444444444</v>
      </c>
      <c r="C22" s="24">
        <v>7.0</v>
      </c>
      <c r="D22" s="24">
        <v>13.0</v>
      </c>
      <c r="E22" s="24">
        <v>23.0</v>
      </c>
      <c r="F22" s="24">
        <v>24.0</v>
      </c>
      <c r="G22" s="24">
        <v>24.0</v>
      </c>
      <c r="H22" s="24">
        <v>24.0</v>
      </c>
      <c r="I22" s="24">
        <v>24.0</v>
      </c>
      <c r="J22" s="24">
        <v>25.0</v>
      </c>
      <c r="K22" s="24">
        <v>27.0</v>
      </c>
      <c r="L22" s="24">
        <v>29.0</v>
      </c>
      <c r="M22" s="24">
        <v>0.0</v>
      </c>
      <c r="N22" s="24">
        <v>0.0</v>
      </c>
      <c r="O22" s="71">
        <v>0.0</v>
      </c>
      <c r="P22" s="71">
        <v>0.0</v>
      </c>
      <c r="Q22" s="71">
        <v>0.0</v>
      </c>
      <c r="R22" s="56" t="s">
        <v>23</v>
      </c>
      <c r="S22" s="56" t="s">
        <v>23</v>
      </c>
      <c r="T22" s="56" t="s">
        <v>23</v>
      </c>
      <c r="U22" s="56" t="s">
        <v>23</v>
      </c>
      <c r="V22" s="56" t="s">
        <v>23</v>
      </c>
      <c r="X22" s="24" t="s">
        <v>24</v>
      </c>
    </row>
    <row r="23">
      <c r="A23" s="24" t="s">
        <v>120</v>
      </c>
      <c r="B23" s="25">
        <v>0.6458333333333334</v>
      </c>
      <c r="C23" s="24">
        <v>4.0</v>
      </c>
      <c r="D23" s="24">
        <v>8.0</v>
      </c>
      <c r="E23" s="24">
        <v>31.0</v>
      </c>
      <c r="F23" s="24">
        <v>60.0</v>
      </c>
      <c r="G23" s="24">
        <v>60.0</v>
      </c>
      <c r="H23" s="24">
        <v>60.0</v>
      </c>
      <c r="I23" s="24">
        <v>60.0</v>
      </c>
      <c r="J23" s="24">
        <v>60.0</v>
      </c>
      <c r="K23" s="24">
        <v>60.0</v>
      </c>
      <c r="L23" s="24">
        <v>60.0</v>
      </c>
      <c r="X23" s="24" t="s">
        <v>29</v>
      </c>
    </row>
  </sheetData>
  <hyperlinks>
    <hyperlink r:id="rId1" ref="A4"/>
  </hyperlinks>
  <drawing r:id="rId2"/>
</worksheet>
</file>