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niversità\Calcolo Parallelo\elaborato_1\integrale\"/>
    </mc:Choice>
  </mc:AlternateContent>
  <xr:revisionPtr revIDLastSave="0" documentId="13_ncr:1_{D8232E78-8DB5-468B-806F-51E6D1FF52BB}" xr6:coauthVersionLast="37" xr6:coauthVersionMax="37" xr10:uidLastSave="{00000000-0000-0000-0000-000000000000}"/>
  <bookViews>
    <workbookView xWindow="0" yWindow="0" windowWidth="19200" windowHeight="6880" xr2:uid="{506EAF39-E1AB-4CEC-B2C8-8A63472D1D26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1" l="1"/>
  <c r="G4" i="1"/>
  <c r="G54" i="1"/>
  <c r="F5" i="1"/>
  <c r="F4" i="1"/>
  <c r="F54" i="1"/>
  <c r="G7" i="1" l="1"/>
  <c r="F7" i="1"/>
  <c r="E7" i="1"/>
  <c r="D7" i="1"/>
  <c r="C7" i="1"/>
  <c r="G6" i="1"/>
  <c r="F6" i="1"/>
  <c r="E6" i="1"/>
  <c r="D6" i="1"/>
  <c r="C6" i="1"/>
  <c r="E5" i="1"/>
  <c r="D5" i="1"/>
  <c r="C5" i="1"/>
  <c r="E4" i="1"/>
  <c r="D4" i="1"/>
  <c r="C4" i="1"/>
  <c r="E54" i="1"/>
  <c r="D54" i="1"/>
  <c r="C54" i="1"/>
  <c r="G13" i="1" l="1"/>
  <c r="G14" i="1"/>
  <c r="G21" i="1" s="1"/>
  <c r="G15" i="1"/>
  <c r="G22" i="1" s="1"/>
  <c r="G16" i="1"/>
  <c r="G23" i="1" s="1"/>
  <c r="E15" i="1"/>
  <c r="E22" i="1" s="1"/>
  <c r="E16" i="1"/>
  <c r="E13" i="1"/>
  <c r="E14" i="1"/>
  <c r="E21" i="1" s="1"/>
  <c r="D16" i="1"/>
  <c r="D23" i="1" s="1"/>
  <c r="D13" i="1"/>
  <c r="D14" i="1"/>
  <c r="D21" i="1" s="1"/>
  <c r="D15" i="1"/>
  <c r="D22" i="1" s="1"/>
  <c r="F14" i="1"/>
  <c r="F21" i="1" s="1"/>
  <c r="C13" i="1"/>
  <c r="C20" i="1" s="1"/>
  <c r="F16" i="1"/>
  <c r="F23" i="1" s="1"/>
  <c r="F15" i="1"/>
  <c r="F22" i="1" s="1"/>
  <c r="F13" i="1"/>
  <c r="F20" i="1" s="1"/>
  <c r="C15" i="1"/>
  <c r="C22" i="1" s="1"/>
  <c r="C16" i="1"/>
  <c r="C23" i="1" s="1"/>
  <c r="C14" i="1"/>
  <c r="C21" i="1" s="1"/>
  <c r="E23" i="1"/>
  <c r="G20" i="1"/>
</calcChain>
</file>

<file path=xl/sharedStrings.xml><?xml version="1.0" encoding="utf-8"?>
<sst xmlns="http://schemas.openxmlformats.org/spreadsheetml/2006/main" count="16" uniqueCount="13">
  <si>
    <t>P\N</t>
  </si>
  <si>
    <t xml:space="preserve">   </t>
  </si>
  <si>
    <t>per 16 scope usa almeno 2 nodi diversi</t>
  </si>
  <si>
    <t>TEMPI</t>
  </si>
  <si>
    <t>SPEEDUP</t>
  </si>
  <si>
    <t>EFFICIENZA</t>
  </si>
  <si>
    <t>CALCOLO T(1)</t>
  </si>
  <si>
    <t>CALCOLO T(1) - PROVE RIPETUTE</t>
  </si>
  <si>
    <t>CALCOLO TEMPI - PROVE RIPETUTE</t>
  </si>
  <si>
    <t>PROVA #1</t>
  </si>
  <si>
    <t>PROVA #2</t>
  </si>
  <si>
    <t>PROVA #3</t>
  </si>
  <si>
    <t>prova#\N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</si>
</sst>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164" fontId="0" fillId="0" borderId="9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7" xfId="0" applyNumberFormat="1" applyBorder="1"/>
    <xf numFmtId="165" fontId="0" fillId="0" borderId="9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E36-3F33-4BD8-8326-A9F63397C565}">
  <dimension ref="B2:M62"/>
  <sheetViews>
    <sheetView tabSelected="1" workbookViewId="0">
      <selection activeCell="D20" sqref="D20"/>
    </sheetView>
  </sheetViews>
  <sheetFormatPr defaultRowHeight="14.5" x14ac:dyDescent="0.35"/>
  <cols>
    <col min="2" max="2" width="12.90625" bestFit="1" customWidth="1"/>
    <col min="3" max="6" width="20.453125" bestFit="1" customWidth="1"/>
    <col min="7" max="7" width="25.7265625" customWidth="1"/>
    <col min="8" max="8" width="15.7265625" customWidth="1"/>
    <col min="10" max="10" width="18.54296875" bestFit="1" customWidth="1"/>
  </cols>
  <sheetData>
    <row r="2" spans="2:7" x14ac:dyDescent="0.35">
      <c r="B2" t="s">
        <v>3</v>
      </c>
    </row>
    <row r="3" spans="2:7" x14ac:dyDescent="0.35">
      <c r="B3" s="4"/>
      <c r="C3" s="5">
        <v>10000</v>
      </c>
      <c r="D3" s="5">
        <v>100000</v>
      </c>
      <c r="E3" s="5">
        <v>1000000</v>
      </c>
      <c r="F3" s="5">
        <v>10000000</v>
      </c>
      <c r="G3" s="6">
        <v>100000000</v>
      </c>
    </row>
    <row r="4" spans="2:7" x14ac:dyDescent="0.35">
      <c r="B4" s="9">
        <v>2</v>
      </c>
      <c r="C4" s="12">
        <f t="shared" ref="C4:G7" si="0">MIN(C32,C38,C44)</f>
        <v>1.420974731445E-4</v>
      </c>
      <c r="D4" s="12">
        <f t="shared" si="0"/>
        <v>7.9107284545899999E-4</v>
      </c>
      <c r="E4" s="12">
        <f t="shared" si="0"/>
        <v>7.1439743041991997E-3</v>
      </c>
      <c r="F4" s="12">
        <f>MAX(F32,F38,F44)</f>
        <v>6.2975883483886705E-2</v>
      </c>
      <c r="G4" s="14">
        <f>MAX(G32,G38,G44)</f>
        <v>0.64897300720214801</v>
      </c>
    </row>
    <row r="5" spans="2:7" x14ac:dyDescent="0.35">
      <c r="B5" s="9">
        <v>4</v>
      </c>
      <c r="C5" s="12">
        <f t="shared" si="0"/>
        <v>2.0194053649899999E-4</v>
      </c>
      <c r="D5" s="12">
        <f t="shared" si="0"/>
        <v>7.5101852416989997E-4</v>
      </c>
      <c r="E5" s="12">
        <f t="shared" si="0"/>
        <v>3.7250518798827999E-3</v>
      </c>
      <c r="F5" s="12">
        <f>MAX(F33,F39,F45)</f>
        <v>3.2109022140502902E-2</v>
      </c>
      <c r="G5" s="14">
        <f>MAX(G33,G39,G45)</f>
        <v>0.31460309028625399</v>
      </c>
    </row>
    <row r="6" spans="2:7" x14ac:dyDescent="0.35">
      <c r="B6" s="9">
        <v>8</v>
      </c>
      <c r="C6" s="12">
        <f t="shared" si="0"/>
        <v>5.4311752319340003E-4</v>
      </c>
      <c r="D6" s="12">
        <f t="shared" si="0"/>
        <v>1.2052059173584E-3</v>
      </c>
      <c r="E6" s="12">
        <f t="shared" si="0"/>
        <v>3.6911964416504002E-3</v>
      </c>
      <c r="F6" s="12">
        <f t="shared" si="0"/>
        <v>1.7457962036132799E-2</v>
      </c>
      <c r="G6" s="14">
        <f t="shared" si="0"/>
        <v>0.15915703773498499</v>
      </c>
    </row>
    <row r="7" spans="2:7" x14ac:dyDescent="0.35">
      <c r="B7" s="7">
        <v>16</v>
      </c>
      <c r="C7" s="15">
        <f t="shared" si="0"/>
        <v>3.5140514373779002E-3</v>
      </c>
      <c r="D7" s="15">
        <f t="shared" si="0"/>
        <v>3.2432079315185998E-3</v>
      </c>
      <c r="E7" s="15">
        <f t="shared" si="0"/>
        <v>5.8889389038085998E-3</v>
      </c>
      <c r="F7" s="15">
        <f t="shared" si="0"/>
        <v>1.47149562835693E-2</v>
      </c>
      <c r="G7" s="16">
        <f t="shared" si="0"/>
        <v>8.6328983306884793E-2</v>
      </c>
    </row>
    <row r="9" spans="2:7" x14ac:dyDescent="0.35">
      <c r="C9" t="s">
        <v>2</v>
      </c>
    </row>
    <row r="11" spans="2:7" x14ac:dyDescent="0.35">
      <c r="B11" t="s">
        <v>4</v>
      </c>
    </row>
    <row r="12" spans="2:7" x14ac:dyDescent="0.35">
      <c r="B12" s="4"/>
      <c r="C12" s="5">
        <v>10000</v>
      </c>
      <c r="D12" s="5">
        <v>100000</v>
      </c>
      <c r="E12" s="5">
        <v>1000000</v>
      </c>
      <c r="F12" s="5">
        <v>10000000</v>
      </c>
      <c r="G12" s="6">
        <v>100000000</v>
      </c>
    </row>
    <row r="13" spans="2:7" x14ac:dyDescent="0.35">
      <c r="B13" s="9">
        <v>2</v>
      </c>
      <c r="C13" s="1">
        <f>C54/C4</f>
        <v>1.2533557046984933</v>
      </c>
      <c r="D13" s="1">
        <f>D54/D4</f>
        <v>1.9023508137432288</v>
      </c>
      <c r="E13" s="1">
        <f>E54/E4</f>
        <v>1.7715592043785866</v>
      </c>
      <c r="F13" s="1">
        <f>F54/F4</f>
        <v>1.997781479518423</v>
      </c>
      <c r="G13" s="2">
        <f>G54/G4</f>
        <v>1.9378512944470387</v>
      </c>
    </row>
    <row r="14" spans="2:7" x14ac:dyDescent="0.35">
      <c r="B14" s="9">
        <v>4</v>
      </c>
      <c r="C14" s="1">
        <f>C54/C5</f>
        <v>0.8819362455728742</v>
      </c>
      <c r="D14" s="1">
        <f>D54/D5</f>
        <v>2.0038095238096321</v>
      </c>
      <c r="E14" s="1">
        <f>E54/E5</f>
        <v>3.3975294418842807</v>
      </c>
      <c r="F14" s="1">
        <f>F54/F5</f>
        <v>3.9182773343233461</v>
      </c>
      <c r="G14" s="3">
        <f>G54/G5</f>
        <v>3.9974597227369291</v>
      </c>
    </row>
    <row r="15" spans="2:7" x14ac:dyDescent="0.35">
      <c r="B15" s="9">
        <v>8</v>
      </c>
      <c r="C15" s="1">
        <f>C54/C6</f>
        <v>0.32791922739248541</v>
      </c>
      <c r="D15" s="1">
        <f>D54/D6</f>
        <v>1.2486646884273294</v>
      </c>
      <c r="E15" s="1">
        <f>E54/E6</f>
        <v>3.4286913835421577</v>
      </c>
      <c r="F15" s="1">
        <f>F54/F6</f>
        <v>7.2065716158636048</v>
      </c>
      <c r="G15" s="3">
        <f>G54/G6</f>
        <v>7.9017126730012555</v>
      </c>
    </row>
    <row r="16" spans="2:7" x14ac:dyDescent="0.35">
      <c r="B16" s="7">
        <v>16</v>
      </c>
      <c r="C16" s="8">
        <f>C54/C7</f>
        <v>5.0681864441288006E-2</v>
      </c>
      <c r="D16" s="8">
        <f>D54/D7</f>
        <v>0.46401529074469378</v>
      </c>
      <c r="E16" s="8">
        <f>E54/E7</f>
        <v>2.1491093117408813</v>
      </c>
      <c r="F16" s="8">
        <f>F54/F7</f>
        <v>8.5499441014922066</v>
      </c>
      <c r="G16" s="10">
        <f>G54/G7</f>
        <v>14.567682067994127</v>
      </c>
    </row>
    <row r="18" spans="2:7" x14ac:dyDescent="0.35">
      <c r="B18" t="s">
        <v>5</v>
      </c>
    </row>
    <row r="19" spans="2:7" x14ac:dyDescent="0.35">
      <c r="B19" s="4"/>
      <c r="C19" s="5">
        <v>10000</v>
      </c>
      <c r="D19" s="5">
        <v>100000</v>
      </c>
      <c r="E19" s="5">
        <v>1000000</v>
      </c>
      <c r="F19" s="5">
        <v>10000000</v>
      </c>
      <c r="G19" s="6">
        <v>100000000</v>
      </c>
    </row>
    <row r="20" spans="2:7" x14ac:dyDescent="0.35">
      <c r="B20" s="9">
        <v>2</v>
      </c>
      <c r="C20" s="1">
        <f>C13/2</f>
        <v>0.62667785234924667</v>
      </c>
      <c r="D20">
        <v>0.88580000000000003</v>
      </c>
      <c r="E20">
        <v>0.95120000000000005</v>
      </c>
      <c r="F20" s="1">
        <f>F13/2</f>
        <v>0.9988907397592115</v>
      </c>
      <c r="G20" s="2">
        <f>G13/2</f>
        <v>0.96892564722351937</v>
      </c>
    </row>
    <row r="21" spans="2:7" x14ac:dyDescent="0.35">
      <c r="B21" s="9">
        <v>4</v>
      </c>
      <c r="C21" s="1">
        <f>C14/4</f>
        <v>0.22048406139321855</v>
      </c>
      <c r="D21" s="1">
        <f>D14/4</f>
        <v>0.50095238095240802</v>
      </c>
      <c r="E21" s="1">
        <f>E14/4</f>
        <v>0.84938236047107019</v>
      </c>
      <c r="F21" s="1">
        <f>F14/4</f>
        <v>0.97956933358083653</v>
      </c>
      <c r="G21" s="3">
        <f>G14/4</f>
        <v>0.99936493068423227</v>
      </c>
    </row>
    <row r="22" spans="2:7" x14ac:dyDescent="0.35">
      <c r="B22" s="9">
        <v>8</v>
      </c>
      <c r="C22" s="1">
        <f>C15/8</f>
        <v>4.0989903424060677E-2</v>
      </c>
      <c r="D22" s="1">
        <f>D15/8</f>
        <v>0.15608308605341617</v>
      </c>
      <c r="E22" s="1">
        <f>E15/8</f>
        <v>0.42858642294276972</v>
      </c>
      <c r="F22" s="1">
        <f>F15/8</f>
        <v>0.90082145198295061</v>
      </c>
      <c r="G22" s="3">
        <f>G15/8</f>
        <v>0.98771408412515693</v>
      </c>
    </row>
    <row r="23" spans="2:7" x14ac:dyDescent="0.35">
      <c r="B23" s="7">
        <v>16</v>
      </c>
      <c r="C23" s="8">
        <f>C16/16</f>
        <v>3.1676165275805004E-3</v>
      </c>
      <c r="D23" s="8">
        <f>D16/16</f>
        <v>2.9000955671543361E-2</v>
      </c>
      <c r="E23" s="8">
        <f>E16/16</f>
        <v>0.13431933198380508</v>
      </c>
      <c r="F23" s="8">
        <f>F16/16</f>
        <v>0.53437150634326291</v>
      </c>
      <c r="G23" s="10">
        <f>G16/16</f>
        <v>0.91048012924963295</v>
      </c>
    </row>
    <row r="29" spans="2:7" x14ac:dyDescent="0.35">
      <c r="B29" t="s">
        <v>8</v>
      </c>
    </row>
    <row r="30" spans="2:7" x14ac:dyDescent="0.35">
      <c r="B30" t="s">
        <v>9</v>
      </c>
    </row>
    <row r="31" spans="2:7" x14ac:dyDescent="0.35">
      <c r="B31" s="4" t="s">
        <v>0</v>
      </c>
      <c r="C31" s="5">
        <v>10000</v>
      </c>
      <c r="D31" s="5">
        <v>100000</v>
      </c>
      <c r="E31" s="5">
        <v>1000000</v>
      </c>
      <c r="F31" s="5">
        <v>10000000</v>
      </c>
      <c r="G31" s="6">
        <v>100000000</v>
      </c>
    </row>
    <row r="32" spans="2:7" x14ac:dyDescent="0.35">
      <c r="B32" s="9">
        <v>2</v>
      </c>
      <c r="C32" s="12">
        <v>1.5687942504879999E-4</v>
      </c>
      <c r="D32" s="12">
        <v>7.9107284545899999E-4</v>
      </c>
      <c r="E32" s="12">
        <v>7.451057434082E-3</v>
      </c>
      <c r="F32" s="12">
        <v>6.2888145446777302E-2</v>
      </c>
      <c r="G32" s="13">
        <v>0.62879490852355902</v>
      </c>
    </row>
    <row r="33" spans="2:8" x14ac:dyDescent="0.35">
      <c r="B33" s="9">
        <v>4</v>
      </c>
      <c r="C33" s="12">
        <v>2.0194053649899999E-4</v>
      </c>
      <c r="D33" s="12">
        <v>7.5101852416989997E-4</v>
      </c>
      <c r="E33" s="12">
        <v>3.8821697235107001E-3</v>
      </c>
      <c r="F33" s="12">
        <v>3.2055854797363302E-2</v>
      </c>
      <c r="G33" s="14">
        <v>0.31460309028625399</v>
      </c>
    </row>
    <row r="34" spans="2:8" x14ac:dyDescent="0.35">
      <c r="B34" s="9">
        <v>8</v>
      </c>
      <c r="C34" s="12">
        <v>5.4311752319340003E-4</v>
      </c>
      <c r="D34" s="12">
        <v>1.2052059173584E-3</v>
      </c>
      <c r="E34" s="12">
        <v>4.2991638183594002E-3</v>
      </c>
      <c r="F34" s="12">
        <v>1.7457962036132799E-2</v>
      </c>
      <c r="G34" s="14">
        <v>0.15915703773498499</v>
      </c>
    </row>
    <row r="35" spans="2:8" x14ac:dyDescent="0.35">
      <c r="B35" s="7">
        <v>16</v>
      </c>
      <c r="C35" s="15">
        <v>1.37720108032227E-2</v>
      </c>
      <c r="D35" s="15">
        <v>3.2432079315185998E-3</v>
      </c>
      <c r="E35" s="15">
        <v>7.6589584350585998E-3</v>
      </c>
      <c r="F35" s="15">
        <v>2.1035909652709999E-2</v>
      </c>
      <c r="G35" s="16">
        <v>8.6328983306884793E-2</v>
      </c>
      <c r="H35" t="s">
        <v>1</v>
      </c>
    </row>
    <row r="36" spans="2:8" x14ac:dyDescent="0.35">
      <c r="B36" t="s">
        <v>10</v>
      </c>
    </row>
    <row r="37" spans="2:8" x14ac:dyDescent="0.35">
      <c r="B37" s="4" t="s">
        <v>0</v>
      </c>
      <c r="C37" s="5">
        <v>10000</v>
      </c>
      <c r="D37" s="5">
        <v>100000</v>
      </c>
      <c r="E37" s="5">
        <v>1000000</v>
      </c>
      <c r="F37" s="5">
        <v>10000000</v>
      </c>
      <c r="G37" s="6">
        <v>100000000</v>
      </c>
    </row>
    <row r="38" spans="2:8" x14ac:dyDescent="0.35">
      <c r="B38" s="9">
        <v>2</v>
      </c>
      <c r="C38" s="12">
        <v>1.420974731445E-4</v>
      </c>
      <c r="D38" s="12">
        <v>8.2588195800780003E-4</v>
      </c>
      <c r="E38" s="12">
        <v>7.4000358581543003E-3</v>
      </c>
      <c r="F38" s="12">
        <v>6.2975883483886705E-2</v>
      </c>
      <c r="G38" s="13">
        <v>0.62745213508605902</v>
      </c>
    </row>
    <row r="39" spans="2:8" x14ac:dyDescent="0.35">
      <c r="B39" s="9">
        <v>4</v>
      </c>
      <c r="C39" s="12">
        <v>2.7704238891600001E-4</v>
      </c>
      <c r="D39" s="12">
        <v>8.3088874816889999E-4</v>
      </c>
      <c r="E39" s="12">
        <v>3.8011074066162001E-3</v>
      </c>
      <c r="F39" s="12">
        <v>3.2109022140502902E-2</v>
      </c>
      <c r="G39" s="14">
        <v>0.31459689140319802</v>
      </c>
    </row>
    <row r="40" spans="2:8" x14ac:dyDescent="0.35">
      <c r="B40" s="9">
        <v>8</v>
      </c>
      <c r="C40" s="12">
        <v>5.4597854614260003E-4</v>
      </c>
      <c r="D40" s="12">
        <v>1.8799304962157999E-3</v>
      </c>
      <c r="E40" s="12">
        <v>4.3709278106689002E-3</v>
      </c>
      <c r="F40" s="12">
        <v>3.2425880432128899E-2</v>
      </c>
      <c r="G40" s="14">
        <v>0.15936183929443301</v>
      </c>
    </row>
    <row r="41" spans="2:8" x14ac:dyDescent="0.35">
      <c r="B41" s="7">
        <v>16</v>
      </c>
      <c r="C41" s="15">
        <v>3.5140514373779002E-3</v>
      </c>
      <c r="D41" s="15">
        <v>3.7200450897217001E-3</v>
      </c>
      <c r="E41" s="15">
        <v>5.8889389038085998E-3</v>
      </c>
      <c r="F41" s="15">
        <v>1.47149562835693E-2</v>
      </c>
      <c r="G41" s="16">
        <v>9.0760946273803697E-2</v>
      </c>
    </row>
    <row r="42" spans="2:8" x14ac:dyDescent="0.35">
      <c r="B42" t="s">
        <v>11</v>
      </c>
    </row>
    <row r="43" spans="2:8" x14ac:dyDescent="0.35">
      <c r="B43" s="4" t="s">
        <v>0</v>
      </c>
      <c r="C43" s="5">
        <v>10000</v>
      </c>
      <c r="D43" s="5">
        <v>100000</v>
      </c>
      <c r="E43" s="5">
        <v>1000000</v>
      </c>
      <c r="F43" s="5">
        <v>10000000</v>
      </c>
      <c r="G43" s="6">
        <v>100000000</v>
      </c>
    </row>
    <row r="44" spans="2:8" x14ac:dyDescent="0.35">
      <c r="B44" s="9">
        <v>2</v>
      </c>
      <c r="C44" s="12">
        <v>1.4805793762209999E-4</v>
      </c>
      <c r="D44" s="12">
        <v>8.1491470336909997E-4</v>
      </c>
      <c r="E44" s="12">
        <v>7.1439743041991997E-3</v>
      </c>
      <c r="F44" s="12">
        <v>6.2943935394287095E-2</v>
      </c>
      <c r="G44" s="13">
        <v>0.64897300720214801</v>
      </c>
    </row>
    <row r="45" spans="2:8" x14ac:dyDescent="0.35">
      <c r="B45" s="9">
        <v>4</v>
      </c>
      <c r="C45" s="12">
        <v>2.0937919616699002E-3</v>
      </c>
      <c r="D45" s="12">
        <v>8.6903572082519997E-4</v>
      </c>
      <c r="E45" s="12">
        <v>3.7250518798827999E-3</v>
      </c>
      <c r="F45" s="12">
        <v>3.2047986984252902E-2</v>
      </c>
      <c r="G45" s="14">
        <v>0.314591884613037</v>
      </c>
    </row>
    <row r="46" spans="2:8" x14ac:dyDescent="0.35">
      <c r="B46" s="9">
        <v>8</v>
      </c>
      <c r="C46" s="12">
        <v>6.3204765319820001E-4</v>
      </c>
      <c r="D46" s="12">
        <v>1.2590885162353999E-3</v>
      </c>
      <c r="E46" s="12">
        <v>3.6911964416504002E-3</v>
      </c>
      <c r="F46" s="12">
        <v>1.81400775909424E-2</v>
      </c>
      <c r="G46" s="14">
        <v>0.15949296951293901</v>
      </c>
    </row>
    <row r="47" spans="2:8" x14ac:dyDescent="0.35">
      <c r="B47" s="7">
        <v>16</v>
      </c>
      <c r="C47" s="15">
        <v>5.3231716156005998E-3</v>
      </c>
      <c r="D47" s="15">
        <v>3.6380290985107001E-3</v>
      </c>
      <c r="E47" s="15">
        <v>7.8601837158203004E-3</v>
      </c>
      <c r="F47" s="15">
        <v>1.5953063964843799E-2</v>
      </c>
      <c r="G47" s="16">
        <v>8.7455034255981404E-2</v>
      </c>
    </row>
    <row r="52" spans="2:13" x14ac:dyDescent="0.35">
      <c r="B52" t="s">
        <v>6</v>
      </c>
    </row>
    <row r="53" spans="2:13" x14ac:dyDescent="0.35">
      <c r="B53" s="4" t="s">
        <v>0</v>
      </c>
      <c r="C53" s="5">
        <v>10000</v>
      </c>
      <c r="D53" s="5">
        <v>100000</v>
      </c>
      <c r="E53" s="5">
        <v>1000000</v>
      </c>
      <c r="F53" s="5">
        <v>10000000</v>
      </c>
      <c r="G53" s="6">
        <v>100000000</v>
      </c>
    </row>
    <row r="54" spans="2:13" x14ac:dyDescent="0.35">
      <c r="B54" s="7">
        <v>1</v>
      </c>
      <c r="C54" s="15">
        <f>MIN(C58:C60)</f>
        <v>1.7809867858890001E-4</v>
      </c>
      <c r="D54" s="15">
        <f>MIN(D58:D60)</f>
        <v>1.5048980712891E-3</v>
      </c>
      <c r="E54" s="15">
        <f>MIN(E58:E60)</f>
        <v>1.2655973434448201E-2</v>
      </c>
      <c r="F54" s="15">
        <f>MAX(F58:F60)</f>
        <v>0.12581205368041901</v>
      </c>
      <c r="G54" s="15">
        <f>MAX(G58:G60)</f>
        <v>1.25761318206787</v>
      </c>
    </row>
    <row r="56" spans="2:13" x14ac:dyDescent="0.35">
      <c r="B56" t="s">
        <v>7</v>
      </c>
    </row>
    <row r="57" spans="2:13" x14ac:dyDescent="0.35">
      <c r="B57" s="4" t="s">
        <v>12</v>
      </c>
      <c r="C57" s="5">
        <v>10000</v>
      </c>
      <c r="D57" s="5">
        <v>100000</v>
      </c>
      <c r="E57" s="5">
        <v>1000000</v>
      </c>
      <c r="F57" s="5">
        <v>10000000</v>
      </c>
      <c r="G57" s="6">
        <v>100000000</v>
      </c>
    </row>
    <row r="58" spans="2:13" x14ac:dyDescent="0.35">
      <c r="B58" s="9">
        <v>1</v>
      </c>
      <c r="C58" s="12">
        <v>1.909732818604E-4</v>
      </c>
      <c r="D58" s="12">
        <v>1.5158653259276999E-3</v>
      </c>
      <c r="E58" s="12">
        <v>1.33600234985352E-2</v>
      </c>
      <c r="F58" s="12">
        <v>0.125808000564575</v>
      </c>
      <c r="G58" s="13">
        <v>1.25736784934997</v>
      </c>
      <c r="H58" s="11"/>
      <c r="I58" s="11"/>
      <c r="J58" s="11"/>
      <c r="K58" s="11"/>
      <c r="L58" s="11"/>
      <c r="M58" s="11"/>
    </row>
    <row r="59" spans="2:13" x14ac:dyDescent="0.35">
      <c r="B59" s="9">
        <v>2</v>
      </c>
      <c r="C59" s="12">
        <v>1.7809867858890001E-4</v>
      </c>
      <c r="D59" s="12">
        <v>1.5099048614502001E-3</v>
      </c>
      <c r="E59" s="12">
        <v>1.29020214080811E-2</v>
      </c>
      <c r="F59" s="12">
        <v>0.12577915191650299</v>
      </c>
      <c r="G59" s="14">
        <v>1.25719213485717</v>
      </c>
      <c r="H59" s="11"/>
      <c r="I59" s="1"/>
      <c r="J59" s="1"/>
      <c r="K59" s="1"/>
      <c r="L59" s="1"/>
      <c r="M59" s="1"/>
    </row>
    <row r="60" spans="2:13" x14ac:dyDescent="0.35">
      <c r="B60" s="7">
        <v>3</v>
      </c>
      <c r="C60" s="15">
        <v>1.7809867858890001E-4</v>
      </c>
      <c r="D60" s="15">
        <v>1.5048980712891E-3</v>
      </c>
      <c r="E60" s="15">
        <v>1.2655973434448201E-2</v>
      </c>
      <c r="F60" s="15">
        <v>0.12581205368041901</v>
      </c>
      <c r="G60" s="16">
        <v>1.25761318206787</v>
      </c>
      <c r="H60" s="11"/>
      <c r="I60" s="1"/>
      <c r="J60" s="1"/>
      <c r="K60" s="1"/>
      <c r="L60" s="1"/>
      <c r="M60" s="1"/>
    </row>
    <row r="61" spans="2:13" x14ac:dyDescent="0.35">
      <c r="H61" s="11"/>
      <c r="I61" s="1"/>
      <c r="J61" s="1"/>
      <c r="K61" s="1"/>
      <c r="L61" s="1"/>
      <c r="M61" s="1"/>
    </row>
    <row r="62" spans="2:13" x14ac:dyDescent="0.35">
      <c r="H62" s="11"/>
      <c r="I62" s="1"/>
      <c r="J62" s="1"/>
      <c r="K62" s="1"/>
      <c r="L62" s="1"/>
      <c r="M62" s="1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Paolo Maione</cp:lastModifiedBy>
  <dcterms:created xsi:type="dcterms:W3CDTF">2018-10-30T09:41:29Z</dcterms:created>
  <dcterms:modified xsi:type="dcterms:W3CDTF">2018-11-01T11:07:53Z</dcterms:modified>
</cp:coreProperties>
</file>