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0l0\Dropbox\UNIVERSITA' MAGISTRALE\MATERIALE DIDATTICO_magistrale\Calcolo Parallelo\elaborati\elaborato 1\7 novembre\prodotto_scalare\"/>
    </mc:Choice>
  </mc:AlternateContent>
  <xr:revisionPtr revIDLastSave="0" documentId="13_ncr:1_{A62BFBDE-F91B-436E-81D7-91B52135C911}" xr6:coauthVersionLast="38" xr6:coauthVersionMax="38" xr10:uidLastSave="{00000000-0000-0000-0000-000000000000}"/>
  <bookViews>
    <workbookView xWindow="0" yWindow="480" windowWidth="28800" windowHeight="16720" xr2:uid="{506EAF39-E1AB-4CEC-B2C8-8A63472D1D26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" l="1"/>
  <c r="F54" i="1"/>
  <c r="E54" i="1"/>
  <c r="D54" i="1"/>
  <c r="C54" i="1"/>
  <c r="G7" i="1"/>
  <c r="G16" i="1" s="1"/>
  <c r="G23" i="1" s="1"/>
  <c r="F7" i="1"/>
  <c r="F16" i="1" s="1"/>
  <c r="F23" i="1" s="1"/>
  <c r="E7" i="1"/>
  <c r="D7" i="1"/>
  <c r="C7" i="1"/>
  <c r="C16" i="1" s="1"/>
  <c r="C23" i="1" s="1"/>
  <c r="G6" i="1"/>
  <c r="G15" i="1" s="1"/>
  <c r="G22" i="1" s="1"/>
  <c r="F6" i="1"/>
  <c r="F15" i="1" s="1"/>
  <c r="F22" i="1" s="1"/>
  <c r="E6" i="1"/>
  <c r="D6" i="1"/>
  <c r="C6" i="1"/>
  <c r="C15" i="1" s="1"/>
  <c r="C22" i="1" s="1"/>
  <c r="G5" i="1"/>
  <c r="G14" i="1" s="1"/>
  <c r="G21" i="1" s="1"/>
  <c r="F5" i="1"/>
  <c r="E5" i="1"/>
  <c r="D5" i="1"/>
  <c r="C5" i="1"/>
  <c r="C14" i="1" s="1"/>
  <c r="C21" i="1" s="1"/>
  <c r="G4" i="1"/>
  <c r="G13" i="1" s="1"/>
  <c r="G20" i="1" s="1"/>
  <c r="F4" i="1"/>
  <c r="F13" i="1" s="1"/>
  <c r="F20" i="1" s="1"/>
  <c r="E4" i="1"/>
  <c r="E13" i="1" s="1"/>
  <c r="E20" i="1" s="1"/>
  <c r="D4" i="1"/>
  <c r="D13" i="1" s="1"/>
  <c r="D20" i="1" s="1"/>
  <c r="C4" i="1"/>
  <c r="C13" i="1" s="1"/>
  <c r="C20" i="1" s="1"/>
  <c r="D14" i="1" l="1"/>
  <c r="D21" i="1" s="1"/>
  <c r="E15" i="1"/>
  <c r="E22" i="1" s="1"/>
  <c r="D15" i="1"/>
  <c r="D22" i="1" s="1"/>
  <c r="F14" i="1"/>
  <c r="F21" i="1" s="1"/>
  <c r="D16" i="1"/>
  <c r="D23" i="1" s="1"/>
  <c r="E16" i="1"/>
  <c r="E23" i="1" s="1"/>
  <c r="E14" i="1"/>
  <c r="E21" i="1" s="1"/>
</calcChain>
</file>

<file path=xl/sharedStrings.xml><?xml version="1.0" encoding="utf-8"?>
<sst xmlns="http://schemas.openxmlformats.org/spreadsheetml/2006/main" count="15" uniqueCount="12">
  <si>
    <t>P\N</t>
  </si>
  <si>
    <t xml:space="preserve">   </t>
  </si>
  <si>
    <t>TEMPI</t>
  </si>
  <si>
    <t>SPEEDUP</t>
  </si>
  <si>
    <t>EFFICIENZA</t>
  </si>
  <si>
    <t>CALCOLO T(1)</t>
  </si>
  <si>
    <t>CALCOLO T(1) - PROVE RIPETUTE</t>
  </si>
  <si>
    <t>CALCOLO TEMPI - PROVE RIPETUTE</t>
  </si>
  <si>
    <t>PROVA #1</t>
  </si>
  <si>
    <t>PROVA #2</t>
  </si>
  <si>
    <t>PROVA #3</t>
  </si>
  <si>
    <t>prova#\N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</si>
</sst>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00"/>
    <numFmt numFmtId="166" formatCode="0.000000000000000"/>
    <numFmt numFmtId="167" formatCode="0.000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8" xfId="0" applyNumberFormat="1" applyFont="1" applyBorder="1"/>
    <xf numFmtId="165" fontId="1" fillId="0" borderId="0" xfId="0" applyNumberFormat="1" applyFont="1" applyBorder="1"/>
    <xf numFmtId="0" fontId="1" fillId="0" borderId="6" xfId="0" applyNumberFormat="1" applyFont="1" applyBorder="1"/>
    <xf numFmtId="165" fontId="1" fillId="0" borderId="7" xfId="0" applyNumberFormat="1" applyFont="1" applyBorder="1"/>
    <xf numFmtId="166" fontId="1" fillId="0" borderId="7" xfId="0" applyNumberFormat="1" applyFont="1" applyBorder="1"/>
    <xf numFmtId="167" fontId="1" fillId="0" borderId="7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5" fontId="1" fillId="0" borderId="4" xfId="0" applyNumberFormat="1" applyFont="1" applyBorder="1"/>
    <xf numFmtId="166" fontId="1" fillId="0" borderId="4" xfId="0" applyNumberFormat="1" applyFont="1" applyBorder="1"/>
    <xf numFmtId="167" fontId="1" fillId="0" borderId="4" xfId="0" applyNumberFormat="1" applyFont="1" applyBorder="1"/>
    <xf numFmtId="167" fontId="1" fillId="0" borderId="5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165" fontId="1" fillId="0" borderId="2" xfId="0" applyNumberFormat="1" applyFont="1" applyBorder="1"/>
    <xf numFmtId="165" fontId="1" fillId="0" borderId="9" xfId="0" applyNumberFormat="1" applyFont="1" applyBorder="1"/>
    <xf numFmtId="164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8E36-3F33-4BD8-8326-A9F63397C565}">
  <dimension ref="B1:M62"/>
  <sheetViews>
    <sheetView tabSelected="1" topLeftCell="A5" workbookViewId="0">
      <selection activeCell="B13" sqref="B13"/>
    </sheetView>
  </sheetViews>
  <sheetFormatPr defaultColWidth="8.81640625" defaultRowHeight="15.5" x14ac:dyDescent="0.35"/>
  <cols>
    <col min="1" max="1" width="8.81640625" style="5"/>
    <col min="2" max="2" width="12.81640625" style="1" bestFit="1" customWidth="1"/>
    <col min="3" max="3" width="30.08984375" style="5" customWidth="1"/>
    <col min="4" max="4" width="26.36328125" style="2" customWidth="1"/>
    <col min="5" max="5" width="26.453125" style="3" customWidth="1"/>
    <col min="6" max="6" width="24.81640625" style="4" customWidth="1"/>
    <col min="7" max="7" width="30.81640625" style="4" customWidth="1"/>
    <col min="8" max="8" width="15.6328125" style="5" customWidth="1"/>
    <col min="9" max="9" width="8.81640625" style="5"/>
    <col min="10" max="10" width="18.453125" style="5" bestFit="1" customWidth="1"/>
    <col min="11" max="16384" width="8.81640625" style="5"/>
  </cols>
  <sheetData>
    <row r="1" spans="2:7" x14ac:dyDescent="0.35">
      <c r="C1" s="2"/>
    </row>
    <row r="2" spans="2:7" x14ac:dyDescent="0.35">
      <c r="B2" s="1" t="s">
        <v>2</v>
      </c>
      <c r="C2" s="2"/>
    </row>
    <row r="3" spans="2:7" s="1" customFormat="1" x14ac:dyDescent="0.35">
      <c r="B3" s="6"/>
      <c r="C3" s="7">
        <v>10000</v>
      </c>
      <c r="D3" s="7">
        <v>100000</v>
      </c>
      <c r="E3" s="7">
        <v>1000000</v>
      </c>
      <c r="F3" s="7">
        <v>10000000</v>
      </c>
      <c r="G3" s="8">
        <v>100000000</v>
      </c>
    </row>
    <row r="4" spans="2:7" x14ac:dyDescent="0.35">
      <c r="B4" s="9">
        <v>2</v>
      </c>
      <c r="C4" s="10">
        <f>MIN(C32,C38,C44)</f>
        <v>4.6014785766599997E-5</v>
      </c>
      <c r="D4" s="10">
        <f t="shared" ref="C4:G7" si="0">MIN(D32,D38,D44)</f>
        <v>3.4708312988279997E-4</v>
      </c>
      <c r="E4" s="10">
        <f t="shared" si="0"/>
        <v>3.6139388580322001E-3</v>
      </c>
      <c r="F4" s="10">
        <f>MIN(F32,F38,F44)</f>
        <v>3.5104969024658199E-2</v>
      </c>
      <c r="G4" s="24">
        <f>MIN(G32,G38,G44)</f>
        <v>0.32097816467285101</v>
      </c>
    </row>
    <row r="5" spans="2:7" x14ac:dyDescent="0.35">
      <c r="B5" s="9">
        <v>4</v>
      </c>
      <c r="C5" s="10">
        <f>MIN(C38,C39,C45)</f>
        <v>3.5047531127900001E-5</v>
      </c>
      <c r="D5" s="10">
        <f t="shared" si="0"/>
        <v>1.8596649169919999E-4</v>
      </c>
      <c r="E5" s="10">
        <f t="shared" si="0"/>
        <v>1.6629695892334E-3</v>
      </c>
      <c r="F5" s="10">
        <f>MIN(F33,F39,F45)</f>
        <v>1.6124010086059602E-2</v>
      </c>
      <c r="G5" s="24">
        <f>MIN(G33,G39,G45)</f>
        <v>0.15739011764526301</v>
      </c>
    </row>
    <row r="6" spans="2:7" x14ac:dyDescent="0.35">
      <c r="B6" s="9">
        <v>8</v>
      </c>
      <c r="C6" s="10">
        <f t="shared" si="0"/>
        <v>2.47955322266E-5</v>
      </c>
      <c r="D6" s="10">
        <f t="shared" si="0"/>
        <v>1.020431518555E-4</v>
      </c>
      <c r="E6" s="10">
        <f t="shared" si="0"/>
        <v>8.6522102355960002E-4</v>
      </c>
      <c r="F6" s="10">
        <f t="shared" si="0"/>
        <v>7.8989765167235999E-3</v>
      </c>
      <c r="G6" s="24">
        <f t="shared" si="0"/>
        <v>7.8664852142333999E-2</v>
      </c>
    </row>
    <row r="7" spans="2:7" x14ac:dyDescent="0.35">
      <c r="B7" s="11">
        <v>16</v>
      </c>
      <c r="C7" s="12">
        <f t="shared" si="0"/>
        <v>7.1048736572299994E-5</v>
      </c>
      <c r="D7" s="12">
        <f t="shared" si="0"/>
        <v>5.69820404053E-5</v>
      </c>
      <c r="E7" s="12">
        <f t="shared" si="0"/>
        <v>4.689693450928E-4</v>
      </c>
      <c r="F7" s="12">
        <f t="shared" si="0"/>
        <v>3.9839744567870998E-3</v>
      </c>
      <c r="G7" s="25">
        <f t="shared" si="0"/>
        <v>3.8894176483154297E-2</v>
      </c>
    </row>
    <row r="8" spans="2:7" x14ac:dyDescent="0.35">
      <c r="C8" s="2"/>
    </row>
    <row r="9" spans="2:7" x14ac:dyDescent="0.35">
      <c r="C9" s="2"/>
    </row>
    <row r="10" spans="2:7" x14ac:dyDescent="0.35">
      <c r="C10" s="2"/>
    </row>
    <row r="11" spans="2:7" x14ac:dyDescent="0.35">
      <c r="B11" s="1" t="s">
        <v>3</v>
      </c>
      <c r="C11" s="2"/>
    </row>
    <row r="12" spans="2:7" s="1" customFormat="1" x14ac:dyDescent="0.35">
      <c r="B12" s="6"/>
      <c r="C12" s="32">
        <v>10000</v>
      </c>
      <c r="D12" s="32">
        <v>100000</v>
      </c>
      <c r="E12" s="32">
        <v>1000000</v>
      </c>
      <c r="F12" s="32">
        <v>10000000</v>
      </c>
      <c r="G12" s="33">
        <v>100000000</v>
      </c>
    </row>
    <row r="13" spans="2:7" x14ac:dyDescent="0.35">
      <c r="B13" s="9">
        <v>2</v>
      </c>
      <c r="C13" s="26">
        <f>C54/C4</f>
        <v>1.6062176165807052</v>
      </c>
      <c r="D13" s="26">
        <f>D54/D4</f>
        <v>1.8034015432745427</v>
      </c>
      <c r="E13" s="26">
        <f>E54/E4</f>
        <v>1.736645505864167</v>
      </c>
      <c r="F13" s="26">
        <f>F54/F4</f>
        <v>1.7798042435379657</v>
      </c>
      <c r="G13" s="27">
        <f>G54/G4</f>
        <v>1.9315710182131534</v>
      </c>
    </row>
    <row r="14" spans="2:7" x14ac:dyDescent="0.35">
      <c r="B14" s="9">
        <v>4</v>
      </c>
      <c r="C14" s="26">
        <f>C54/C5</f>
        <v>2.1088435374171981</v>
      </c>
      <c r="D14" s="26">
        <f>D54/D5</f>
        <v>3.365822769231134</v>
      </c>
      <c r="E14" s="26">
        <f>E54/E5</f>
        <v>3.7740501792114474</v>
      </c>
      <c r="F14" s="26">
        <f>F54/F5</f>
        <v>3.8749648819293445</v>
      </c>
      <c r="G14" s="28">
        <f>G54/G5</f>
        <v>3.9392061562512466</v>
      </c>
    </row>
    <row r="15" spans="2:7" x14ac:dyDescent="0.35">
      <c r="B15" s="9">
        <v>8</v>
      </c>
      <c r="C15" s="26">
        <f>C54/C6</f>
        <v>2.9807692307653531</v>
      </c>
      <c r="D15" s="26">
        <f>D54/D6</f>
        <v>6.1339760747645231</v>
      </c>
      <c r="E15" s="26">
        <f>E54/E6</f>
        <v>7.2537889225679155</v>
      </c>
      <c r="F15" s="26">
        <f>F54/F6</f>
        <v>7.9098820849857949</v>
      </c>
      <c r="G15" s="28">
        <f>G54/G6</f>
        <v>7.8814375604435316</v>
      </c>
    </row>
    <row r="16" spans="2:7" x14ac:dyDescent="0.35">
      <c r="B16" s="11">
        <v>16</v>
      </c>
      <c r="C16" s="29">
        <f>C54/C7</f>
        <v>1.0402684563755555</v>
      </c>
      <c r="D16" s="29">
        <f>D54/D7</f>
        <v>10.984693556480318</v>
      </c>
      <c r="E16" s="29">
        <f>E54/E7</f>
        <v>13.382816471783618</v>
      </c>
      <c r="F16" s="29">
        <f>F54/F7</f>
        <v>15.68282465589472</v>
      </c>
      <c r="G16" s="30">
        <f>G54/G7</f>
        <v>15.940487147988767</v>
      </c>
    </row>
    <row r="17" spans="2:7" x14ac:dyDescent="0.35">
      <c r="C17" s="2"/>
    </row>
    <row r="18" spans="2:7" x14ac:dyDescent="0.35">
      <c r="B18" s="1" t="s">
        <v>4</v>
      </c>
      <c r="C18" s="2"/>
    </row>
    <row r="19" spans="2:7" s="1" customFormat="1" x14ac:dyDescent="0.35">
      <c r="B19" s="6"/>
      <c r="C19" s="32">
        <v>10000</v>
      </c>
      <c r="D19" s="32">
        <v>100000</v>
      </c>
      <c r="E19" s="32">
        <v>1000000</v>
      </c>
      <c r="F19" s="32">
        <v>10000000</v>
      </c>
      <c r="G19" s="33">
        <v>100000000</v>
      </c>
    </row>
    <row r="20" spans="2:7" x14ac:dyDescent="0.35">
      <c r="B20" s="9">
        <v>2</v>
      </c>
      <c r="C20" s="26">
        <f>C13/2</f>
        <v>0.80310880829035258</v>
      </c>
      <c r="D20" s="31">
        <f>D13/2</f>
        <v>0.90170077163727136</v>
      </c>
      <c r="E20" s="31">
        <f>E13/2</f>
        <v>0.8683227529320835</v>
      </c>
      <c r="F20" s="26">
        <f>F13/2</f>
        <v>0.88990212176898287</v>
      </c>
      <c r="G20" s="27">
        <f>G13/2</f>
        <v>0.96578550910657668</v>
      </c>
    </row>
    <row r="21" spans="2:7" x14ac:dyDescent="0.35">
      <c r="B21" s="9">
        <v>4</v>
      </c>
      <c r="C21" s="26">
        <f>C14/4</f>
        <v>0.52721088435429952</v>
      </c>
      <c r="D21" s="26">
        <f>D14/4</f>
        <v>0.8414556923077835</v>
      </c>
      <c r="E21" s="26">
        <f>E14/4</f>
        <v>0.94351254480286184</v>
      </c>
      <c r="F21" s="26">
        <f>F14/4</f>
        <v>0.96874122048233613</v>
      </c>
      <c r="G21" s="28">
        <f>G14/4</f>
        <v>0.98480153906281165</v>
      </c>
    </row>
    <row r="22" spans="2:7" x14ac:dyDescent="0.35">
      <c r="B22" s="9">
        <v>8</v>
      </c>
      <c r="C22" s="26">
        <f>C15/8</f>
        <v>0.37259615384566913</v>
      </c>
      <c r="D22" s="26">
        <f>D15/8</f>
        <v>0.76674700934556539</v>
      </c>
      <c r="E22" s="26">
        <f>E15/8</f>
        <v>0.90672361532098944</v>
      </c>
      <c r="F22" s="26">
        <f>F15/8</f>
        <v>0.98873526062322437</v>
      </c>
      <c r="G22" s="28">
        <f>G15/8</f>
        <v>0.98517969505544145</v>
      </c>
    </row>
    <row r="23" spans="2:7" x14ac:dyDescent="0.35">
      <c r="B23" s="11">
        <v>16</v>
      </c>
      <c r="C23" s="29">
        <f>C16/16</f>
        <v>6.5016778523472221E-2</v>
      </c>
      <c r="D23" s="29">
        <f>D16/16</f>
        <v>0.68654334728001987</v>
      </c>
      <c r="E23" s="29">
        <f>E16/16</f>
        <v>0.83642602948647615</v>
      </c>
      <c r="F23" s="29">
        <f>F16/16</f>
        <v>0.98017654099342</v>
      </c>
      <c r="G23" s="30">
        <f>G16/16</f>
        <v>0.99628044674929794</v>
      </c>
    </row>
    <row r="24" spans="2:7" x14ac:dyDescent="0.35">
      <c r="C24" s="2"/>
    </row>
    <row r="25" spans="2:7" x14ac:dyDescent="0.35">
      <c r="C25" s="2"/>
    </row>
    <row r="26" spans="2:7" x14ac:dyDescent="0.35">
      <c r="C26" s="2"/>
    </row>
    <row r="27" spans="2:7" x14ac:dyDescent="0.35">
      <c r="C27" s="2"/>
    </row>
    <row r="28" spans="2:7" x14ac:dyDescent="0.35">
      <c r="C28" s="2"/>
    </row>
    <row r="29" spans="2:7" x14ac:dyDescent="0.35">
      <c r="B29" s="1" t="s">
        <v>7</v>
      </c>
      <c r="C29" s="2"/>
    </row>
    <row r="30" spans="2:7" x14ac:dyDescent="0.35">
      <c r="B30" s="1" t="s">
        <v>8</v>
      </c>
      <c r="C30" s="2"/>
    </row>
    <row r="31" spans="2:7" s="1" customFormat="1" x14ac:dyDescent="0.35">
      <c r="B31" s="6" t="s">
        <v>0</v>
      </c>
      <c r="C31" s="7">
        <v>10000</v>
      </c>
      <c r="D31" s="7">
        <v>100000</v>
      </c>
      <c r="E31" s="7">
        <v>1000000</v>
      </c>
      <c r="F31" s="7">
        <v>10000000</v>
      </c>
      <c r="G31" s="8">
        <v>100000000</v>
      </c>
    </row>
    <row r="32" spans="2:7" x14ac:dyDescent="0.35">
      <c r="B32" s="9">
        <v>2</v>
      </c>
      <c r="C32" s="15">
        <v>4.6014785766599997E-5</v>
      </c>
      <c r="D32" s="15">
        <v>3.5285949707029998E-4</v>
      </c>
      <c r="E32" s="16">
        <v>3.6139388580322001E-3</v>
      </c>
      <c r="F32" s="17">
        <v>3.5120943069457997E-2</v>
      </c>
      <c r="G32" s="17">
        <v>0.33457996368408199</v>
      </c>
    </row>
    <row r="33" spans="2:8" x14ac:dyDescent="0.35">
      <c r="B33" s="9">
        <v>4</v>
      </c>
      <c r="C33" s="15">
        <v>3.8146972656199998E-5</v>
      </c>
      <c r="D33" s="15">
        <v>1.8596649169919999E-4</v>
      </c>
      <c r="E33" s="16">
        <v>3.2181739807129002E-3</v>
      </c>
      <c r="F33" s="17">
        <v>2.20959091186523E-2</v>
      </c>
      <c r="G33" s="17">
        <v>0.18239784240722601</v>
      </c>
    </row>
    <row r="34" spans="2:8" x14ac:dyDescent="0.35">
      <c r="B34" s="9">
        <v>8</v>
      </c>
      <c r="C34" s="15">
        <v>2.47955322266E-5</v>
      </c>
      <c r="D34" s="15">
        <v>1.029968261719E-4</v>
      </c>
      <c r="E34" s="16">
        <v>1.6679763793945E-3</v>
      </c>
      <c r="F34" s="17">
        <v>7.8989765167235999E-3</v>
      </c>
      <c r="G34" s="17">
        <v>7.8664852142333999E-2</v>
      </c>
    </row>
    <row r="35" spans="2:8" x14ac:dyDescent="0.35">
      <c r="B35" s="11">
        <v>16</v>
      </c>
      <c r="C35" s="15">
        <v>1.950263977051E-4</v>
      </c>
      <c r="D35" s="15">
        <v>5.69820404053E-5</v>
      </c>
      <c r="E35" s="16">
        <v>9.0111961364750003E-4</v>
      </c>
      <c r="F35" s="17">
        <v>3.9980411529540998E-3</v>
      </c>
      <c r="G35" s="17">
        <v>3.8913965225219699E-2</v>
      </c>
      <c r="H35" s="5" t="s">
        <v>1</v>
      </c>
    </row>
    <row r="36" spans="2:8" x14ac:dyDescent="0.35">
      <c r="B36" s="1" t="s">
        <v>9</v>
      </c>
      <c r="C36" s="2"/>
    </row>
    <row r="37" spans="2:8" s="1" customFormat="1" x14ac:dyDescent="0.35">
      <c r="B37" s="6" t="s">
        <v>0</v>
      </c>
      <c r="C37" s="7">
        <v>10000</v>
      </c>
      <c r="D37" s="7">
        <v>100000</v>
      </c>
      <c r="E37" s="7">
        <v>1000000</v>
      </c>
      <c r="F37" s="7">
        <v>10000000</v>
      </c>
      <c r="G37" s="8">
        <v>100000000</v>
      </c>
    </row>
    <row r="38" spans="2:8" x14ac:dyDescent="0.35">
      <c r="B38" s="9">
        <v>2</v>
      </c>
      <c r="C38" s="10">
        <v>5.41210174561E-5</v>
      </c>
      <c r="D38" s="15">
        <v>3.4708312988279997E-4</v>
      </c>
      <c r="E38" s="16">
        <v>3.7114458580232001E-3</v>
      </c>
      <c r="F38" s="17">
        <v>3.7685155868530301E-2</v>
      </c>
      <c r="G38" s="17">
        <v>0.33436014175415002</v>
      </c>
    </row>
    <row r="39" spans="2:8" x14ac:dyDescent="0.35">
      <c r="B39" s="9">
        <v>4</v>
      </c>
      <c r="C39" s="15">
        <v>3.5047531127900001E-5</v>
      </c>
      <c r="D39" s="10">
        <v>1.8882751464839999E-4</v>
      </c>
      <c r="E39" s="16">
        <v>1.6651153564452999E-3</v>
      </c>
      <c r="F39" s="17">
        <v>1.6124010086059602E-2</v>
      </c>
      <c r="G39" s="17">
        <v>0.17196989059448201</v>
      </c>
    </row>
    <row r="40" spans="2:8" x14ac:dyDescent="0.35">
      <c r="B40" s="9">
        <v>8</v>
      </c>
      <c r="C40" s="15">
        <v>3.0994415283200001E-5</v>
      </c>
      <c r="D40" s="15">
        <v>1.020431518555E-4</v>
      </c>
      <c r="E40" s="16">
        <v>8.6522102355960002E-4</v>
      </c>
      <c r="F40" s="17">
        <v>8.1028938293456997E-3</v>
      </c>
      <c r="G40" s="17">
        <v>7.9585075378417997E-2</v>
      </c>
    </row>
    <row r="41" spans="2:8" x14ac:dyDescent="0.35">
      <c r="B41" s="11">
        <v>16</v>
      </c>
      <c r="C41" s="15">
        <v>7.1048736572299994E-5</v>
      </c>
      <c r="D41" s="12">
        <v>6.50882720947E-5</v>
      </c>
      <c r="E41" s="16">
        <v>4.7295455932619998E-4</v>
      </c>
      <c r="F41" s="17">
        <v>4.0159225463866997E-3</v>
      </c>
      <c r="G41" s="17">
        <v>3.9211034774780301E-2</v>
      </c>
    </row>
    <row r="42" spans="2:8" x14ac:dyDescent="0.35">
      <c r="B42" s="1" t="s">
        <v>10</v>
      </c>
      <c r="C42" s="2"/>
    </row>
    <row r="43" spans="2:8" s="1" customFormat="1" x14ac:dyDescent="0.35">
      <c r="B43" s="6" t="s">
        <v>0</v>
      </c>
      <c r="C43" s="7">
        <v>10000</v>
      </c>
      <c r="D43" s="7">
        <v>100000</v>
      </c>
      <c r="E43" s="7">
        <v>1000000</v>
      </c>
      <c r="F43" s="7">
        <v>10000000</v>
      </c>
      <c r="G43" s="8">
        <v>100000000</v>
      </c>
    </row>
    <row r="44" spans="2:8" x14ac:dyDescent="0.35">
      <c r="B44" s="9">
        <v>2</v>
      </c>
      <c r="C44" s="15">
        <v>5.1021575927699999E-5</v>
      </c>
      <c r="D44" s="15">
        <v>3.550052642822E-4</v>
      </c>
      <c r="E44" s="16">
        <v>3.7199092864989998E-3</v>
      </c>
      <c r="F44" s="17">
        <v>3.5104969024658199E-2</v>
      </c>
      <c r="G44" s="17">
        <v>0.32097816467285101</v>
      </c>
    </row>
    <row r="45" spans="2:8" x14ac:dyDescent="0.35">
      <c r="B45" s="9">
        <v>4</v>
      </c>
      <c r="C45" s="15">
        <v>3.8146972656199998E-5</v>
      </c>
      <c r="D45" s="10">
        <v>1.890659332275E-4</v>
      </c>
      <c r="E45" s="16">
        <v>1.6629695892334E-3</v>
      </c>
      <c r="F45" s="17">
        <v>1.6430854797363299E-2</v>
      </c>
      <c r="G45" s="17">
        <v>0.15739011764526301</v>
      </c>
    </row>
    <row r="46" spans="2:8" x14ac:dyDescent="0.35">
      <c r="B46" s="9">
        <v>8</v>
      </c>
      <c r="C46" s="15">
        <v>2.78949737549E-5</v>
      </c>
      <c r="D46" s="15">
        <v>1.0395050048830001E-4</v>
      </c>
      <c r="E46" s="16">
        <v>8.7213516235350001E-4</v>
      </c>
      <c r="F46" s="17">
        <v>8.1799030303954991E-3</v>
      </c>
      <c r="G46" s="17">
        <v>8.03790092468262E-2</v>
      </c>
    </row>
    <row r="47" spans="2:8" x14ac:dyDescent="0.35">
      <c r="B47" s="11">
        <v>16</v>
      </c>
      <c r="C47" s="12">
        <v>7.6055526733399996E-5</v>
      </c>
      <c r="D47" s="12">
        <v>6.3180923461899995E-5</v>
      </c>
      <c r="E47" s="16">
        <v>4.689693450928E-4</v>
      </c>
      <c r="F47" s="17">
        <v>3.9839744567870998E-3</v>
      </c>
      <c r="G47" s="17">
        <v>3.8894176483154297E-2</v>
      </c>
    </row>
    <row r="48" spans="2:8" x14ac:dyDescent="0.35">
      <c r="C48" s="2"/>
    </row>
    <row r="49" spans="2:13" x14ac:dyDescent="0.35">
      <c r="C49" s="2"/>
    </row>
    <row r="50" spans="2:13" x14ac:dyDescent="0.35">
      <c r="C50" s="2"/>
    </row>
    <row r="51" spans="2:13" x14ac:dyDescent="0.35">
      <c r="C51" s="2"/>
    </row>
    <row r="52" spans="2:13" x14ac:dyDescent="0.35">
      <c r="B52" s="1" t="s">
        <v>5</v>
      </c>
      <c r="C52" s="2"/>
    </row>
    <row r="53" spans="2:13" x14ac:dyDescent="0.35">
      <c r="B53" s="6" t="s">
        <v>0</v>
      </c>
      <c r="C53" s="18">
        <v>10000</v>
      </c>
      <c r="D53" s="18">
        <v>100000</v>
      </c>
      <c r="E53" s="19">
        <v>1000000</v>
      </c>
      <c r="F53" s="20">
        <v>10000000</v>
      </c>
      <c r="G53" s="21">
        <v>100000000</v>
      </c>
    </row>
    <row r="54" spans="2:13" x14ac:dyDescent="0.35">
      <c r="B54" s="11">
        <v>1</v>
      </c>
      <c r="C54" s="12">
        <f>MIN(C58:C60)</f>
        <v>7.3909759521500001E-5</v>
      </c>
      <c r="D54" s="12">
        <f>MIN(D58:D60)</f>
        <v>6.2593025207520003E-4</v>
      </c>
      <c r="E54" s="13">
        <f>MIN(E58:E60)</f>
        <v>6.2761306762695E-3</v>
      </c>
      <c r="F54" s="14">
        <f>MIN(F58:F60)</f>
        <v>6.2479972839355503E-2</v>
      </c>
      <c r="G54" s="14">
        <f>MIN(G58:G60)</f>
        <v>0.619992120361328</v>
      </c>
    </row>
    <row r="55" spans="2:13" x14ac:dyDescent="0.35">
      <c r="C55" s="2"/>
    </row>
    <row r="56" spans="2:13" x14ac:dyDescent="0.35">
      <c r="B56" s="1" t="s">
        <v>6</v>
      </c>
      <c r="C56" s="2"/>
    </row>
    <row r="57" spans="2:13" x14ac:dyDescent="0.35">
      <c r="B57" s="6" t="s">
        <v>11</v>
      </c>
      <c r="C57" s="18">
        <v>10000</v>
      </c>
      <c r="D57" s="18">
        <v>100000</v>
      </c>
      <c r="E57" s="19">
        <v>1000000</v>
      </c>
      <c r="F57" s="20">
        <v>10000000</v>
      </c>
      <c r="G57" s="21">
        <v>100000000</v>
      </c>
    </row>
    <row r="58" spans="2:13" x14ac:dyDescent="0.35">
      <c r="B58" s="9">
        <v>1</v>
      </c>
      <c r="C58" s="15">
        <v>7.3909759521500001E-5</v>
      </c>
      <c r="D58" s="15">
        <v>6.2593025207520003E-4</v>
      </c>
      <c r="E58" s="16">
        <v>6.289005279541E-3</v>
      </c>
      <c r="F58" s="17">
        <v>6.2499046325683601E-2</v>
      </c>
      <c r="G58" s="17">
        <v>0.62748718261718694</v>
      </c>
      <c r="H58" s="22"/>
      <c r="I58" s="22"/>
      <c r="J58" s="22"/>
      <c r="K58" s="22"/>
      <c r="L58" s="22"/>
      <c r="M58" s="22"/>
    </row>
    <row r="59" spans="2:13" x14ac:dyDescent="0.35">
      <c r="B59" s="9">
        <v>2</v>
      </c>
      <c r="C59" s="15">
        <v>7.9870223999000005E-5</v>
      </c>
      <c r="D59" s="15">
        <v>6.3712234497069996E-4</v>
      </c>
      <c r="E59" s="16">
        <v>6.2918663024901997E-3</v>
      </c>
      <c r="F59" s="17">
        <v>6.2479972839355503E-2</v>
      </c>
      <c r="G59" s="17">
        <v>0.64675021171569802</v>
      </c>
      <c r="H59" s="22"/>
      <c r="I59" s="23"/>
      <c r="J59" s="23"/>
      <c r="K59" s="23"/>
      <c r="L59" s="23"/>
      <c r="M59" s="23"/>
    </row>
    <row r="60" spans="2:13" x14ac:dyDescent="0.35">
      <c r="B60" s="11">
        <v>3</v>
      </c>
      <c r="C60" s="15">
        <v>8.0108642578099996E-5</v>
      </c>
      <c r="D60" s="15">
        <v>6.9689750671390004E-4</v>
      </c>
      <c r="E60" s="16">
        <v>6.2761306762695E-3</v>
      </c>
      <c r="F60" s="17">
        <v>6.2496900558471701E-2</v>
      </c>
      <c r="G60" s="17">
        <v>0.619992120361328</v>
      </c>
      <c r="H60" s="22"/>
      <c r="I60" s="23"/>
      <c r="J60" s="23"/>
      <c r="K60" s="23"/>
      <c r="L60" s="23"/>
      <c r="M60" s="23"/>
    </row>
    <row r="61" spans="2:13" x14ac:dyDescent="0.35">
      <c r="H61" s="22"/>
      <c r="I61" s="23"/>
      <c r="J61" s="23"/>
      <c r="K61" s="23"/>
      <c r="L61" s="23"/>
      <c r="M61" s="23"/>
    </row>
    <row r="62" spans="2:13" x14ac:dyDescent="0.35">
      <c r="H62" s="22"/>
      <c r="I62" s="23"/>
      <c r="J62" s="23"/>
      <c r="K62" s="23"/>
      <c r="L62" s="23"/>
      <c r="M62" s="23"/>
    </row>
  </sheetData>
  <pageMargins left="0.25" right="0.25" top="0.75" bottom="0.75" header="0.3" footer="0.3"/>
  <pageSetup paperSize="9" orientation="portrait" horizontalDpi="4294967293" verticalDpi="4294967293" r:id="rId1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Maione</dc:creator>
  <cp:lastModifiedBy>Paolo Maione</cp:lastModifiedBy>
  <dcterms:created xsi:type="dcterms:W3CDTF">2018-10-30T09:41:29Z</dcterms:created>
  <dcterms:modified xsi:type="dcterms:W3CDTF">2018-11-07T17:22:17Z</dcterms:modified>
</cp:coreProperties>
</file>