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GIT/Calcolo-Parallelo/elaborati MPI/elaborato_2/prodotto_matrice_vettore_blocchi/"/>
    </mc:Choice>
  </mc:AlternateContent>
  <xr:revisionPtr revIDLastSave="0" documentId="13_ncr:1_{6AB30ACC-D654-6048-A0F7-CA265E640F5D}" xr6:coauthVersionLast="36" xr6:coauthVersionMax="36" xr10:uidLastSave="{00000000-0000-0000-0000-000000000000}"/>
  <bookViews>
    <workbookView xWindow="0" yWindow="460" windowWidth="33600" windowHeight="19680" xr2:uid="{00000000-000D-0000-FFFF-FFFF00000000}"/>
  </bookViews>
  <sheets>
    <sheet name="Foglio1" sheetId="1" r:id="rId1"/>
  </sheets>
  <calcPr calcId="179021"/>
</workbook>
</file>

<file path=xl/calcChain.xml><?xml version="1.0" encoding="utf-8"?>
<calcChain xmlns="http://schemas.openxmlformats.org/spreadsheetml/2006/main">
  <c r="E17" i="1" l="1"/>
  <c r="E35" i="1" s="1"/>
  <c r="D17" i="1"/>
  <c r="D35" i="1" s="1"/>
  <c r="C17" i="1"/>
  <c r="C35" i="1" s="1"/>
  <c r="E16" i="1"/>
  <c r="E34" i="1" s="1"/>
  <c r="D16" i="1"/>
  <c r="D34" i="1" s="1"/>
  <c r="C16" i="1"/>
  <c r="C34" i="1" s="1"/>
  <c r="E15" i="1"/>
  <c r="E33" i="1" s="1"/>
  <c r="D15" i="1"/>
  <c r="D33" i="1" s="1"/>
  <c r="C15" i="1"/>
  <c r="C33" i="1" s="1"/>
  <c r="E12" i="1"/>
  <c r="E30" i="1" s="1"/>
  <c r="D12" i="1"/>
  <c r="D30" i="1" s="1"/>
  <c r="C12" i="1"/>
  <c r="C30" i="1" s="1"/>
  <c r="E11" i="1"/>
  <c r="E29" i="1" s="1"/>
  <c r="D11" i="1"/>
  <c r="D29" i="1" s="1"/>
  <c r="C11" i="1"/>
  <c r="C29" i="1" s="1"/>
  <c r="E10" i="1"/>
  <c r="E28" i="1" s="1"/>
  <c r="D10" i="1"/>
  <c r="D28" i="1" s="1"/>
  <c r="C10" i="1"/>
  <c r="C28" i="1" s="1"/>
  <c r="E7" i="1"/>
  <c r="E25" i="1" s="1"/>
  <c r="D7" i="1"/>
  <c r="D25" i="1" s="1"/>
  <c r="C7" i="1"/>
  <c r="C25" i="1" s="1"/>
  <c r="E6" i="1"/>
  <c r="E24" i="1" s="1"/>
  <c r="D6" i="1"/>
  <c r="D24" i="1" s="1"/>
  <c r="C6" i="1"/>
  <c r="C24" i="1" s="1"/>
  <c r="E5" i="1"/>
  <c r="E23" i="1" s="1"/>
  <c r="D5" i="1"/>
  <c r="D23" i="1" s="1"/>
  <c r="C5" i="1"/>
  <c r="C23" i="1" s="1"/>
</calcChain>
</file>

<file path=xl/sharedStrings.xml><?xml version="1.0" encoding="utf-8"?>
<sst xmlns="http://schemas.openxmlformats.org/spreadsheetml/2006/main" count="64" uniqueCount="17">
  <si>
    <t>CALCOLO SPEEDUP</t>
  </si>
  <si>
    <t>Numprocs</t>
  </si>
  <si>
    <t>PROVA M&gt;N</t>
  </si>
  <si>
    <t>N=1000</t>
  </si>
  <si>
    <t>2*2</t>
  </si>
  <si>
    <t>3*3</t>
  </si>
  <si>
    <t>4*4</t>
  </si>
  <si>
    <t>PROVA M=N</t>
  </si>
  <si>
    <t>PROVA M&lt;N</t>
  </si>
  <si>
    <t>M=1000</t>
  </si>
  <si>
    <t>CALCOLO EFFICIENZA</t>
  </si>
  <si>
    <t>CALCOLO TEMPI</t>
  </si>
  <si>
    <t xml:space="preserve">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</si>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</sst>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"/>
    <numFmt numFmtId="165" formatCode="0.000000000000000"/>
    <numFmt numFmtId="166" formatCode="0.00000000000000"/>
    <numFmt numFmtId="167" formatCode="0.0000"/>
    <numFmt numFmtId="168" formatCode="#,##0.000000000000000"/>
  </numFmts>
  <fonts count="6" x14ac:knownFonts="1"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sz val="12"/>
      <name val="Calibri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7" xfId="0" applyNumberFormat="1" applyFont="1" applyBorder="1" applyAlignment="1"/>
    <xf numFmtId="165" fontId="1" fillId="0" borderId="7" xfId="0" applyNumberFormat="1" applyFont="1" applyBorder="1" applyAlignment="1"/>
    <xf numFmtId="164" fontId="1" fillId="0" borderId="1" xfId="0" applyNumberFormat="1" applyFont="1" applyBorder="1" applyAlignment="1"/>
    <xf numFmtId="165" fontId="1" fillId="0" borderId="9" xfId="0" applyNumberFormat="1" applyFont="1" applyBorder="1" applyAlignment="1"/>
    <xf numFmtId="164" fontId="2" fillId="0" borderId="0" xfId="0" applyNumberFormat="1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165" fontId="1" fillId="0" borderId="1" xfId="0" applyNumberFormat="1" applyFont="1" applyBorder="1" applyAlignment="1"/>
    <xf numFmtId="168" fontId="1" fillId="0" borderId="9" xfId="0" applyNumberFormat="1" applyFont="1" applyBorder="1" applyAlignment="1"/>
    <xf numFmtId="0" fontId="3" fillId="0" borderId="0" xfId="0" applyFont="1" applyAlignment="1"/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1" xfId="0" applyNumberFormat="1" applyFont="1" applyBorder="1" applyAlignment="1"/>
    <xf numFmtId="1" fontId="1" fillId="0" borderId="0" xfId="0" applyNumberFormat="1" applyFont="1"/>
    <xf numFmtId="167" fontId="1" fillId="0" borderId="0" xfId="0" applyNumberFormat="1" applyFont="1"/>
    <xf numFmtId="167" fontId="5" fillId="0" borderId="0" xfId="0" applyNumberFormat="1" applyFont="1" applyAlignment="1">
      <alignment horizontal="center"/>
    </xf>
    <xf numFmtId="167" fontId="5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zoomScale="150" workbookViewId="0">
      <selection activeCell="C53" sqref="C53"/>
    </sheetView>
  </sheetViews>
  <sheetFormatPr baseColWidth="10" defaultColWidth="14.5" defaultRowHeight="15" customHeight="1" x14ac:dyDescent="0.2"/>
  <cols>
    <col min="1" max="1" width="16.1640625" customWidth="1"/>
    <col min="2" max="2" width="14" customWidth="1"/>
    <col min="3" max="3" width="30.1640625" customWidth="1"/>
    <col min="4" max="4" width="26.33203125" customWidth="1"/>
    <col min="5" max="5" width="26.5" customWidth="1"/>
    <col min="6" max="6" width="24.83203125" customWidth="1"/>
    <col min="7" max="7" width="30.83203125" customWidth="1"/>
    <col min="8" max="8" width="15.6640625" customWidth="1"/>
    <col min="9" max="9" width="15" customWidth="1"/>
    <col min="10" max="10" width="18.5" customWidth="1"/>
    <col min="11" max="11" width="18.33203125" customWidth="1"/>
    <col min="12" max="26" width="8.83203125" customWidth="1"/>
  </cols>
  <sheetData>
    <row r="1" spans="1:25" ht="15.75" customHeight="1" x14ac:dyDescent="0.2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6" t="s">
        <v>1</v>
      </c>
      <c r="B3" s="2" t="s">
        <v>2</v>
      </c>
      <c r="C3" s="3" t="s">
        <v>3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2"/>
      <c r="B4" s="7"/>
      <c r="C4" s="8">
        <v>5000</v>
      </c>
      <c r="D4" s="8">
        <v>50000</v>
      </c>
      <c r="E4" s="9">
        <v>300000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10">
        <v>4</v>
      </c>
      <c r="B5" s="11" t="s">
        <v>4</v>
      </c>
      <c r="C5" s="12">
        <f t="shared" ref="C5:E5" si="0">C$59/C41</f>
        <v>3.7182858267888887</v>
      </c>
      <c r="D5" s="12">
        <f t="shared" si="0"/>
        <v>3.8896790109316965</v>
      </c>
      <c r="E5" s="13">
        <f t="shared" si="0"/>
        <v>3.9095156112559328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9</v>
      </c>
      <c r="B6" s="11" t="s">
        <v>5</v>
      </c>
      <c r="C6" s="12">
        <f t="shared" ref="C6:E6" si="1">C$59/C42</f>
        <v>7.4399894948787511</v>
      </c>
      <c r="D6" s="12">
        <f t="shared" si="1"/>
        <v>8.6655068187542774</v>
      </c>
      <c r="E6" s="14">
        <f t="shared" si="1"/>
        <v>8.6825533620352893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16</v>
      </c>
      <c r="B7" s="15" t="s">
        <v>6</v>
      </c>
      <c r="C7" s="16">
        <f t="shared" ref="C7:E7" si="2">C$59/C43</f>
        <v>9.8239509883251355</v>
      </c>
      <c r="D7" s="16">
        <f t="shared" si="2"/>
        <v>11.726760549663515</v>
      </c>
      <c r="E7" s="17">
        <f t="shared" si="2"/>
        <v>15.341042789664503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6" t="s">
        <v>1</v>
      </c>
      <c r="B8" s="2" t="s">
        <v>7</v>
      </c>
      <c r="C8" s="3"/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2"/>
      <c r="B9" s="7"/>
      <c r="C9" s="8">
        <v>100</v>
      </c>
      <c r="D9" s="8">
        <v>1000</v>
      </c>
      <c r="E9" s="18">
        <v>10000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0">
        <v>4</v>
      </c>
      <c r="B10" s="11" t="s">
        <v>4</v>
      </c>
      <c r="C10" s="12">
        <f t="shared" ref="C10:E10" si="3">C$60/C46</f>
        <v>1.5427509293677633</v>
      </c>
      <c r="D10" s="12">
        <f t="shared" si="3"/>
        <v>3.8138870001166048</v>
      </c>
      <c r="E10" s="13">
        <f t="shared" si="3"/>
        <v>3.9423259566620659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1" t="s">
        <v>5</v>
      </c>
      <c r="C11" s="12">
        <f t="shared" ref="C11:E11" si="4">C$60/C47</f>
        <v>1.976190476190619</v>
      </c>
      <c r="D11" s="12">
        <f t="shared" si="4"/>
        <v>8.2087098619826868</v>
      </c>
      <c r="E11" s="14">
        <f t="shared" si="4"/>
        <v>8.3048529686707049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0">
        <v>16</v>
      </c>
      <c r="B12" s="15" t="s">
        <v>6</v>
      </c>
      <c r="C12" s="16">
        <f t="shared" ref="C12:E12" si="5">C$60/C48</f>
        <v>2.0145631067960275</v>
      </c>
      <c r="D12" s="16">
        <f t="shared" si="5"/>
        <v>8.2626190452133379</v>
      </c>
      <c r="E12" s="17">
        <f t="shared" si="5"/>
        <v>12.249746614664463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6" t="s">
        <v>1</v>
      </c>
      <c r="B13" s="2" t="s">
        <v>8</v>
      </c>
      <c r="C13" s="3" t="s">
        <v>9</v>
      </c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2"/>
      <c r="B14" s="7"/>
      <c r="C14" s="8">
        <v>5000</v>
      </c>
      <c r="D14" s="8">
        <v>50000</v>
      </c>
      <c r="E14" s="9">
        <v>300000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0">
        <v>4</v>
      </c>
      <c r="B15" s="11" t="s">
        <v>4</v>
      </c>
      <c r="C15" s="12">
        <f t="shared" ref="C15:E15" si="6">C$61/C51</f>
        <v>3.8443966148324731</v>
      </c>
      <c r="D15" s="12">
        <f t="shared" si="6"/>
        <v>3.9524295078555873</v>
      </c>
      <c r="E15" s="13">
        <f t="shared" si="6"/>
        <v>3.9315852573179706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0">
        <v>9</v>
      </c>
      <c r="B16" s="11" t="s">
        <v>5</v>
      </c>
      <c r="C16" s="12">
        <f t="shared" ref="C16:E16" si="7">C$61/C52</f>
        <v>4.2175737812621232</v>
      </c>
      <c r="D16" s="12">
        <f t="shared" si="7"/>
        <v>7.6847959000179671</v>
      </c>
      <c r="E16" s="14">
        <f t="shared" si="7"/>
        <v>8.6493215733208153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0">
        <v>16</v>
      </c>
      <c r="B17" s="15" t="s">
        <v>6</v>
      </c>
      <c r="C17" s="16">
        <f t="shared" ref="C17:E17" si="8">C$61/C53</f>
        <v>7.3110412995036862</v>
      </c>
      <c r="D17" s="16">
        <f t="shared" si="8"/>
        <v>13.52568465803761</v>
      </c>
      <c r="E17" s="17">
        <f t="shared" si="8"/>
        <v>14.218077439188493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2"/>
      <c r="C18" s="12"/>
      <c r="D18" s="12"/>
      <c r="E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2"/>
      <c r="C19" s="1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2"/>
      <c r="C20" s="3"/>
      <c r="D20" s="2" t="s">
        <v>10</v>
      </c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6" t="s">
        <v>1</v>
      </c>
      <c r="B21" s="2" t="s">
        <v>2</v>
      </c>
      <c r="C21" s="3" t="s">
        <v>3</v>
      </c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2"/>
      <c r="B22" s="7"/>
      <c r="C22" s="8">
        <v>5000</v>
      </c>
      <c r="D22" s="8">
        <v>50000</v>
      </c>
      <c r="E22" s="9">
        <v>300000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10">
        <v>4</v>
      </c>
      <c r="B23" s="11" t="s">
        <v>4</v>
      </c>
      <c r="C23" s="37">
        <f t="shared" ref="C23:E23" si="9">C5/4</f>
        <v>0.92957145669722219</v>
      </c>
      <c r="D23" s="37">
        <f t="shared" si="9"/>
        <v>0.97241975273292414</v>
      </c>
      <c r="E23" s="38">
        <f t="shared" si="9"/>
        <v>0.97737890281398321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0">
        <v>9</v>
      </c>
      <c r="B24" s="11" t="s">
        <v>5</v>
      </c>
      <c r="C24" s="12">
        <f t="shared" ref="C24:E24" si="10">C6/9</f>
        <v>0.82666549943097234</v>
      </c>
      <c r="D24" s="12">
        <f t="shared" si="10"/>
        <v>0.96283409097269745</v>
      </c>
      <c r="E24" s="14">
        <f t="shared" si="10"/>
        <v>0.96472815133725431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0">
        <v>16</v>
      </c>
      <c r="B25" s="15" t="s">
        <v>6</v>
      </c>
      <c r="C25" s="16">
        <f t="shared" ref="C25:E25" si="11">C7/16</f>
        <v>0.61399693677032097</v>
      </c>
      <c r="D25" s="16">
        <f t="shared" si="11"/>
        <v>0.7329225343539697</v>
      </c>
      <c r="E25" s="17">
        <f t="shared" si="11"/>
        <v>0.95881517435403141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6" t="s">
        <v>1</v>
      </c>
      <c r="B26" s="2" t="s">
        <v>7</v>
      </c>
      <c r="C26" s="3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2"/>
      <c r="B27" s="7"/>
      <c r="C27" s="8">
        <v>100</v>
      </c>
      <c r="D27" s="8">
        <v>1000</v>
      </c>
      <c r="E27" s="18">
        <v>10000</v>
      </c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">
      <c r="A28" s="10">
        <v>4</v>
      </c>
      <c r="B28" s="11" t="s">
        <v>4</v>
      </c>
      <c r="C28" s="37">
        <f t="shared" ref="C28:E28" si="12">C10/4</f>
        <v>0.38568773234194081</v>
      </c>
      <c r="D28" s="37">
        <f t="shared" si="12"/>
        <v>0.95347175002915119</v>
      </c>
      <c r="E28" s="38">
        <f t="shared" si="12"/>
        <v>0.98558148916551647</v>
      </c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0">
        <v>9</v>
      </c>
      <c r="B29" s="11" t="s">
        <v>5</v>
      </c>
      <c r="C29" s="12">
        <f t="shared" ref="C29:E29" si="13">C11/9</f>
        <v>0.21957671957673544</v>
      </c>
      <c r="D29" s="12">
        <f t="shared" si="13"/>
        <v>0.91207887355363182</v>
      </c>
      <c r="E29" s="14">
        <f t="shared" si="13"/>
        <v>0.92276144096341162</v>
      </c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0">
        <v>16</v>
      </c>
      <c r="B30" s="15" t="s">
        <v>6</v>
      </c>
      <c r="C30" s="16">
        <f t="shared" ref="C30:E30" si="14">C12/16</f>
        <v>0.12591019417475172</v>
      </c>
      <c r="D30" s="16">
        <f t="shared" si="14"/>
        <v>0.51641369032583362</v>
      </c>
      <c r="E30" s="17">
        <f t="shared" si="14"/>
        <v>0.76560916341652896</v>
      </c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6" t="s">
        <v>1</v>
      </c>
      <c r="B31" s="2" t="s">
        <v>8</v>
      </c>
      <c r="C31" s="3" t="s">
        <v>9</v>
      </c>
      <c r="D31" s="3"/>
      <c r="E31" s="4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2"/>
      <c r="B32" s="7"/>
      <c r="C32" s="8">
        <v>5000</v>
      </c>
      <c r="D32" s="8">
        <v>50000</v>
      </c>
      <c r="E32" s="9">
        <v>300000</v>
      </c>
      <c r="F32" s="19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6" ht="15.75" customHeight="1" x14ac:dyDescent="0.2">
      <c r="A33" s="10">
        <v>4</v>
      </c>
      <c r="B33" s="11" t="s">
        <v>4</v>
      </c>
      <c r="C33" s="37">
        <f t="shared" ref="C33:E33" si="15">C15/4</f>
        <v>0.96109915370811827</v>
      </c>
      <c r="D33" s="37">
        <f t="shared" si="15"/>
        <v>0.98810737696389683</v>
      </c>
      <c r="E33" s="38">
        <f t="shared" si="15"/>
        <v>0.98289631432949265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5.75" customHeight="1" x14ac:dyDescent="0.2">
      <c r="A34" s="10">
        <v>9</v>
      </c>
      <c r="B34" s="11" t="s">
        <v>5</v>
      </c>
      <c r="C34" s="12">
        <f t="shared" ref="C34:E34" si="16">C16/9</f>
        <v>0.4686193090291248</v>
      </c>
      <c r="D34" s="12">
        <f t="shared" si="16"/>
        <v>0.85386621111310745</v>
      </c>
      <c r="E34" s="14">
        <f t="shared" si="16"/>
        <v>0.96103573036897949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5.75" customHeight="1" x14ac:dyDescent="0.2">
      <c r="A35" s="10">
        <v>16</v>
      </c>
      <c r="B35" s="15" t="s">
        <v>6</v>
      </c>
      <c r="C35" s="16">
        <f t="shared" ref="C35:E35" si="17">C17/16</f>
        <v>0.45694008121898039</v>
      </c>
      <c r="D35" s="16">
        <f t="shared" si="17"/>
        <v>0.84535529112735064</v>
      </c>
      <c r="E35" s="17">
        <f t="shared" si="17"/>
        <v>0.8886298399492808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15.75" customHeight="1" x14ac:dyDescent="0.2">
      <c r="A36" s="1"/>
      <c r="B36" s="2"/>
      <c r="C36" s="12"/>
      <c r="D36" s="12"/>
      <c r="E36" s="12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15.75" customHeight="1" x14ac:dyDescent="0.2">
      <c r="A37" s="1"/>
      <c r="B37" s="2"/>
      <c r="C37" s="12"/>
      <c r="D37" s="12"/>
      <c r="E37" s="12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6" ht="15.75" customHeight="1" x14ac:dyDescent="0.2">
      <c r="A38" s="1"/>
      <c r="B38" s="2"/>
      <c r="C38" s="3"/>
      <c r="D38" s="2" t="s">
        <v>11</v>
      </c>
      <c r="E38" s="4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6" ht="15.75" customHeight="1" x14ac:dyDescent="0.2">
      <c r="A39" s="6" t="s">
        <v>1</v>
      </c>
      <c r="B39" s="2" t="s">
        <v>2</v>
      </c>
      <c r="C39" s="3" t="s">
        <v>3</v>
      </c>
      <c r="D39" s="3"/>
      <c r="E39" s="4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5.75" customHeight="1" x14ac:dyDescent="0.2">
      <c r="A40" s="2"/>
      <c r="B40" s="7" t="s">
        <v>12</v>
      </c>
      <c r="C40" s="8">
        <v>5000</v>
      </c>
      <c r="D40" s="8">
        <v>50000</v>
      </c>
      <c r="E40" s="9">
        <v>300000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6" ht="15.75" customHeight="1" x14ac:dyDescent="0.2">
      <c r="A41" s="10">
        <v>4</v>
      </c>
      <c r="B41" s="11" t="s">
        <v>4</v>
      </c>
      <c r="C41" s="20">
        <v>1.0898828506469701E-2</v>
      </c>
      <c r="D41" s="20">
        <v>0.14761295509338301</v>
      </c>
      <c r="E41" s="21">
        <v>1.1363031673431301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15.75" customHeight="1" x14ac:dyDescent="0.2">
      <c r="A42" s="10">
        <v>9</v>
      </c>
      <c r="B42" s="11" t="s">
        <v>5</v>
      </c>
      <c r="C42" s="20">
        <v>5.4469108581543003E-3</v>
      </c>
      <c r="D42" s="20">
        <v>6.6258907318115207E-2</v>
      </c>
      <c r="E42" s="22">
        <v>0.51164614677429199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5.75" customHeight="1" x14ac:dyDescent="0.2">
      <c r="A43" s="10">
        <v>16</v>
      </c>
      <c r="B43" s="15" t="s">
        <v>6</v>
      </c>
      <c r="C43" s="23">
        <v>4.1251182556151997E-3</v>
      </c>
      <c r="D43" s="23">
        <v>4.8962116241455099E-2</v>
      </c>
      <c r="E43" s="24">
        <v>0.289575815200805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 t="s">
        <v>1</v>
      </c>
      <c r="B44" s="2" t="s">
        <v>7</v>
      </c>
      <c r="C44" s="3"/>
      <c r="D44" s="3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"/>
      <c r="B45" s="7" t="s">
        <v>12</v>
      </c>
      <c r="C45" s="8">
        <v>100</v>
      </c>
      <c r="D45" s="8">
        <v>1000</v>
      </c>
      <c r="E45" s="18">
        <v>10000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0">
        <v>4</v>
      </c>
      <c r="B46" s="11" t="s">
        <v>4</v>
      </c>
      <c r="C46" s="20">
        <v>6.4134597778299997E-5</v>
      </c>
      <c r="D46" s="20">
        <v>2.0449161529540998E-3</v>
      </c>
      <c r="E46" s="22">
        <v>0.20685195922851499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0">
        <v>9</v>
      </c>
      <c r="B47" s="11" t="s">
        <v>5</v>
      </c>
      <c r="C47" s="20">
        <v>5.0067901611299997E-5</v>
      </c>
      <c r="D47" s="20">
        <v>9.500980377197E-4</v>
      </c>
      <c r="E47" s="22">
        <v>9.8192930221557603E-2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0">
        <v>16</v>
      </c>
      <c r="B48" s="15" t="s">
        <v>6</v>
      </c>
      <c r="C48" s="23">
        <v>4.9114227294900001E-5</v>
      </c>
      <c r="D48" s="23">
        <v>9.4389915466310003E-4</v>
      </c>
      <c r="E48" s="24">
        <v>6.6570997238159194E-2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 t="s">
        <v>1</v>
      </c>
      <c r="B49" s="2" t="s">
        <v>8</v>
      </c>
      <c r="C49" s="3" t="s">
        <v>9</v>
      </c>
      <c r="D49" s="3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"/>
      <c r="B50" s="7" t="s">
        <v>12</v>
      </c>
      <c r="C50" s="8">
        <v>5000</v>
      </c>
      <c r="D50" s="8">
        <v>50000</v>
      </c>
      <c r="E50" s="9">
        <v>300000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0">
        <v>4</v>
      </c>
      <c r="B51" s="11" t="s">
        <v>4</v>
      </c>
      <c r="C51" s="25">
        <v>1.06250907897949E-2</v>
      </c>
      <c r="D51" s="26">
        <v>0.10311484336853</v>
      </c>
      <c r="E51" s="22">
        <v>0.62364387512206998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0">
        <v>9</v>
      </c>
      <c r="B52" s="11" t="s">
        <v>5</v>
      </c>
      <c r="C52" s="20">
        <v>9.6849670410155998E-3</v>
      </c>
      <c r="D52" s="27">
        <v>5.3033828735351597E-2</v>
      </c>
      <c r="E52" s="22">
        <v>0.28347992897033603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0">
        <v>16</v>
      </c>
      <c r="B53" s="15" t="s">
        <v>6</v>
      </c>
      <c r="C53" s="23">
        <v>5.5870376586913996E-3</v>
      </c>
      <c r="D53" s="28">
        <v>3.01318683624268E-2</v>
      </c>
      <c r="E53" s="29">
        <v>0.172450113296508</v>
      </c>
      <c r="F53" s="30" t="s">
        <v>12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2"/>
      <c r="C54" s="3"/>
      <c r="D54" s="3"/>
      <c r="E54" s="4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2"/>
      <c r="C55" s="3"/>
      <c r="D55" s="3"/>
      <c r="E55" s="4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"/>
      <c r="C56" s="3"/>
      <c r="D56" s="2" t="s">
        <v>13</v>
      </c>
      <c r="E56" s="4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"/>
      <c r="C57" s="3"/>
      <c r="D57" s="1"/>
      <c r="E57" s="4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31"/>
      <c r="B58" s="32" t="s">
        <v>12</v>
      </c>
      <c r="C58" s="8">
        <v>5000</v>
      </c>
      <c r="D58" s="8">
        <v>50000</v>
      </c>
      <c r="E58" s="9">
        <v>300000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1"/>
      <c r="B59" s="33" t="s">
        <v>14</v>
      </c>
      <c r="C59" s="23">
        <v>4.0524959564208998E-2</v>
      </c>
      <c r="D59" s="23">
        <v>0.57416701316833496</v>
      </c>
      <c r="E59" s="24">
        <v>4.4423949718475297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33" t="s">
        <v>15</v>
      </c>
      <c r="C60" s="23">
        <v>9.8943710327100001E-5</v>
      </c>
      <c r="D60" s="23">
        <v>7.7990791320800999E-3</v>
      </c>
      <c r="E60" s="24">
        <v>0.81547784805297796</v>
      </c>
      <c r="F60" s="8">
        <v>100</v>
      </c>
      <c r="G60" s="8">
        <v>1000</v>
      </c>
      <c r="H60" s="18">
        <v>10000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33" t="s">
        <v>16</v>
      </c>
      <c r="C61" s="34">
        <v>4.0847063064575202E-2</v>
      </c>
      <c r="D61" s="23">
        <v>0.40755414962768499</v>
      </c>
      <c r="E61" s="24">
        <v>2.4519090652465798</v>
      </c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35"/>
      <c r="B62" s="31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 x14ac:dyDescent="0.2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2"/>
      <c r="C64" s="3"/>
      <c r="D64" s="3"/>
      <c r="E64" s="4"/>
      <c r="F64" s="5"/>
      <c r="G64" s="5"/>
      <c r="H64" s="1"/>
      <c r="I64" s="36"/>
      <c r="J64" s="36"/>
      <c r="K64" s="36"/>
      <c r="L64" s="36"/>
      <c r="M64" s="3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2"/>
      <c r="C65" s="3"/>
      <c r="D65" s="3"/>
      <c r="E65" s="4"/>
      <c r="F65" s="5"/>
      <c r="G65" s="5"/>
      <c r="H65" s="1"/>
      <c r="I65" s="36"/>
      <c r="J65" s="36"/>
      <c r="K65" s="36"/>
      <c r="L65" s="36"/>
      <c r="M65" s="3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2"/>
      <c r="C66" s="1"/>
      <c r="D66" s="3"/>
      <c r="E66" s="4"/>
      <c r="F66" s="5"/>
      <c r="G66" s="5" t="s">
        <v>12</v>
      </c>
      <c r="H66" s="1"/>
      <c r="I66" s="36"/>
      <c r="J66" s="36"/>
      <c r="K66" s="36"/>
      <c r="L66" s="36"/>
      <c r="M66" s="3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2"/>
      <c r="C67" s="1"/>
      <c r="D67" s="3"/>
      <c r="E67" s="4"/>
      <c r="F67" s="5"/>
      <c r="G67" s="5"/>
      <c r="H67" s="1"/>
      <c r="I67" s="36"/>
      <c r="J67" s="36"/>
      <c r="K67" s="36"/>
      <c r="L67" s="36"/>
      <c r="M67" s="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2"/>
      <c r="C68" s="1"/>
      <c r="D68" s="3"/>
      <c r="E68" s="4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2"/>
      <c r="C69" s="1"/>
      <c r="D69" s="3"/>
      <c r="E69" s="4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2"/>
      <c r="C70" s="1"/>
      <c r="D70" s="3"/>
      <c r="E70" s="4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2"/>
      <c r="C71" s="1"/>
      <c r="D71" s="3"/>
      <c r="E71" s="4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2"/>
      <c r="C72" s="1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2"/>
      <c r="C73" s="1"/>
      <c r="D73" s="3"/>
      <c r="E73" s="4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2"/>
      <c r="C74" s="1"/>
      <c r="D74" s="3"/>
      <c r="E74" s="4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2"/>
      <c r="C75" s="1"/>
      <c r="D75" s="3"/>
      <c r="E75" s="4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2"/>
      <c r="C76" s="1"/>
      <c r="D76" s="3"/>
      <c r="E76" s="4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2018-11-27T10:04:31Z</dcterms:modified>
</cp:coreProperties>
</file>